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0FF6DA7-D89D-4961-B2F9-4C20879E83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ГЛАВНАЯ" sheetId="3" r:id="rId1"/>
    <sheet name="Поставщики" sheetId="7" r:id="rId2"/>
    <sheet name="Покупатели" sheetId="8" r:id="rId3"/>
    <sheet name="Заказы" sheetId="10" r:id="rId4"/>
    <sheet name="Склад" sheetId="12" r:id="rId5"/>
    <sheet name="Оборотка" sheetId="13" r:id="rId6"/>
    <sheet name="Приход" sheetId="9" r:id="rId7"/>
    <sheet name="Расход" sheetId="11" r:id="rId8"/>
    <sheet name="Номенклатура" sheetId="1" r:id="rId9"/>
    <sheet name="Статус" sheetId="4" r:id="rId10"/>
    <sheet name="Ед.изм." sheetId="6" r:id="rId11"/>
  </sheets>
  <definedNames>
    <definedName name="_xlnm._FilterDatabase" localSheetId="10" hidden="1">'Ед.изм.'!$A$3:$B$3</definedName>
    <definedName name="_xlnm._FilterDatabase" localSheetId="3" hidden="1">Заказы!$A$3:$D$3</definedName>
    <definedName name="_xlnm._FilterDatabase" localSheetId="8" hidden="1">Номенклатура!$A$3:$E$1002</definedName>
    <definedName name="_xlnm._FilterDatabase" localSheetId="5" hidden="1">Оборотка!$A$3:$G$1002</definedName>
    <definedName name="_xlnm._FilterDatabase" localSheetId="2" hidden="1">Покупатели!$A$3:$D$3</definedName>
    <definedName name="_xlnm._FilterDatabase" localSheetId="1" hidden="1">Поставщики!$A$3:$D$3</definedName>
    <definedName name="_xlnm._FilterDatabase" localSheetId="6" hidden="1">Приход!$A$3:$N$1001</definedName>
    <definedName name="_xlnm._FilterDatabase" localSheetId="7" hidden="1">Расход!$A$3:$N$3</definedName>
    <definedName name="_xlnm._FilterDatabase" localSheetId="4" hidden="1">Склад!$A$3:$H$1003</definedName>
    <definedName name="_xlnm._FilterDatabase" localSheetId="9" hidden="1">Статус!$A$3:$B$3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03" i="12" l="1"/>
  <c r="B1002" i="12"/>
  <c r="B1003" i="12"/>
  <c r="C1002" i="12"/>
  <c r="C1003" i="12"/>
  <c r="D1002" i="12"/>
  <c r="D1003" i="12"/>
  <c r="E1003" i="12"/>
  <c r="F1003" i="12"/>
  <c r="G1003" i="12"/>
  <c r="B1002" i="13"/>
  <c r="C1002" i="13"/>
  <c r="D1002" i="13"/>
  <c r="B5" i="13" l="1"/>
  <c r="C5" i="13"/>
  <c r="D5" i="13"/>
  <c r="B6" i="13"/>
  <c r="C6" i="13"/>
  <c r="D6" i="13"/>
  <c r="B7" i="13"/>
  <c r="C7" i="13"/>
  <c r="D7" i="13"/>
  <c r="B8" i="13"/>
  <c r="C8" i="13"/>
  <c r="D8" i="13"/>
  <c r="B9" i="13"/>
  <c r="C9" i="13"/>
  <c r="D9" i="13"/>
  <c r="B10" i="13"/>
  <c r="C10" i="13"/>
  <c r="D10" i="13"/>
  <c r="B11" i="13"/>
  <c r="C11" i="13"/>
  <c r="D11" i="13"/>
  <c r="B12" i="13"/>
  <c r="C12" i="13"/>
  <c r="D12" i="13"/>
  <c r="B13" i="13"/>
  <c r="C13" i="13"/>
  <c r="D13" i="13"/>
  <c r="B14" i="13"/>
  <c r="C14" i="13"/>
  <c r="D14" i="13"/>
  <c r="B15" i="13"/>
  <c r="C15" i="13"/>
  <c r="D15" i="13"/>
  <c r="B16" i="13"/>
  <c r="C16" i="13"/>
  <c r="D16" i="13"/>
  <c r="B17" i="13"/>
  <c r="C17" i="13"/>
  <c r="D17" i="13"/>
  <c r="B18" i="13"/>
  <c r="C18" i="13"/>
  <c r="D18" i="13"/>
  <c r="B19" i="13"/>
  <c r="C19" i="13"/>
  <c r="D19" i="13"/>
  <c r="B20" i="13"/>
  <c r="C20" i="13"/>
  <c r="D20" i="13"/>
  <c r="B21" i="13"/>
  <c r="C21" i="13"/>
  <c r="D21" i="13"/>
  <c r="B22" i="13"/>
  <c r="C22" i="13"/>
  <c r="D22" i="13"/>
  <c r="B23" i="13"/>
  <c r="C23" i="13"/>
  <c r="D23" i="13"/>
  <c r="B24" i="13"/>
  <c r="C24" i="13"/>
  <c r="D24" i="13"/>
  <c r="B25" i="13"/>
  <c r="C25" i="13"/>
  <c r="D25" i="13"/>
  <c r="B26" i="13"/>
  <c r="C26" i="13"/>
  <c r="D26" i="13"/>
  <c r="B27" i="13"/>
  <c r="C27" i="13"/>
  <c r="D27" i="13"/>
  <c r="B28" i="13"/>
  <c r="C28" i="13"/>
  <c r="D28" i="13"/>
  <c r="B29" i="13"/>
  <c r="C29" i="13"/>
  <c r="D29" i="13"/>
  <c r="B30" i="13"/>
  <c r="C30" i="13"/>
  <c r="D30" i="13"/>
  <c r="B31" i="13"/>
  <c r="C31" i="13"/>
  <c r="D31" i="13"/>
  <c r="B32" i="13"/>
  <c r="C32" i="13"/>
  <c r="D32" i="13"/>
  <c r="B33" i="13"/>
  <c r="C33" i="13"/>
  <c r="D33" i="13"/>
  <c r="B34" i="13"/>
  <c r="C34" i="13"/>
  <c r="D34" i="13"/>
  <c r="B35" i="13"/>
  <c r="C35" i="13"/>
  <c r="D35" i="13"/>
  <c r="B36" i="13"/>
  <c r="C36" i="13"/>
  <c r="D36" i="13"/>
  <c r="B37" i="13"/>
  <c r="C37" i="13"/>
  <c r="D37" i="13"/>
  <c r="B38" i="13"/>
  <c r="C38" i="13"/>
  <c r="D38" i="13"/>
  <c r="B39" i="13"/>
  <c r="C39" i="13"/>
  <c r="D39" i="13"/>
  <c r="B40" i="13"/>
  <c r="C40" i="13"/>
  <c r="D40" i="13"/>
  <c r="B41" i="13"/>
  <c r="C41" i="13"/>
  <c r="D41" i="13"/>
  <c r="B42" i="13"/>
  <c r="C42" i="13"/>
  <c r="D42" i="13"/>
  <c r="B43" i="13"/>
  <c r="C43" i="13"/>
  <c r="D43" i="13"/>
  <c r="B44" i="13"/>
  <c r="C44" i="13"/>
  <c r="D44" i="13"/>
  <c r="B45" i="13"/>
  <c r="C45" i="13"/>
  <c r="D45" i="13"/>
  <c r="B46" i="13"/>
  <c r="C46" i="13"/>
  <c r="D46" i="13"/>
  <c r="B47" i="13"/>
  <c r="C47" i="13"/>
  <c r="D47" i="13"/>
  <c r="B48" i="13"/>
  <c r="C48" i="13"/>
  <c r="D48" i="13"/>
  <c r="B49" i="13"/>
  <c r="C49" i="13"/>
  <c r="D49" i="13"/>
  <c r="B50" i="13"/>
  <c r="C50" i="13"/>
  <c r="D50" i="13"/>
  <c r="B51" i="13"/>
  <c r="C51" i="13"/>
  <c r="D51" i="13"/>
  <c r="B52" i="13"/>
  <c r="C52" i="13"/>
  <c r="D52" i="13"/>
  <c r="B53" i="13"/>
  <c r="C53" i="13"/>
  <c r="D53" i="13"/>
  <c r="B54" i="13"/>
  <c r="C54" i="13"/>
  <c r="D54" i="13"/>
  <c r="B55" i="13"/>
  <c r="C55" i="13"/>
  <c r="D55" i="13"/>
  <c r="B56" i="13"/>
  <c r="C56" i="13"/>
  <c r="D56" i="13"/>
  <c r="B57" i="13"/>
  <c r="C57" i="13"/>
  <c r="D57" i="13"/>
  <c r="B58" i="13"/>
  <c r="C58" i="13"/>
  <c r="D58" i="13"/>
  <c r="B59" i="13"/>
  <c r="C59" i="13"/>
  <c r="D59" i="13"/>
  <c r="B60" i="13"/>
  <c r="C60" i="13"/>
  <c r="D60" i="13"/>
  <c r="B61" i="13"/>
  <c r="C61" i="13"/>
  <c r="D61" i="13"/>
  <c r="B62" i="13"/>
  <c r="C62" i="13"/>
  <c r="D62" i="13"/>
  <c r="B63" i="13"/>
  <c r="C63" i="13"/>
  <c r="D63" i="13"/>
  <c r="B64" i="13"/>
  <c r="C64" i="13"/>
  <c r="D64" i="13"/>
  <c r="B65" i="13"/>
  <c r="C65" i="13"/>
  <c r="D65" i="13"/>
  <c r="B66" i="13"/>
  <c r="C66" i="13"/>
  <c r="D66" i="13"/>
  <c r="B67" i="13"/>
  <c r="C67" i="13"/>
  <c r="D67" i="13"/>
  <c r="B68" i="13"/>
  <c r="C68" i="13"/>
  <c r="D68" i="13"/>
  <c r="B69" i="13"/>
  <c r="C69" i="13"/>
  <c r="D69" i="13"/>
  <c r="B70" i="13"/>
  <c r="C70" i="13"/>
  <c r="D70" i="13"/>
  <c r="B71" i="13"/>
  <c r="C71" i="13"/>
  <c r="D71" i="13"/>
  <c r="B72" i="13"/>
  <c r="C72" i="13"/>
  <c r="D72" i="13"/>
  <c r="B73" i="13"/>
  <c r="C73" i="13"/>
  <c r="D73" i="13"/>
  <c r="B74" i="13"/>
  <c r="C74" i="13"/>
  <c r="D74" i="13"/>
  <c r="B75" i="13"/>
  <c r="C75" i="13"/>
  <c r="D75" i="13"/>
  <c r="B76" i="13"/>
  <c r="C76" i="13"/>
  <c r="D76" i="13"/>
  <c r="B77" i="13"/>
  <c r="C77" i="13"/>
  <c r="D77" i="13"/>
  <c r="B78" i="13"/>
  <c r="C78" i="13"/>
  <c r="D78" i="13"/>
  <c r="B79" i="13"/>
  <c r="C79" i="13"/>
  <c r="D79" i="13"/>
  <c r="B80" i="13"/>
  <c r="C80" i="13"/>
  <c r="D80" i="13"/>
  <c r="B81" i="13"/>
  <c r="C81" i="13"/>
  <c r="D81" i="13"/>
  <c r="B82" i="13"/>
  <c r="C82" i="13"/>
  <c r="D82" i="13"/>
  <c r="B83" i="13"/>
  <c r="C83" i="13"/>
  <c r="D83" i="13"/>
  <c r="B84" i="13"/>
  <c r="C84" i="13"/>
  <c r="D84" i="13"/>
  <c r="B85" i="13"/>
  <c r="C85" i="13"/>
  <c r="D85" i="13"/>
  <c r="B86" i="13"/>
  <c r="C86" i="13"/>
  <c r="D86" i="13"/>
  <c r="B87" i="13"/>
  <c r="C87" i="13"/>
  <c r="D87" i="13"/>
  <c r="B88" i="13"/>
  <c r="C88" i="13"/>
  <c r="D88" i="13"/>
  <c r="B89" i="13"/>
  <c r="C89" i="13"/>
  <c r="D89" i="13"/>
  <c r="B90" i="13"/>
  <c r="C90" i="13"/>
  <c r="D90" i="13"/>
  <c r="B91" i="13"/>
  <c r="C91" i="13"/>
  <c r="D91" i="13"/>
  <c r="B92" i="13"/>
  <c r="C92" i="13"/>
  <c r="D92" i="13"/>
  <c r="B93" i="13"/>
  <c r="C93" i="13"/>
  <c r="D93" i="13"/>
  <c r="B94" i="13"/>
  <c r="C94" i="13"/>
  <c r="D94" i="13"/>
  <c r="B95" i="13"/>
  <c r="C95" i="13"/>
  <c r="D95" i="13"/>
  <c r="B96" i="13"/>
  <c r="C96" i="13"/>
  <c r="D96" i="13"/>
  <c r="B97" i="13"/>
  <c r="C97" i="13"/>
  <c r="D97" i="13"/>
  <c r="B98" i="13"/>
  <c r="C98" i="13"/>
  <c r="D98" i="13"/>
  <c r="B99" i="13"/>
  <c r="C99" i="13"/>
  <c r="D99" i="13"/>
  <c r="B100" i="13"/>
  <c r="C100" i="13"/>
  <c r="D100" i="13"/>
  <c r="B101" i="13"/>
  <c r="C101" i="13"/>
  <c r="D101" i="13"/>
  <c r="B102" i="13"/>
  <c r="C102" i="13"/>
  <c r="D102" i="13"/>
  <c r="B103" i="13"/>
  <c r="C103" i="13"/>
  <c r="D103" i="13"/>
  <c r="B104" i="13"/>
  <c r="C104" i="13"/>
  <c r="D104" i="13"/>
  <c r="B105" i="13"/>
  <c r="C105" i="13"/>
  <c r="D105" i="13"/>
  <c r="B106" i="13"/>
  <c r="C106" i="13"/>
  <c r="D106" i="13"/>
  <c r="B107" i="13"/>
  <c r="C107" i="13"/>
  <c r="D107" i="13"/>
  <c r="B108" i="13"/>
  <c r="C108" i="13"/>
  <c r="D108" i="13"/>
  <c r="B109" i="13"/>
  <c r="C109" i="13"/>
  <c r="D109" i="13"/>
  <c r="B110" i="13"/>
  <c r="C110" i="13"/>
  <c r="D110" i="13"/>
  <c r="B111" i="13"/>
  <c r="C111" i="13"/>
  <c r="D111" i="13"/>
  <c r="B112" i="13"/>
  <c r="C112" i="13"/>
  <c r="D112" i="13"/>
  <c r="B113" i="13"/>
  <c r="C113" i="13"/>
  <c r="D113" i="13"/>
  <c r="B114" i="13"/>
  <c r="C114" i="13"/>
  <c r="D114" i="13"/>
  <c r="B115" i="13"/>
  <c r="C115" i="13"/>
  <c r="D115" i="13"/>
  <c r="B116" i="13"/>
  <c r="C116" i="13"/>
  <c r="D116" i="13"/>
  <c r="B117" i="13"/>
  <c r="C117" i="13"/>
  <c r="D117" i="13"/>
  <c r="B118" i="13"/>
  <c r="C118" i="13"/>
  <c r="D118" i="13"/>
  <c r="B119" i="13"/>
  <c r="C119" i="13"/>
  <c r="D119" i="13"/>
  <c r="B120" i="13"/>
  <c r="C120" i="13"/>
  <c r="D120" i="13"/>
  <c r="B121" i="13"/>
  <c r="C121" i="13"/>
  <c r="D121" i="13"/>
  <c r="B122" i="13"/>
  <c r="C122" i="13"/>
  <c r="D122" i="13"/>
  <c r="B123" i="13"/>
  <c r="C123" i="13"/>
  <c r="D123" i="13"/>
  <c r="B124" i="13"/>
  <c r="C124" i="13"/>
  <c r="D124" i="13"/>
  <c r="B125" i="13"/>
  <c r="C125" i="13"/>
  <c r="D125" i="13"/>
  <c r="B126" i="13"/>
  <c r="C126" i="13"/>
  <c r="D126" i="13"/>
  <c r="B127" i="13"/>
  <c r="C127" i="13"/>
  <c r="D127" i="13"/>
  <c r="B128" i="13"/>
  <c r="C128" i="13"/>
  <c r="D128" i="13"/>
  <c r="B129" i="13"/>
  <c r="C129" i="13"/>
  <c r="D129" i="13"/>
  <c r="B130" i="13"/>
  <c r="C130" i="13"/>
  <c r="D130" i="13"/>
  <c r="B131" i="13"/>
  <c r="C131" i="13"/>
  <c r="D131" i="13"/>
  <c r="B132" i="13"/>
  <c r="C132" i="13"/>
  <c r="D132" i="13"/>
  <c r="B133" i="13"/>
  <c r="C133" i="13"/>
  <c r="D133" i="13"/>
  <c r="B134" i="13"/>
  <c r="C134" i="13"/>
  <c r="D134" i="13"/>
  <c r="B135" i="13"/>
  <c r="C135" i="13"/>
  <c r="D135" i="13"/>
  <c r="B136" i="13"/>
  <c r="C136" i="13"/>
  <c r="D136" i="13"/>
  <c r="B137" i="13"/>
  <c r="C137" i="13"/>
  <c r="D137" i="13"/>
  <c r="B138" i="13"/>
  <c r="C138" i="13"/>
  <c r="D138" i="13"/>
  <c r="B139" i="13"/>
  <c r="C139" i="13"/>
  <c r="D139" i="13"/>
  <c r="B140" i="13"/>
  <c r="C140" i="13"/>
  <c r="D140" i="13"/>
  <c r="B141" i="13"/>
  <c r="C141" i="13"/>
  <c r="D141" i="13"/>
  <c r="B142" i="13"/>
  <c r="C142" i="13"/>
  <c r="D142" i="13"/>
  <c r="B143" i="13"/>
  <c r="C143" i="13"/>
  <c r="D143" i="13"/>
  <c r="B144" i="13"/>
  <c r="C144" i="13"/>
  <c r="D144" i="13"/>
  <c r="B145" i="13"/>
  <c r="C145" i="13"/>
  <c r="D145" i="13"/>
  <c r="B146" i="13"/>
  <c r="C146" i="13"/>
  <c r="D146" i="13"/>
  <c r="B147" i="13"/>
  <c r="C147" i="13"/>
  <c r="D147" i="13"/>
  <c r="B148" i="13"/>
  <c r="C148" i="13"/>
  <c r="D148" i="13"/>
  <c r="B149" i="13"/>
  <c r="C149" i="13"/>
  <c r="D149" i="13"/>
  <c r="B150" i="13"/>
  <c r="C150" i="13"/>
  <c r="D150" i="13"/>
  <c r="B151" i="13"/>
  <c r="C151" i="13"/>
  <c r="D151" i="13"/>
  <c r="B152" i="13"/>
  <c r="C152" i="13"/>
  <c r="D152" i="13"/>
  <c r="B153" i="13"/>
  <c r="C153" i="13"/>
  <c r="D153" i="13"/>
  <c r="B154" i="13"/>
  <c r="C154" i="13"/>
  <c r="D154" i="13"/>
  <c r="B155" i="13"/>
  <c r="C155" i="13"/>
  <c r="D155" i="13"/>
  <c r="B156" i="13"/>
  <c r="C156" i="13"/>
  <c r="D156" i="13"/>
  <c r="B157" i="13"/>
  <c r="C157" i="13"/>
  <c r="D157" i="13"/>
  <c r="B158" i="13"/>
  <c r="C158" i="13"/>
  <c r="D158" i="13"/>
  <c r="B159" i="13"/>
  <c r="C159" i="13"/>
  <c r="D159" i="13"/>
  <c r="B160" i="13"/>
  <c r="C160" i="13"/>
  <c r="D160" i="13"/>
  <c r="B161" i="13"/>
  <c r="C161" i="13"/>
  <c r="D161" i="13"/>
  <c r="B162" i="13"/>
  <c r="C162" i="13"/>
  <c r="D162" i="13"/>
  <c r="B163" i="13"/>
  <c r="C163" i="13"/>
  <c r="D163" i="13"/>
  <c r="B164" i="13"/>
  <c r="C164" i="13"/>
  <c r="D164" i="13"/>
  <c r="B165" i="13"/>
  <c r="C165" i="13"/>
  <c r="D165" i="13"/>
  <c r="B166" i="13"/>
  <c r="C166" i="13"/>
  <c r="D166" i="13"/>
  <c r="B167" i="13"/>
  <c r="C167" i="13"/>
  <c r="D167" i="13"/>
  <c r="B168" i="13"/>
  <c r="C168" i="13"/>
  <c r="D168" i="13"/>
  <c r="B169" i="13"/>
  <c r="C169" i="13"/>
  <c r="D169" i="13"/>
  <c r="B170" i="13"/>
  <c r="C170" i="13"/>
  <c r="D170" i="13"/>
  <c r="B171" i="13"/>
  <c r="C171" i="13"/>
  <c r="D171" i="13"/>
  <c r="B172" i="13"/>
  <c r="C172" i="13"/>
  <c r="D172" i="13"/>
  <c r="B173" i="13"/>
  <c r="C173" i="13"/>
  <c r="D173" i="13"/>
  <c r="B174" i="13"/>
  <c r="C174" i="13"/>
  <c r="D174" i="13"/>
  <c r="B175" i="13"/>
  <c r="C175" i="13"/>
  <c r="D175" i="13"/>
  <c r="B176" i="13"/>
  <c r="C176" i="13"/>
  <c r="D176" i="13"/>
  <c r="B177" i="13"/>
  <c r="C177" i="13"/>
  <c r="D177" i="13"/>
  <c r="B178" i="13"/>
  <c r="C178" i="13"/>
  <c r="D178" i="13"/>
  <c r="B179" i="13"/>
  <c r="C179" i="13"/>
  <c r="D179" i="13"/>
  <c r="B180" i="13"/>
  <c r="C180" i="13"/>
  <c r="D180" i="13"/>
  <c r="B181" i="13"/>
  <c r="C181" i="13"/>
  <c r="D181" i="13"/>
  <c r="B182" i="13"/>
  <c r="C182" i="13"/>
  <c r="D182" i="13"/>
  <c r="B183" i="13"/>
  <c r="C183" i="13"/>
  <c r="D183" i="13"/>
  <c r="B184" i="13"/>
  <c r="C184" i="13"/>
  <c r="D184" i="13"/>
  <c r="B185" i="13"/>
  <c r="C185" i="13"/>
  <c r="D185" i="13"/>
  <c r="B186" i="13"/>
  <c r="C186" i="13"/>
  <c r="D186" i="13"/>
  <c r="B187" i="13"/>
  <c r="C187" i="13"/>
  <c r="D187" i="13"/>
  <c r="B188" i="13"/>
  <c r="C188" i="13"/>
  <c r="D188" i="13"/>
  <c r="B189" i="13"/>
  <c r="C189" i="13"/>
  <c r="D189" i="13"/>
  <c r="B190" i="13"/>
  <c r="C190" i="13"/>
  <c r="D190" i="13"/>
  <c r="B191" i="13"/>
  <c r="C191" i="13"/>
  <c r="D191" i="13"/>
  <c r="B192" i="13"/>
  <c r="C192" i="13"/>
  <c r="D192" i="13"/>
  <c r="B193" i="13"/>
  <c r="C193" i="13"/>
  <c r="D193" i="13"/>
  <c r="B194" i="13"/>
  <c r="C194" i="13"/>
  <c r="D194" i="13"/>
  <c r="B195" i="13"/>
  <c r="C195" i="13"/>
  <c r="D195" i="13"/>
  <c r="B196" i="13"/>
  <c r="C196" i="13"/>
  <c r="D196" i="13"/>
  <c r="B197" i="13"/>
  <c r="C197" i="13"/>
  <c r="D197" i="13"/>
  <c r="B198" i="13"/>
  <c r="C198" i="13"/>
  <c r="D198" i="13"/>
  <c r="B199" i="13"/>
  <c r="C199" i="13"/>
  <c r="D199" i="13"/>
  <c r="B200" i="13"/>
  <c r="C200" i="13"/>
  <c r="D200" i="13"/>
  <c r="B201" i="13"/>
  <c r="C201" i="13"/>
  <c r="D201" i="13"/>
  <c r="B202" i="13"/>
  <c r="C202" i="13"/>
  <c r="D202" i="13"/>
  <c r="B203" i="13"/>
  <c r="C203" i="13"/>
  <c r="D203" i="13"/>
  <c r="B204" i="13"/>
  <c r="C204" i="13"/>
  <c r="D204" i="13"/>
  <c r="B205" i="13"/>
  <c r="C205" i="13"/>
  <c r="D205" i="13"/>
  <c r="B206" i="13"/>
  <c r="C206" i="13"/>
  <c r="D206" i="13"/>
  <c r="B207" i="13"/>
  <c r="C207" i="13"/>
  <c r="D207" i="13"/>
  <c r="B208" i="13"/>
  <c r="C208" i="13"/>
  <c r="D208" i="13"/>
  <c r="B209" i="13"/>
  <c r="C209" i="13"/>
  <c r="D209" i="13"/>
  <c r="B210" i="13"/>
  <c r="C210" i="13"/>
  <c r="D210" i="13"/>
  <c r="B211" i="13"/>
  <c r="C211" i="13"/>
  <c r="D211" i="13"/>
  <c r="B212" i="13"/>
  <c r="C212" i="13"/>
  <c r="D212" i="13"/>
  <c r="B213" i="13"/>
  <c r="C213" i="13"/>
  <c r="D213" i="13"/>
  <c r="B214" i="13"/>
  <c r="C214" i="13"/>
  <c r="D214" i="13"/>
  <c r="B215" i="13"/>
  <c r="C215" i="13"/>
  <c r="D215" i="13"/>
  <c r="B216" i="13"/>
  <c r="C216" i="13"/>
  <c r="D216" i="13"/>
  <c r="B217" i="13"/>
  <c r="C217" i="13"/>
  <c r="D217" i="13"/>
  <c r="B218" i="13"/>
  <c r="C218" i="13"/>
  <c r="D218" i="13"/>
  <c r="B219" i="13"/>
  <c r="C219" i="13"/>
  <c r="D219" i="13"/>
  <c r="B220" i="13"/>
  <c r="C220" i="13"/>
  <c r="D220" i="13"/>
  <c r="B221" i="13"/>
  <c r="C221" i="13"/>
  <c r="D221" i="13"/>
  <c r="B222" i="13"/>
  <c r="C222" i="13"/>
  <c r="D222" i="13"/>
  <c r="B223" i="13"/>
  <c r="C223" i="13"/>
  <c r="D223" i="13"/>
  <c r="B224" i="13"/>
  <c r="C224" i="13"/>
  <c r="D224" i="13"/>
  <c r="B225" i="13"/>
  <c r="C225" i="13"/>
  <c r="D225" i="13"/>
  <c r="B226" i="13"/>
  <c r="C226" i="13"/>
  <c r="D226" i="13"/>
  <c r="B227" i="13"/>
  <c r="C227" i="13"/>
  <c r="D227" i="13"/>
  <c r="B228" i="13"/>
  <c r="C228" i="13"/>
  <c r="D228" i="13"/>
  <c r="B229" i="13"/>
  <c r="C229" i="13"/>
  <c r="D229" i="13"/>
  <c r="B230" i="13"/>
  <c r="C230" i="13"/>
  <c r="D230" i="13"/>
  <c r="B231" i="13"/>
  <c r="C231" i="13"/>
  <c r="D231" i="13"/>
  <c r="B232" i="13"/>
  <c r="C232" i="13"/>
  <c r="D232" i="13"/>
  <c r="B233" i="13"/>
  <c r="C233" i="13"/>
  <c r="D233" i="13"/>
  <c r="B234" i="13"/>
  <c r="C234" i="13"/>
  <c r="D234" i="13"/>
  <c r="B235" i="13"/>
  <c r="C235" i="13"/>
  <c r="D235" i="13"/>
  <c r="B236" i="13"/>
  <c r="C236" i="13"/>
  <c r="D236" i="13"/>
  <c r="B237" i="13"/>
  <c r="C237" i="13"/>
  <c r="D237" i="13"/>
  <c r="B238" i="13"/>
  <c r="C238" i="13"/>
  <c r="D238" i="13"/>
  <c r="B239" i="13"/>
  <c r="C239" i="13"/>
  <c r="D239" i="13"/>
  <c r="B240" i="13"/>
  <c r="C240" i="13"/>
  <c r="D240" i="13"/>
  <c r="B241" i="13"/>
  <c r="C241" i="13"/>
  <c r="D241" i="13"/>
  <c r="B242" i="13"/>
  <c r="C242" i="13"/>
  <c r="D242" i="13"/>
  <c r="B243" i="13"/>
  <c r="C243" i="13"/>
  <c r="D243" i="13"/>
  <c r="B244" i="13"/>
  <c r="C244" i="13"/>
  <c r="D244" i="13"/>
  <c r="B245" i="13"/>
  <c r="C245" i="13"/>
  <c r="D245" i="13"/>
  <c r="B246" i="13"/>
  <c r="C246" i="13"/>
  <c r="D246" i="13"/>
  <c r="B247" i="13"/>
  <c r="C247" i="13"/>
  <c r="D247" i="13"/>
  <c r="B248" i="13"/>
  <c r="C248" i="13"/>
  <c r="D248" i="13"/>
  <c r="B249" i="13"/>
  <c r="C249" i="13"/>
  <c r="D249" i="13"/>
  <c r="B250" i="13"/>
  <c r="C250" i="13"/>
  <c r="D250" i="13"/>
  <c r="B251" i="13"/>
  <c r="C251" i="13"/>
  <c r="D251" i="13"/>
  <c r="B252" i="13"/>
  <c r="C252" i="13"/>
  <c r="D252" i="13"/>
  <c r="B253" i="13"/>
  <c r="C253" i="13"/>
  <c r="D253" i="13"/>
  <c r="B254" i="13"/>
  <c r="C254" i="13"/>
  <c r="D254" i="13"/>
  <c r="B255" i="13"/>
  <c r="C255" i="13"/>
  <c r="D255" i="13"/>
  <c r="B256" i="13"/>
  <c r="C256" i="13"/>
  <c r="D256" i="13"/>
  <c r="B257" i="13"/>
  <c r="C257" i="13"/>
  <c r="D257" i="13"/>
  <c r="B258" i="13"/>
  <c r="C258" i="13"/>
  <c r="D258" i="13"/>
  <c r="B259" i="13"/>
  <c r="C259" i="13"/>
  <c r="D259" i="13"/>
  <c r="B260" i="13"/>
  <c r="C260" i="13"/>
  <c r="D260" i="13"/>
  <c r="B261" i="13"/>
  <c r="C261" i="13"/>
  <c r="D261" i="13"/>
  <c r="B262" i="13"/>
  <c r="C262" i="13"/>
  <c r="D262" i="13"/>
  <c r="B263" i="13"/>
  <c r="C263" i="13"/>
  <c r="D263" i="13"/>
  <c r="B264" i="13"/>
  <c r="C264" i="13"/>
  <c r="D264" i="13"/>
  <c r="B265" i="13"/>
  <c r="C265" i="13"/>
  <c r="D265" i="13"/>
  <c r="B266" i="13"/>
  <c r="C266" i="13"/>
  <c r="D266" i="13"/>
  <c r="B267" i="13"/>
  <c r="C267" i="13"/>
  <c r="D267" i="13"/>
  <c r="B268" i="13"/>
  <c r="C268" i="13"/>
  <c r="D268" i="13"/>
  <c r="B269" i="13"/>
  <c r="C269" i="13"/>
  <c r="D269" i="13"/>
  <c r="B270" i="13"/>
  <c r="C270" i="13"/>
  <c r="D270" i="13"/>
  <c r="B271" i="13"/>
  <c r="C271" i="13"/>
  <c r="D271" i="13"/>
  <c r="B272" i="13"/>
  <c r="C272" i="13"/>
  <c r="D272" i="13"/>
  <c r="B273" i="13"/>
  <c r="C273" i="13"/>
  <c r="D273" i="13"/>
  <c r="B274" i="13"/>
  <c r="C274" i="13"/>
  <c r="D274" i="13"/>
  <c r="B275" i="13"/>
  <c r="C275" i="13"/>
  <c r="D275" i="13"/>
  <c r="B276" i="13"/>
  <c r="C276" i="13"/>
  <c r="D276" i="13"/>
  <c r="B277" i="13"/>
  <c r="C277" i="13"/>
  <c r="D277" i="13"/>
  <c r="B278" i="13"/>
  <c r="C278" i="13"/>
  <c r="D278" i="13"/>
  <c r="B279" i="13"/>
  <c r="C279" i="13"/>
  <c r="D279" i="13"/>
  <c r="B280" i="13"/>
  <c r="C280" i="13"/>
  <c r="D280" i="13"/>
  <c r="B281" i="13"/>
  <c r="C281" i="13"/>
  <c r="D281" i="13"/>
  <c r="B282" i="13"/>
  <c r="C282" i="13"/>
  <c r="D282" i="13"/>
  <c r="B283" i="13"/>
  <c r="C283" i="13"/>
  <c r="D283" i="13"/>
  <c r="B284" i="13"/>
  <c r="C284" i="13"/>
  <c r="D284" i="13"/>
  <c r="B285" i="13"/>
  <c r="C285" i="13"/>
  <c r="D285" i="13"/>
  <c r="B286" i="13"/>
  <c r="C286" i="13"/>
  <c r="D286" i="13"/>
  <c r="B287" i="13"/>
  <c r="C287" i="13"/>
  <c r="D287" i="13"/>
  <c r="B288" i="13"/>
  <c r="C288" i="13"/>
  <c r="D288" i="13"/>
  <c r="B289" i="13"/>
  <c r="C289" i="13"/>
  <c r="D289" i="13"/>
  <c r="B290" i="13"/>
  <c r="C290" i="13"/>
  <c r="D290" i="13"/>
  <c r="B291" i="13"/>
  <c r="C291" i="13"/>
  <c r="D291" i="13"/>
  <c r="B292" i="13"/>
  <c r="C292" i="13"/>
  <c r="D292" i="13"/>
  <c r="B293" i="13"/>
  <c r="C293" i="13"/>
  <c r="D293" i="13"/>
  <c r="B294" i="13"/>
  <c r="C294" i="13"/>
  <c r="D294" i="13"/>
  <c r="B295" i="13"/>
  <c r="C295" i="13"/>
  <c r="D295" i="13"/>
  <c r="B296" i="13"/>
  <c r="C296" i="13"/>
  <c r="D296" i="13"/>
  <c r="B297" i="13"/>
  <c r="C297" i="13"/>
  <c r="D297" i="13"/>
  <c r="B298" i="13"/>
  <c r="C298" i="13"/>
  <c r="D298" i="13"/>
  <c r="B299" i="13"/>
  <c r="C299" i="13"/>
  <c r="D299" i="13"/>
  <c r="B300" i="13"/>
  <c r="C300" i="13"/>
  <c r="D300" i="13"/>
  <c r="B301" i="13"/>
  <c r="C301" i="13"/>
  <c r="D301" i="13"/>
  <c r="B302" i="13"/>
  <c r="C302" i="13"/>
  <c r="D302" i="13"/>
  <c r="B303" i="13"/>
  <c r="C303" i="13"/>
  <c r="D303" i="13"/>
  <c r="B304" i="13"/>
  <c r="C304" i="13"/>
  <c r="D304" i="13"/>
  <c r="B305" i="13"/>
  <c r="C305" i="13"/>
  <c r="D305" i="13"/>
  <c r="B306" i="13"/>
  <c r="C306" i="13"/>
  <c r="D306" i="13"/>
  <c r="B307" i="13"/>
  <c r="C307" i="13"/>
  <c r="D307" i="13"/>
  <c r="B308" i="13"/>
  <c r="C308" i="13"/>
  <c r="D308" i="13"/>
  <c r="B309" i="13"/>
  <c r="C309" i="13"/>
  <c r="D309" i="13"/>
  <c r="B310" i="13"/>
  <c r="C310" i="13"/>
  <c r="D310" i="13"/>
  <c r="B311" i="13"/>
  <c r="C311" i="13"/>
  <c r="D311" i="13"/>
  <c r="B312" i="13"/>
  <c r="C312" i="13"/>
  <c r="D312" i="13"/>
  <c r="B313" i="13"/>
  <c r="C313" i="13"/>
  <c r="D313" i="13"/>
  <c r="B314" i="13"/>
  <c r="C314" i="13"/>
  <c r="D314" i="13"/>
  <c r="B315" i="13"/>
  <c r="C315" i="13"/>
  <c r="D315" i="13"/>
  <c r="B316" i="13"/>
  <c r="C316" i="13"/>
  <c r="D316" i="13"/>
  <c r="B317" i="13"/>
  <c r="C317" i="13"/>
  <c r="D317" i="13"/>
  <c r="B318" i="13"/>
  <c r="C318" i="13"/>
  <c r="D318" i="13"/>
  <c r="B319" i="13"/>
  <c r="C319" i="13"/>
  <c r="D319" i="13"/>
  <c r="B320" i="13"/>
  <c r="C320" i="13"/>
  <c r="D320" i="13"/>
  <c r="B321" i="13"/>
  <c r="C321" i="13"/>
  <c r="D321" i="13"/>
  <c r="B322" i="13"/>
  <c r="C322" i="13"/>
  <c r="D322" i="13"/>
  <c r="B323" i="13"/>
  <c r="C323" i="13"/>
  <c r="D323" i="13"/>
  <c r="B324" i="13"/>
  <c r="C324" i="13"/>
  <c r="D324" i="13"/>
  <c r="B325" i="13"/>
  <c r="C325" i="13"/>
  <c r="D325" i="13"/>
  <c r="B326" i="13"/>
  <c r="C326" i="13"/>
  <c r="D326" i="13"/>
  <c r="B327" i="13"/>
  <c r="C327" i="13"/>
  <c r="D327" i="13"/>
  <c r="B328" i="13"/>
  <c r="C328" i="13"/>
  <c r="D328" i="13"/>
  <c r="B329" i="13"/>
  <c r="C329" i="13"/>
  <c r="D329" i="13"/>
  <c r="B330" i="13"/>
  <c r="C330" i="13"/>
  <c r="D330" i="13"/>
  <c r="B331" i="13"/>
  <c r="C331" i="13"/>
  <c r="D331" i="13"/>
  <c r="B332" i="13"/>
  <c r="C332" i="13"/>
  <c r="D332" i="13"/>
  <c r="B333" i="13"/>
  <c r="C333" i="13"/>
  <c r="D333" i="13"/>
  <c r="B334" i="13"/>
  <c r="C334" i="13"/>
  <c r="D334" i="13"/>
  <c r="B335" i="13"/>
  <c r="C335" i="13"/>
  <c r="D335" i="13"/>
  <c r="B336" i="13"/>
  <c r="C336" i="13"/>
  <c r="D336" i="13"/>
  <c r="B337" i="13"/>
  <c r="C337" i="13"/>
  <c r="D337" i="13"/>
  <c r="B338" i="13"/>
  <c r="C338" i="13"/>
  <c r="D338" i="13"/>
  <c r="B339" i="13"/>
  <c r="C339" i="13"/>
  <c r="D339" i="13"/>
  <c r="B340" i="13"/>
  <c r="C340" i="13"/>
  <c r="D340" i="13"/>
  <c r="B341" i="13"/>
  <c r="C341" i="13"/>
  <c r="D341" i="13"/>
  <c r="B342" i="13"/>
  <c r="C342" i="13"/>
  <c r="D342" i="13"/>
  <c r="B343" i="13"/>
  <c r="C343" i="13"/>
  <c r="D343" i="13"/>
  <c r="B344" i="13"/>
  <c r="C344" i="13"/>
  <c r="D344" i="13"/>
  <c r="B345" i="13"/>
  <c r="C345" i="13"/>
  <c r="D345" i="13"/>
  <c r="B346" i="13"/>
  <c r="C346" i="13"/>
  <c r="D346" i="13"/>
  <c r="B347" i="13"/>
  <c r="C347" i="13"/>
  <c r="D347" i="13"/>
  <c r="B348" i="13"/>
  <c r="C348" i="13"/>
  <c r="D348" i="13"/>
  <c r="B349" i="13"/>
  <c r="C349" i="13"/>
  <c r="D349" i="13"/>
  <c r="B350" i="13"/>
  <c r="C350" i="13"/>
  <c r="D350" i="13"/>
  <c r="B351" i="13"/>
  <c r="C351" i="13"/>
  <c r="D351" i="13"/>
  <c r="B352" i="13"/>
  <c r="C352" i="13"/>
  <c r="D352" i="13"/>
  <c r="B353" i="13"/>
  <c r="C353" i="13"/>
  <c r="D353" i="13"/>
  <c r="B354" i="13"/>
  <c r="C354" i="13"/>
  <c r="D354" i="13"/>
  <c r="B355" i="13"/>
  <c r="C355" i="13"/>
  <c r="D355" i="13"/>
  <c r="B356" i="13"/>
  <c r="C356" i="13"/>
  <c r="D356" i="13"/>
  <c r="B357" i="13"/>
  <c r="C357" i="13"/>
  <c r="D357" i="13"/>
  <c r="B358" i="13"/>
  <c r="C358" i="13"/>
  <c r="D358" i="13"/>
  <c r="B359" i="13"/>
  <c r="C359" i="13"/>
  <c r="D359" i="13"/>
  <c r="B360" i="13"/>
  <c r="C360" i="13"/>
  <c r="D360" i="13"/>
  <c r="B361" i="13"/>
  <c r="C361" i="13"/>
  <c r="D361" i="13"/>
  <c r="B362" i="13"/>
  <c r="C362" i="13"/>
  <c r="D362" i="13"/>
  <c r="B363" i="13"/>
  <c r="C363" i="13"/>
  <c r="D363" i="13"/>
  <c r="B364" i="13"/>
  <c r="C364" i="13"/>
  <c r="D364" i="13"/>
  <c r="B365" i="13"/>
  <c r="C365" i="13"/>
  <c r="D365" i="13"/>
  <c r="B366" i="13"/>
  <c r="C366" i="13"/>
  <c r="D366" i="13"/>
  <c r="B367" i="13"/>
  <c r="C367" i="13"/>
  <c r="D367" i="13"/>
  <c r="B368" i="13"/>
  <c r="C368" i="13"/>
  <c r="D368" i="13"/>
  <c r="B369" i="13"/>
  <c r="C369" i="13"/>
  <c r="D369" i="13"/>
  <c r="B370" i="13"/>
  <c r="C370" i="13"/>
  <c r="D370" i="13"/>
  <c r="B371" i="13"/>
  <c r="C371" i="13"/>
  <c r="D371" i="13"/>
  <c r="B372" i="13"/>
  <c r="C372" i="13"/>
  <c r="D372" i="13"/>
  <c r="B373" i="13"/>
  <c r="C373" i="13"/>
  <c r="D373" i="13"/>
  <c r="B374" i="13"/>
  <c r="C374" i="13"/>
  <c r="D374" i="13"/>
  <c r="B375" i="13"/>
  <c r="C375" i="13"/>
  <c r="D375" i="13"/>
  <c r="B376" i="13"/>
  <c r="C376" i="13"/>
  <c r="D376" i="13"/>
  <c r="B377" i="13"/>
  <c r="C377" i="13"/>
  <c r="D377" i="13"/>
  <c r="B378" i="13"/>
  <c r="C378" i="13"/>
  <c r="D378" i="13"/>
  <c r="B379" i="13"/>
  <c r="C379" i="13"/>
  <c r="D379" i="13"/>
  <c r="B380" i="13"/>
  <c r="C380" i="13"/>
  <c r="D380" i="13"/>
  <c r="B381" i="13"/>
  <c r="C381" i="13"/>
  <c r="D381" i="13"/>
  <c r="B382" i="13"/>
  <c r="C382" i="13"/>
  <c r="D382" i="13"/>
  <c r="B383" i="13"/>
  <c r="C383" i="13"/>
  <c r="D383" i="13"/>
  <c r="B384" i="13"/>
  <c r="C384" i="13"/>
  <c r="D384" i="13"/>
  <c r="B385" i="13"/>
  <c r="C385" i="13"/>
  <c r="D385" i="13"/>
  <c r="B386" i="13"/>
  <c r="C386" i="13"/>
  <c r="D386" i="13"/>
  <c r="B387" i="13"/>
  <c r="C387" i="13"/>
  <c r="D387" i="13"/>
  <c r="B388" i="13"/>
  <c r="C388" i="13"/>
  <c r="D388" i="13"/>
  <c r="B389" i="13"/>
  <c r="C389" i="13"/>
  <c r="D389" i="13"/>
  <c r="B390" i="13"/>
  <c r="C390" i="13"/>
  <c r="D390" i="13"/>
  <c r="B391" i="13"/>
  <c r="C391" i="13"/>
  <c r="D391" i="13"/>
  <c r="B392" i="13"/>
  <c r="C392" i="13"/>
  <c r="D392" i="13"/>
  <c r="B393" i="13"/>
  <c r="C393" i="13"/>
  <c r="D393" i="13"/>
  <c r="B394" i="13"/>
  <c r="C394" i="13"/>
  <c r="D394" i="13"/>
  <c r="B395" i="13"/>
  <c r="C395" i="13"/>
  <c r="D395" i="13"/>
  <c r="B396" i="13"/>
  <c r="C396" i="13"/>
  <c r="D396" i="13"/>
  <c r="B397" i="13"/>
  <c r="C397" i="13"/>
  <c r="D397" i="13"/>
  <c r="B398" i="13"/>
  <c r="C398" i="13"/>
  <c r="D398" i="13"/>
  <c r="B399" i="13"/>
  <c r="C399" i="13"/>
  <c r="D399" i="13"/>
  <c r="B400" i="13"/>
  <c r="C400" i="13"/>
  <c r="D400" i="13"/>
  <c r="B401" i="13"/>
  <c r="C401" i="13"/>
  <c r="D401" i="13"/>
  <c r="B402" i="13"/>
  <c r="C402" i="13"/>
  <c r="D402" i="13"/>
  <c r="B403" i="13"/>
  <c r="C403" i="13"/>
  <c r="D403" i="13"/>
  <c r="B404" i="13"/>
  <c r="C404" i="13"/>
  <c r="D404" i="13"/>
  <c r="B405" i="13"/>
  <c r="C405" i="13"/>
  <c r="D405" i="13"/>
  <c r="B406" i="13"/>
  <c r="C406" i="13"/>
  <c r="D406" i="13"/>
  <c r="B407" i="13"/>
  <c r="C407" i="13"/>
  <c r="D407" i="13"/>
  <c r="B408" i="13"/>
  <c r="C408" i="13"/>
  <c r="D408" i="13"/>
  <c r="B409" i="13"/>
  <c r="C409" i="13"/>
  <c r="D409" i="13"/>
  <c r="B410" i="13"/>
  <c r="C410" i="13"/>
  <c r="D410" i="13"/>
  <c r="B411" i="13"/>
  <c r="C411" i="13"/>
  <c r="D411" i="13"/>
  <c r="B412" i="13"/>
  <c r="C412" i="13"/>
  <c r="D412" i="13"/>
  <c r="B413" i="13"/>
  <c r="C413" i="13"/>
  <c r="D413" i="13"/>
  <c r="B414" i="13"/>
  <c r="C414" i="13"/>
  <c r="D414" i="13"/>
  <c r="B415" i="13"/>
  <c r="C415" i="13"/>
  <c r="D415" i="13"/>
  <c r="B416" i="13"/>
  <c r="C416" i="13"/>
  <c r="D416" i="13"/>
  <c r="B417" i="13"/>
  <c r="C417" i="13"/>
  <c r="D417" i="13"/>
  <c r="B418" i="13"/>
  <c r="C418" i="13"/>
  <c r="D418" i="13"/>
  <c r="B419" i="13"/>
  <c r="C419" i="13"/>
  <c r="D419" i="13"/>
  <c r="B420" i="13"/>
  <c r="C420" i="13"/>
  <c r="D420" i="13"/>
  <c r="B421" i="13"/>
  <c r="C421" i="13"/>
  <c r="D421" i="13"/>
  <c r="B422" i="13"/>
  <c r="C422" i="13"/>
  <c r="D422" i="13"/>
  <c r="B423" i="13"/>
  <c r="C423" i="13"/>
  <c r="D423" i="13"/>
  <c r="B424" i="13"/>
  <c r="C424" i="13"/>
  <c r="D424" i="13"/>
  <c r="B425" i="13"/>
  <c r="C425" i="13"/>
  <c r="D425" i="13"/>
  <c r="B426" i="13"/>
  <c r="C426" i="13"/>
  <c r="D426" i="13"/>
  <c r="B427" i="13"/>
  <c r="C427" i="13"/>
  <c r="D427" i="13"/>
  <c r="B428" i="13"/>
  <c r="C428" i="13"/>
  <c r="D428" i="13"/>
  <c r="B429" i="13"/>
  <c r="C429" i="13"/>
  <c r="D429" i="13"/>
  <c r="B430" i="13"/>
  <c r="C430" i="13"/>
  <c r="D430" i="13"/>
  <c r="B431" i="13"/>
  <c r="C431" i="13"/>
  <c r="D431" i="13"/>
  <c r="B432" i="13"/>
  <c r="C432" i="13"/>
  <c r="D432" i="13"/>
  <c r="B433" i="13"/>
  <c r="C433" i="13"/>
  <c r="D433" i="13"/>
  <c r="B434" i="13"/>
  <c r="C434" i="13"/>
  <c r="D434" i="13"/>
  <c r="B435" i="13"/>
  <c r="C435" i="13"/>
  <c r="D435" i="13"/>
  <c r="B436" i="13"/>
  <c r="C436" i="13"/>
  <c r="D436" i="13"/>
  <c r="B437" i="13"/>
  <c r="C437" i="13"/>
  <c r="D437" i="13"/>
  <c r="B438" i="13"/>
  <c r="C438" i="13"/>
  <c r="D438" i="13"/>
  <c r="B439" i="13"/>
  <c r="C439" i="13"/>
  <c r="D439" i="13"/>
  <c r="B440" i="13"/>
  <c r="C440" i="13"/>
  <c r="D440" i="13"/>
  <c r="B441" i="13"/>
  <c r="C441" i="13"/>
  <c r="D441" i="13"/>
  <c r="B442" i="13"/>
  <c r="C442" i="13"/>
  <c r="D442" i="13"/>
  <c r="B443" i="13"/>
  <c r="C443" i="13"/>
  <c r="D443" i="13"/>
  <c r="B444" i="13"/>
  <c r="C444" i="13"/>
  <c r="D444" i="13"/>
  <c r="B445" i="13"/>
  <c r="C445" i="13"/>
  <c r="D445" i="13"/>
  <c r="B446" i="13"/>
  <c r="C446" i="13"/>
  <c r="D446" i="13"/>
  <c r="B447" i="13"/>
  <c r="C447" i="13"/>
  <c r="D447" i="13"/>
  <c r="B448" i="13"/>
  <c r="C448" i="13"/>
  <c r="D448" i="13"/>
  <c r="B449" i="13"/>
  <c r="C449" i="13"/>
  <c r="D449" i="13"/>
  <c r="B450" i="13"/>
  <c r="C450" i="13"/>
  <c r="D450" i="13"/>
  <c r="B451" i="13"/>
  <c r="C451" i="13"/>
  <c r="D451" i="13"/>
  <c r="B452" i="13"/>
  <c r="C452" i="13"/>
  <c r="D452" i="13"/>
  <c r="B453" i="13"/>
  <c r="C453" i="13"/>
  <c r="D453" i="13"/>
  <c r="B454" i="13"/>
  <c r="C454" i="13"/>
  <c r="D454" i="13"/>
  <c r="B455" i="13"/>
  <c r="C455" i="13"/>
  <c r="D455" i="13"/>
  <c r="B456" i="13"/>
  <c r="C456" i="13"/>
  <c r="D456" i="13"/>
  <c r="B457" i="13"/>
  <c r="C457" i="13"/>
  <c r="D457" i="13"/>
  <c r="B458" i="13"/>
  <c r="C458" i="13"/>
  <c r="D458" i="13"/>
  <c r="B459" i="13"/>
  <c r="C459" i="13"/>
  <c r="D459" i="13"/>
  <c r="B460" i="13"/>
  <c r="C460" i="13"/>
  <c r="D460" i="13"/>
  <c r="B461" i="13"/>
  <c r="C461" i="13"/>
  <c r="D461" i="13"/>
  <c r="B462" i="13"/>
  <c r="C462" i="13"/>
  <c r="D462" i="13"/>
  <c r="B463" i="13"/>
  <c r="C463" i="13"/>
  <c r="D463" i="13"/>
  <c r="B464" i="13"/>
  <c r="C464" i="13"/>
  <c r="D464" i="13"/>
  <c r="B465" i="13"/>
  <c r="C465" i="13"/>
  <c r="D465" i="13"/>
  <c r="B466" i="13"/>
  <c r="C466" i="13"/>
  <c r="D466" i="13"/>
  <c r="B467" i="13"/>
  <c r="C467" i="13"/>
  <c r="D467" i="13"/>
  <c r="B468" i="13"/>
  <c r="C468" i="13"/>
  <c r="D468" i="13"/>
  <c r="B469" i="13"/>
  <c r="C469" i="13"/>
  <c r="D469" i="13"/>
  <c r="B470" i="13"/>
  <c r="C470" i="13"/>
  <c r="D470" i="13"/>
  <c r="B471" i="13"/>
  <c r="C471" i="13"/>
  <c r="D471" i="13"/>
  <c r="B472" i="13"/>
  <c r="C472" i="13"/>
  <c r="D472" i="13"/>
  <c r="B473" i="13"/>
  <c r="C473" i="13"/>
  <c r="D473" i="13"/>
  <c r="B474" i="13"/>
  <c r="C474" i="13"/>
  <c r="D474" i="13"/>
  <c r="B475" i="13"/>
  <c r="C475" i="13"/>
  <c r="D475" i="13"/>
  <c r="B476" i="13"/>
  <c r="C476" i="13"/>
  <c r="D476" i="13"/>
  <c r="B477" i="13"/>
  <c r="C477" i="13"/>
  <c r="D477" i="13"/>
  <c r="B478" i="13"/>
  <c r="C478" i="13"/>
  <c r="D478" i="13"/>
  <c r="B479" i="13"/>
  <c r="C479" i="13"/>
  <c r="D479" i="13"/>
  <c r="B480" i="13"/>
  <c r="C480" i="13"/>
  <c r="D480" i="13"/>
  <c r="B481" i="13"/>
  <c r="C481" i="13"/>
  <c r="D481" i="13"/>
  <c r="B482" i="13"/>
  <c r="C482" i="13"/>
  <c r="D482" i="13"/>
  <c r="B483" i="13"/>
  <c r="C483" i="13"/>
  <c r="D483" i="13"/>
  <c r="B484" i="13"/>
  <c r="C484" i="13"/>
  <c r="D484" i="13"/>
  <c r="B485" i="13"/>
  <c r="C485" i="13"/>
  <c r="D485" i="13"/>
  <c r="B486" i="13"/>
  <c r="C486" i="13"/>
  <c r="D486" i="13"/>
  <c r="B487" i="13"/>
  <c r="C487" i="13"/>
  <c r="D487" i="13"/>
  <c r="B488" i="13"/>
  <c r="C488" i="13"/>
  <c r="D488" i="13"/>
  <c r="B489" i="13"/>
  <c r="C489" i="13"/>
  <c r="D489" i="13"/>
  <c r="B490" i="13"/>
  <c r="C490" i="13"/>
  <c r="D490" i="13"/>
  <c r="B491" i="13"/>
  <c r="C491" i="13"/>
  <c r="D491" i="13"/>
  <c r="B492" i="13"/>
  <c r="C492" i="13"/>
  <c r="D492" i="13"/>
  <c r="B493" i="13"/>
  <c r="C493" i="13"/>
  <c r="D493" i="13"/>
  <c r="B494" i="13"/>
  <c r="C494" i="13"/>
  <c r="D494" i="13"/>
  <c r="B495" i="13"/>
  <c r="C495" i="13"/>
  <c r="D495" i="13"/>
  <c r="B496" i="13"/>
  <c r="C496" i="13"/>
  <c r="D496" i="13"/>
  <c r="B497" i="13"/>
  <c r="C497" i="13"/>
  <c r="D497" i="13"/>
  <c r="B498" i="13"/>
  <c r="C498" i="13"/>
  <c r="D498" i="13"/>
  <c r="B499" i="13"/>
  <c r="C499" i="13"/>
  <c r="D499" i="13"/>
  <c r="B500" i="13"/>
  <c r="C500" i="13"/>
  <c r="D500" i="13"/>
  <c r="B501" i="13"/>
  <c r="C501" i="13"/>
  <c r="D501" i="13"/>
  <c r="B502" i="13"/>
  <c r="C502" i="13"/>
  <c r="D502" i="13"/>
  <c r="B503" i="13"/>
  <c r="C503" i="13"/>
  <c r="D503" i="13"/>
  <c r="B504" i="13"/>
  <c r="C504" i="13"/>
  <c r="D504" i="13"/>
  <c r="B505" i="13"/>
  <c r="C505" i="13"/>
  <c r="D505" i="13"/>
  <c r="B506" i="13"/>
  <c r="C506" i="13"/>
  <c r="D506" i="13"/>
  <c r="B507" i="13"/>
  <c r="C507" i="13"/>
  <c r="D507" i="13"/>
  <c r="B508" i="13"/>
  <c r="C508" i="13"/>
  <c r="D508" i="13"/>
  <c r="B509" i="13"/>
  <c r="C509" i="13"/>
  <c r="D509" i="13"/>
  <c r="B510" i="13"/>
  <c r="C510" i="13"/>
  <c r="D510" i="13"/>
  <c r="B511" i="13"/>
  <c r="C511" i="13"/>
  <c r="D511" i="13"/>
  <c r="B512" i="13"/>
  <c r="C512" i="13"/>
  <c r="D512" i="13"/>
  <c r="B513" i="13"/>
  <c r="C513" i="13"/>
  <c r="D513" i="13"/>
  <c r="B514" i="13"/>
  <c r="C514" i="13"/>
  <c r="D514" i="13"/>
  <c r="B515" i="13"/>
  <c r="C515" i="13"/>
  <c r="D515" i="13"/>
  <c r="B516" i="13"/>
  <c r="C516" i="13"/>
  <c r="D516" i="13"/>
  <c r="B517" i="13"/>
  <c r="C517" i="13"/>
  <c r="D517" i="13"/>
  <c r="B518" i="13"/>
  <c r="C518" i="13"/>
  <c r="D518" i="13"/>
  <c r="B519" i="13"/>
  <c r="C519" i="13"/>
  <c r="D519" i="13"/>
  <c r="B520" i="13"/>
  <c r="C520" i="13"/>
  <c r="D520" i="13"/>
  <c r="B521" i="13"/>
  <c r="C521" i="13"/>
  <c r="D521" i="13"/>
  <c r="B522" i="13"/>
  <c r="C522" i="13"/>
  <c r="D522" i="13"/>
  <c r="B523" i="13"/>
  <c r="C523" i="13"/>
  <c r="D523" i="13"/>
  <c r="B524" i="13"/>
  <c r="C524" i="13"/>
  <c r="D524" i="13"/>
  <c r="B525" i="13"/>
  <c r="C525" i="13"/>
  <c r="D525" i="13"/>
  <c r="B526" i="13"/>
  <c r="C526" i="13"/>
  <c r="D526" i="13"/>
  <c r="B527" i="13"/>
  <c r="C527" i="13"/>
  <c r="D527" i="13"/>
  <c r="B528" i="13"/>
  <c r="C528" i="13"/>
  <c r="D528" i="13"/>
  <c r="B529" i="13"/>
  <c r="C529" i="13"/>
  <c r="D529" i="13"/>
  <c r="B530" i="13"/>
  <c r="C530" i="13"/>
  <c r="D530" i="13"/>
  <c r="B531" i="13"/>
  <c r="C531" i="13"/>
  <c r="D531" i="13"/>
  <c r="B532" i="13"/>
  <c r="C532" i="13"/>
  <c r="D532" i="13"/>
  <c r="B533" i="13"/>
  <c r="C533" i="13"/>
  <c r="D533" i="13"/>
  <c r="B534" i="13"/>
  <c r="C534" i="13"/>
  <c r="D534" i="13"/>
  <c r="B535" i="13"/>
  <c r="C535" i="13"/>
  <c r="D535" i="13"/>
  <c r="B536" i="13"/>
  <c r="C536" i="13"/>
  <c r="D536" i="13"/>
  <c r="B537" i="13"/>
  <c r="C537" i="13"/>
  <c r="D537" i="13"/>
  <c r="B538" i="13"/>
  <c r="C538" i="13"/>
  <c r="D538" i="13"/>
  <c r="B539" i="13"/>
  <c r="C539" i="13"/>
  <c r="D539" i="13"/>
  <c r="B540" i="13"/>
  <c r="C540" i="13"/>
  <c r="D540" i="13"/>
  <c r="B541" i="13"/>
  <c r="C541" i="13"/>
  <c r="D541" i="13"/>
  <c r="B542" i="13"/>
  <c r="C542" i="13"/>
  <c r="D542" i="13"/>
  <c r="B543" i="13"/>
  <c r="C543" i="13"/>
  <c r="D543" i="13"/>
  <c r="B544" i="13"/>
  <c r="C544" i="13"/>
  <c r="D544" i="13"/>
  <c r="B545" i="13"/>
  <c r="C545" i="13"/>
  <c r="D545" i="13"/>
  <c r="B546" i="13"/>
  <c r="C546" i="13"/>
  <c r="D546" i="13"/>
  <c r="B547" i="13"/>
  <c r="C547" i="13"/>
  <c r="D547" i="13"/>
  <c r="B548" i="13"/>
  <c r="C548" i="13"/>
  <c r="D548" i="13"/>
  <c r="B549" i="13"/>
  <c r="C549" i="13"/>
  <c r="D549" i="13"/>
  <c r="B550" i="13"/>
  <c r="C550" i="13"/>
  <c r="D550" i="13"/>
  <c r="B551" i="13"/>
  <c r="C551" i="13"/>
  <c r="D551" i="13"/>
  <c r="B552" i="13"/>
  <c r="C552" i="13"/>
  <c r="D552" i="13"/>
  <c r="B553" i="13"/>
  <c r="C553" i="13"/>
  <c r="D553" i="13"/>
  <c r="B554" i="13"/>
  <c r="C554" i="13"/>
  <c r="D554" i="13"/>
  <c r="B555" i="13"/>
  <c r="C555" i="13"/>
  <c r="D555" i="13"/>
  <c r="B556" i="13"/>
  <c r="C556" i="13"/>
  <c r="D556" i="13"/>
  <c r="B557" i="13"/>
  <c r="C557" i="13"/>
  <c r="D557" i="13"/>
  <c r="B558" i="13"/>
  <c r="C558" i="13"/>
  <c r="D558" i="13"/>
  <c r="B559" i="13"/>
  <c r="C559" i="13"/>
  <c r="D559" i="13"/>
  <c r="B560" i="13"/>
  <c r="C560" i="13"/>
  <c r="D560" i="13"/>
  <c r="B561" i="13"/>
  <c r="C561" i="13"/>
  <c r="D561" i="13"/>
  <c r="B562" i="13"/>
  <c r="C562" i="13"/>
  <c r="D562" i="13"/>
  <c r="B563" i="13"/>
  <c r="C563" i="13"/>
  <c r="D563" i="13"/>
  <c r="B564" i="13"/>
  <c r="C564" i="13"/>
  <c r="D564" i="13"/>
  <c r="B565" i="13"/>
  <c r="C565" i="13"/>
  <c r="D565" i="13"/>
  <c r="B566" i="13"/>
  <c r="C566" i="13"/>
  <c r="D566" i="13"/>
  <c r="B567" i="13"/>
  <c r="C567" i="13"/>
  <c r="D567" i="13"/>
  <c r="B568" i="13"/>
  <c r="C568" i="13"/>
  <c r="D568" i="13"/>
  <c r="B569" i="13"/>
  <c r="C569" i="13"/>
  <c r="D569" i="13"/>
  <c r="B570" i="13"/>
  <c r="C570" i="13"/>
  <c r="D570" i="13"/>
  <c r="B571" i="13"/>
  <c r="C571" i="13"/>
  <c r="D571" i="13"/>
  <c r="B572" i="13"/>
  <c r="C572" i="13"/>
  <c r="D572" i="13"/>
  <c r="B573" i="13"/>
  <c r="C573" i="13"/>
  <c r="D573" i="13"/>
  <c r="B574" i="13"/>
  <c r="C574" i="13"/>
  <c r="D574" i="13"/>
  <c r="B575" i="13"/>
  <c r="C575" i="13"/>
  <c r="D575" i="13"/>
  <c r="B576" i="13"/>
  <c r="C576" i="13"/>
  <c r="D576" i="13"/>
  <c r="B577" i="13"/>
  <c r="C577" i="13"/>
  <c r="D577" i="13"/>
  <c r="B578" i="13"/>
  <c r="C578" i="13"/>
  <c r="D578" i="13"/>
  <c r="B579" i="13"/>
  <c r="C579" i="13"/>
  <c r="D579" i="13"/>
  <c r="B580" i="13"/>
  <c r="C580" i="13"/>
  <c r="D580" i="13"/>
  <c r="B581" i="13"/>
  <c r="C581" i="13"/>
  <c r="D581" i="13"/>
  <c r="B582" i="13"/>
  <c r="C582" i="13"/>
  <c r="D582" i="13"/>
  <c r="B583" i="13"/>
  <c r="C583" i="13"/>
  <c r="D583" i="13"/>
  <c r="B584" i="13"/>
  <c r="C584" i="13"/>
  <c r="D584" i="13"/>
  <c r="B585" i="13"/>
  <c r="C585" i="13"/>
  <c r="D585" i="13"/>
  <c r="B586" i="13"/>
  <c r="C586" i="13"/>
  <c r="D586" i="13"/>
  <c r="B587" i="13"/>
  <c r="C587" i="13"/>
  <c r="D587" i="13"/>
  <c r="B588" i="13"/>
  <c r="C588" i="13"/>
  <c r="D588" i="13"/>
  <c r="B589" i="13"/>
  <c r="C589" i="13"/>
  <c r="D589" i="13"/>
  <c r="B590" i="13"/>
  <c r="C590" i="13"/>
  <c r="D590" i="13"/>
  <c r="B591" i="13"/>
  <c r="C591" i="13"/>
  <c r="D591" i="13"/>
  <c r="B592" i="13"/>
  <c r="C592" i="13"/>
  <c r="D592" i="13"/>
  <c r="B593" i="13"/>
  <c r="C593" i="13"/>
  <c r="D593" i="13"/>
  <c r="B594" i="13"/>
  <c r="C594" i="13"/>
  <c r="D594" i="13"/>
  <c r="B595" i="13"/>
  <c r="C595" i="13"/>
  <c r="D595" i="13"/>
  <c r="B596" i="13"/>
  <c r="C596" i="13"/>
  <c r="D596" i="13"/>
  <c r="B597" i="13"/>
  <c r="C597" i="13"/>
  <c r="D597" i="13"/>
  <c r="B598" i="13"/>
  <c r="C598" i="13"/>
  <c r="D598" i="13"/>
  <c r="B599" i="13"/>
  <c r="C599" i="13"/>
  <c r="D599" i="13"/>
  <c r="B600" i="13"/>
  <c r="C600" i="13"/>
  <c r="D600" i="13"/>
  <c r="B601" i="13"/>
  <c r="C601" i="13"/>
  <c r="D601" i="13"/>
  <c r="B602" i="13"/>
  <c r="C602" i="13"/>
  <c r="D602" i="13"/>
  <c r="B603" i="13"/>
  <c r="C603" i="13"/>
  <c r="D603" i="13"/>
  <c r="B604" i="13"/>
  <c r="C604" i="13"/>
  <c r="D604" i="13"/>
  <c r="B605" i="13"/>
  <c r="C605" i="13"/>
  <c r="D605" i="13"/>
  <c r="B606" i="13"/>
  <c r="C606" i="13"/>
  <c r="D606" i="13"/>
  <c r="B607" i="13"/>
  <c r="C607" i="13"/>
  <c r="D607" i="13"/>
  <c r="B608" i="13"/>
  <c r="C608" i="13"/>
  <c r="D608" i="13"/>
  <c r="B609" i="13"/>
  <c r="C609" i="13"/>
  <c r="D609" i="13"/>
  <c r="B610" i="13"/>
  <c r="C610" i="13"/>
  <c r="D610" i="13"/>
  <c r="B611" i="13"/>
  <c r="C611" i="13"/>
  <c r="D611" i="13"/>
  <c r="B612" i="13"/>
  <c r="C612" i="13"/>
  <c r="D612" i="13"/>
  <c r="B613" i="13"/>
  <c r="C613" i="13"/>
  <c r="D613" i="13"/>
  <c r="B614" i="13"/>
  <c r="C614" i="13"/>
  <c r="D614" i="13"/>
  <c r="B615" i="13"/>
  <c r="C615" i="13"/>
  <c r="D615" i="13"/>
  <c r="B616" i="13"/>
  <c r="C616" i="13"/>
  <c r="D616" i="13"/>
  <c r="B617" i="13"/>
  <c r="C617" i="13"/>
  <c r="D617" i="13"/>
  <c r="B618" i="13"/>
  <c r="C618" i="13"/>
  <c r="D618" i="13"/>
  <c r="B619" i="13"/>
  <c r="C619" i="13"/>
  <c r="D619" i="13"/>
  <c r="B620" i="13"/>
  <c r="C620" i="13"/>
  <c r="D620" i="13"/>
  <c r="B621" i="13"/>
  <c r="C621" i="13"/>
  <c r="D621" i="13"/>
  <c r="B622" i="13"/>
  <c r="C622" i="13"/>
  <c r="D622" i="13"/>
  <c r="B623" i="13"/>
  <c r="C623" i="13"/>
  <c r="D623" i="13"/>
  <c r="B624" i="13"/>
  <c r="C624" i="13"/>
  <c r="D624" i="13"/>
  <c r="B625" i="13"/>
  <c r="C625" i="13"/>
  <c r="D625" i="13"/>
  <c r="B626" i="13"/>
  <c r="C626" i="13"/>
  <c r="D626" i="13"/>
  <c r="B627" i="13"/>
  <c r="C627" i="13"/>
  <c r="D627" i="13"/>
  <c r="B628" i="13"/>
  <c r="C628" i="13"/>
  <c r="D628" i="13"/>
  <c r="B629" i="13"/>
  <c r="C629" i="13"/>
  <c r="D629" i="13"/>
  <c r="B630" i="13"/>
  <c r="C630" i="13"/>
  <c r="D630" i="13"/>
  <c r="B631" i="13"/>
  <c r="C631" i="13"/>
  <c r="D631" i="13"/>
  <c r="B632" i="13"/>
  <c r="C632" i="13"/>
  <c r="D632" i="13"/>
  <c r="B633" i="13"/>
  <c r="C633" i="13"/>
  <c r="D633" i="13"/>
  <c r="B634" i="13"/>
  <c r="C634" i="13"/>
  <c r="D634" i="13"/>
  <c r="B635" i="13"/>
  <c r="C635" i="13"/>
  <c r="D635" i="13"/>
  <c r="B636" i="13"/>
  <c r="C636" i="13"/>
  <c r="D636" i="13"/>
  <c r="B637" i="13"/>
  <c r="C637" i="13"/>
  <c r="D637" i="13"/>
  <c r="B638" i="13"/>
  <c r="C638" i="13"/>
  <c r="D638" i="13"/>
  <c r="B639" i="13"/>
  <c r="C639" i="13"/>
  <c r="D639" i="13"/>
  <c r="B640" i="13"/>
  <c r="C640" i="13"/>
  <c r="D640" i="13"/>
  <c r="B641" i="13"/>
  <c r="C641" i="13"/>
  <c r="D641" i="13"/>
  <c r="B642" i="13"/>
  <c r="C642" i="13"/>
  <c r="D642" i="13"/>
  <c r="B643" i="13"/>
  <c r="C643" i="13"/>
  <c r="D643" i="13"/>
  <c r="B644" i="13"/>
  <c r="C644" i="13"/>
  <c r="D644" i="13"/>
  <c r="B645" i="13"/>
  <c r="C645" i="13"/>
  <c r="D645" i="13"/>
  <c r="B646" i="13"/>
  <c r="C646" i="13"/>
  <c r="D646" i="13"/>
  <c r="B647" i="13"/>
  <c r="C647" i="13"/>
  <c r="D647" i="13"/>
  <c r="B648" i="13"/>
  <c r="C648" i="13"/>
  <c r="D648" i="13"/>
  <c r="B649" i="13"/>
  <c r="C649" i="13"/>
  <c r="D649" i="13"/>
  <c r="B650" i="13"/>
  <c r="C650" i="13"/>
  <c r="D650" i="13"/>
  <c r="B651" i="13"/>
  <c r="C651" i="13"/>
  <c r="D651" i="13"/>
  <c r="B652" i="13"/>
  <c r="C652" i="13"/>
  <c r="D652" i="13"/>
  <c r="B653" i="13"/>
  <c r="C653" i="13"/>
  <c r="D653" i="13"/>
  <c r="B654" i="13"/>
  <c r="C654" i="13"/>
  <c r="D654" i="13"/>
  <c r="B655" i="13"/>
  <c r="C655" i="13"/>
  <c r="D655" i="13"/>
  <c r="B656" i="13"/>
  <c r="C656" i="13"/>
  <c r="D656" i="13"/>
  <c r="B657" i="13"/>
  <c r="C657" i="13"/>
  <c r="D657" i="13"/>
  <c r="B658" i="13"/>
  <c r="C658" i="13"/>
  <c r="D658" i="13"/>
  <c r="B659" i="13"/>
  <c r="C659" i="13"/>
  <c r="D659" i="13"/>
  <c r="B660" i="13"/>
  <c r="C660" i="13"/>
  <c r="D660" i="13"/>
  <c r="B661" i="13"/>
  <c r="C661" i="13"/>
  <c r="D661" i="13"/>
  <c r="B662" i="13"/>
  <c r="C662" i="13"/>
  <c r="D662" i="13"/>
  <c r="B663" i="13"/>
  <c r="C663" i="13"/>
  <c r="D663" i="13"/>
  <c r="B664" i="13"/>
  <c r="C664" i="13"/>
  <c r="D664" i="13"/>
  <c r="B665" i="13"/>
  <c r="C665" i="13"/>
  <c r="D665" i="13"/>
  <c r="B666" i="13"/>
  <c r="C666" i="13"/>
  <c r="D666" i="13"/>
  <c r="B667" i="13"/>
  <c r="C667" i="13"/>
  <c r="D667" i="13"/>
  <c r="B668" i="13"/>
  <c r="C668" i="13"/>
  <c r="D668" i="13"/>
  <c r="B669" i="13"/>
  <c r="C669" i="13"/>
  <c r="D669" i="13"/>
  <c r="B670" i="13"/>
  <c r="C670" i="13"/>
  <c r="D670" i="13"/>
  <c r="B671" i="13"/>
  <c r="C671" i="13"/>
  <c r="D671" i="13"/>
  <c r="B672" i="13"/>
  <c r="C672" i="13"/>
  <c r="D672" i="13"/>
  <c r="B673" i="13"/>
  <c r="C673" i="13"/>
  <c r="D673" i="13"/>
  <c r="B674" i="13"/>
  <c r="C674" i="13"/>
  <c r="D674" i="13"/>
  <c r="B675" i="13"/>
  <c r="C675" i="13"/>
  <c r="D675" i="13"/>
  <c r="B676" i="13"/>
  <c r="C676" i="13"/>
  <c r="D676" i="13"/>
  <c r="B677" i="13"/>
  <c r="C677" i="13"/>
  <c r="D677" i="13"/>
  <c r="B678" i="13"/>
  <c r="C678" i="13"/>
  <c r="D678" i="13"/>
  <c r="B679" i="13"/>
  <c r="C679" i="13"/>
  <c r="D679" i="13"/>
  <c r="B680" i="13"/>
  <c r="C680" i="13"/>
  <c r="D680" i="13"/>
  <c r="B681" i="13"/>
  <c r="C681" i="13"/>
  <c r="D681" i="13"/>
  <c r="B682" i="13"/>
  <c r="C682" i="13"/>
  <c r="D682" i="13"/>
  <c r="B683" i="13"/>
  <c r="C683" i="13"/>
  <c r="D683" i="13"/>
  <c r="B684" i="13"/>
  <c r="C684" i="13"/>
  <c r="D684" i="13"/>
  <c r="B685" i="13"/>
  <c r="C685" i="13"/>
  <c r="D685" i="13"/>
  <c r="B686" i="13"/>
  <c r="C686" i="13"/>
  <c r="D686" i="13"/>
  <c r="B687" i="13"/>
  <c r="C687" i="13"/>
  <c r="D687" i="13"/>
  <c r="B688" i="13"/>
  <c r="C688" i="13"/>
  <c r="D688" i="13"/>
  <c r="B689" i="13"/>
  <c r="C689" i="13"/>
  <c r="D689" i="13"/>
  <c r="B690" i="13"/>
  <c r="C690" i="13"/>
  <c r="D690" i="13"/>
  <c r="B691" i="13"/>
  <c r="C691" i="13"/>
  <c r="D691" i="13"/>
  <c r="B692" i="13"/>
  <c r="C692" i="13"/>
  <c r="D692" i="13"/>
  <c r="B693" i="13"/>
  <c r="C693" i="13"/>
  <c r="D693" i="13"/>
  <c r="B694" i="13"/>
  <c r="C694" i="13"/>
  <c r="D694" i="13"/>
  <c r="B695" i="13"/>
  <c r="C695" i="13"/>
  <c r="D695" i="13"/>
  <c r="B696" i="13"/>
  <c r="C696" i="13"/>
  <c r="D696" i="13"/>
  <c r="B697" i="13"/>
  <c r="C697" i="13"/>
  <c r="D697" i="13"/>
  <c r="B698" i="13"/>
  <c r="C698" i="13"/>
  <c r="D698" i="13"/>
  <c r="B699" i="13"/>
  <c r="C699" i="13"/>
  <c r="D699" i="13"/>
  <c r="B700" i="13"/>
  <c r="C700" i="13"/>
  <c r="D700" i="13"/>
  <c r="B701" i="13"/>
  <c r="C701" i="13"/>
  <c r="D701" i="13"/>
  <c r="B702" i="13"/>
  <c r="C702" i="13"/>
  <c r="D702" i="13"/>
  <c r="B703" i="13"/>
  <c r="C703" i="13"/>
  <c r="D703" i="13"/>
  <c r="B704" i="13"/>
  <c r="C704" i="13"/>
  <c r="D704" i="13"/>
  <c r="B705" i="13"/>
  <c r="C705" i="13"/>
  <c r="D705" i="13"/>
  <c r="B706" i="13"/>
  <c r="C706" i="13"/>
  <c r="D706" i="13"/>
  <c r="B707" i="13"/>
  <c r="C707" i="13"/>
  <c r="D707" i="13"/>
  <c r="B708" i="13"/>
  <c r="C708" i="13"/>
  <c r="D708" i="13"/>
  <c r="B709" i="13"/>
  <c r="C709" i="13"/>
  <c r="D709" i="13"/>
  <c r="B710" i="13"/>
  <c r="C710" i="13"/>
  <c r="D710" i="13"/>
  <c r="B711" i="13"/>
  <c r="C711" i="13"/>
  <c r="D711" i="13"/>
  <c r="B712" i="13"/>
  <c r="C712" i="13"/>
  <c r="D712" i="13"/>
  <c r="B713" i="13"/>
  <c r="C713" i="13"/>
  <c r="D713" i="13"/>
  <c r="B714" i="13"/>
  <c r="C714" i="13"/>
  <c r="D714" i="13"/>
  <c r="B715" i="13"/>
  <c r="C715" i="13"/>
  <c r="D715" i="13"/>
  <c r="B716" i="13"/>
  <c r="C716" i="13"/>
  <c r="D716" i="13"/>
  <c r="B717" i="13"/>
  <c r="C717" i="13"/>
  <c r="D717" i="13"/>
  <c r="B718" i="13"/>
  <c r="C718" i="13"/>
  <c r="D718" i="13"/>
  <c r="B719" i="13"/>
  <c r="C719" i="13"/>
  <c r="D719" i="13"/>
  <c r="B720" i="13"/>
  <c r="C720" i="13"/>
  <c r="D720" i="13"/>
  <c r="B721" i="13"/>
  <c r="C721" i="13"/>
  <c r="D721" i="13"/>
  <c r="B722" i="13"/>
  <c r="C722" i="13"/>
  <c r="D722" i="13"/>
  <c r="B723" i="13"/>
  <c r="C723" i="13"/>
  <c r="D723" i="13"/>
  <c r="B724" i="13"/>
  <c r="C724" i="13"/>
  <c r="D724" i="13"/>
  <c r="B725" i="13"/>
  <c r="C725" i="13"/>
  <c r="D725" i="13"/>
  <c r="B726" i="13"/>
  <c r="C726" i="13"/>
  <c r="D726" i="13"/>
  <c r="B727" i="13"/>
  <c r="C727" i="13"/>
  <c r="D727" i="13"/>
  <c r="B728" i="13"/>
  <c r="C728" i="13"/>
  <c r="D728" i="13"/>
  <c r="B729" i="13"/>
  <c r="C729" i="13"/>
  <c r="D729" i="13"/>
  <c r="B730" i="13"/>
  <c r="C730" i="13"/>
  <c r="D730" i="13"/>
  <c r="B731" i="13"/>
  <c r="C731" i="13"/>
  <c r="D731" i="13"/>
  <c r="B732" i="13"/>
  <c r="C732" i="13"/>
  <c r="D732" i="13"/>
  <c r="B733" i="13"/>
  <c r="C733" i="13"/>
  <c r="D733" i="13"/>
  <c r="B734" i="13"/>
  <c r="C734" i="13"/>
  <c r="D734" i="13"/>
  <c r="B735" i="13"/>
  <c r="C735" i="13"/>
  <c r="D735" i="13"/>
  <c r="B736" i="13"/>
  <c r="C736" i="13"/>
  <c r="D736" i="13"/>
  <c r="B737" i="13"/>
  <c r="C737" i="13"/>
  <c r="D737" i="13"/>
  <c r="B738" i="13"/>
  <c r="C738" i="13"/>
  <c r="D738" i="13"/>
  <c r="B739" i="13"/>
  <c r="C739" i="13"/>
  <c r="D739" i="13"/>
  <c r="B740" i="13"/>
  <c r="C740" i="13"/>
  <c r="D740" i="13"/>
  <c r="B741" i="13"/>
  <c r="C741" i="13"/>
  <c r="D741" i="13"/>
  <c r="B742" i="13"/>
  <c r="C742" i="13"/>
  <c r="D742" i="13"/>
  <c r="B743" i="13"/>
  <c r="C743" i="13"/>
  <c r="D743" i="13"/>
  <c r="B744" i="13"/>
  <c r="C744" i="13"/>
  <c r="D744" i="13"/>
  <c r="B745" i="13"/>
  <c r="C745" i="13"/>
  <c r="D745" i="13"/>
  <c r="B746" i="13"/>
  <c r="C746" i="13"/>
  <c r="D746" i="13"/>
  <c r="B747" i="13"/>
  <c r="C747" i="13"/>
  <c r="D747" i="13"/>
  <c r="B748" i="13"/>
  <c r="C748" i="13"/>
  <c r="D748" i="13"/>
  <c r="B749" i="13"/>
  <c r="C749" i="13"/>
  <c r="D749" i="13"/>
  <c r="B750" i="13"/>
  <c r="C750" i="13"/>
  <c r="D750" i="13"/>
  <c r="B751" i="13"/>
  <c r="C751" i="13"/>
  <c r="D751" i="13"/>
  <c r="B752" i="13"/>
  <c r="C752" i="13"/>
  <c r="D752" i="13"/>
  <c r="B753" i="13"/>
  <c r="C753" i="13"/>
  <c r="D753" i="13"/>
  <c r="B754" i="13"/>
  <c r="C754" i="13"/>
  <c r="D754" i="13"/>
  <c r="B755" i="13"/>
  <c r="C755" i="13"/>
  <c r="D755" i="13"/>
  <c r="B756" i="13"/>
  <c r="C756" i="13"/>
  <c r="D756" i="13"/>
  <c r="B757" i="13"/>
  <c r="C757" i="13"/>
  <c r="D757" i="13"/>
  <c r="B758" i="13"/>
  <c r="C758" i="13"/>
  <c r="D758" i="13"/>
  <c r="B759" i="13"/>
  <c r="C759" i="13"/>
  <c r="D759" i="13"/>
  <c r="B760" i="13"/>
  <c r="C760" i="13"/>
  <c r="D760" i="13"/>
  <c r="B761" i="13"/>
  <c r="C761" i="13"/>
  <c r="D761" i="13"/>
  <c r="B762" i="13"/>
  <c r="C762" i="13"/>
  <c r="D762" i="13"/>
  <c r="B763" i="13"/>
  <c r="C763" i="13"/>
  <c r="D763" i="13"/>
  <c r="B764" i="13"/>
  <c r="C764" i="13"/>
  <c r="D764" i="13"/>
  <c r="B765" i="13"/>
  <c r="C765" i="13"/>
  <c r="D765" i="13"/>
  <c r="B766" i="13"/>
  <c r="C766" i="13"/>
  <c r="D766" i="13"/>
  <c r="B767" i="13"/>
  <c r="C767" i="13"/>
  <c r="D767" i="13"/>
  <c r="B768" i="13"/>
  <c r="C768" i="13"/>
  <c r="D768" i="13"/>
  <c r="B769" i="13"/>
  <c r="C769" i="13"/>
  <c r="D769" i="13"/>
  <c r="B770" i="13"/>
  <c r="C770" i="13"/>
  <c r="D770" i="13"/>
  <c r="B771" i="13"/>
  <c r="C771" i="13"/>
  <c r="D771" i="13"/>
  <c r="B772" i="13"/>
  <c r="C772" i="13"/>
  <c r="D772" i="13"/>
  <c r="B773" i="13"/>
  <c r="C773" i="13"/>
  <c r="D773" i="13"/>
  <c r="B774" i="13"/>
  <c r="C774" i="13"/>
  <c r="D774" i="13"/>
  <c r="B775" i="13"/>
  <c r="C775" i="13"/>
  <c r="D775" i="13"/>
  <c r="B776" i="13"/>
  <c r="C776" i="13"/>
  <c r="D776" i="13"/>
  <c r="B777" i="13"/>
  <c r="C777" i="13"/>
  <c r="D777" i="13"/>
  <c r="B778" i="13"/>
  <c r="C778" i="13"/>
  <c r="D778" i="13"/>
  <c r="B779" i="13"/>
  <c r="C779" i="13"/>
  <c r="D779" i="13"/>
  <c r="B780" i="13"/>
  <c r="C780" i="13"/>
  <c r="D780" i="13"/>
  <c r="B781" i="13"/>
  <c r="C781" i="13"/>
  <c r="D781" i="13"/>
  <c r="B782" i="13"/>
  <c r="C782" i="13"/>
  <c r="D782" i="13"/>
  <c r="B783" i="13"/>
  <c r="C783" i="13"/>
  <c r="D783" i="13"/>
  <c r="B784" i="13"/>
  <c r="C784" i="13"/>
  <c r="D784" i="13"/>
  <c r="B785" i="13"/>
  <c r="C785" i="13"/>
  <c r="D785" i="13"/>
  <c r="B786" i="13"/>
  <c r="C786" i="13"/>
  <c r="D786" i="13"/>
  <c r="B787" i="13"/>
  <c r="C787" i="13"/>
  <c r="D787" i="13"/>
  <c r="B788" i="13"/>
  <c r="C788" i="13"/>
  <c r="D788" i="13"/>
  <c r="B789" i="13"/>
  <c r="C789" i="13"/>
  <c r="D789" i="13"/>
  <c r="B790" i="13"/>
  <c r="C790" i="13"/>
  <c r="D790" i="13"/>
  <c r="B791" i="13"/>
  <c r="C791" i="13"/>
  <c r="D791" i="13"/>
  <c r="B792" i="13"/>
  <c r="C792" i="13"/>
  <c r="D792" i="13"/>
  <c r="B793" i="13"/>
  <c r="C793" i="13"/>
  <c r="D793" i="13"/>
  <c r="B794" i="13"/>
  <c r="C794" i="13"/>
  <c r="D794" i="13"/>
  <c r="B795" i="13"/>
  <c r="C795" i="13"/>
  <c r="D795" i="13"/>
  <c r="B796" i="13"/>
  <c r="C796" i="13"/>
  <c r="D796" i="13"/>
  <c r="B797" i="13"/>
  <c r="C797" i="13"/>
  <c r="D797" i="13"/>
  <c r="B798" i="13"/>
  <c r="C798" i="13"/>
  <c r="D798" i="13"/>
  <c r="B799" i="13"/>
  <c r="C799" i="13"/>
  <c r="D799" i="13"/>
  <c r="B800" i="13"/>
  <c r="C800" i="13"/>
  <c r="D800" i="13"/>
  <c r="B801" i="13"/>
  <c r="C801" i="13"/>
  <c r="D801" i="13"/>
  <c r="B802" i="13"/>
  <c r="C802" i="13"/>
  <c r="D802" i="13"/>
  <c r="B803" i="13"/>
  <c r="C803" i="13"/>
  <c r="D803" i="13"/>
  <c r="B804" i="13"/>
  <c r="C804" i="13"/>
  <c r="D804" i="13"/>
  <c r="B805" i="13"/>
  <c r="C805" i="13"/>
  <c r="D805" i="13"/>
  <c r="B806" i="13"/>
  <c r="C806" i="13"/>
  <c r="D806" i="13"/>
  <c r="B807" i="13"/>
  <c r="C807" i="13"/>
  <c r="D807" i="13"/>
  <c r="B808" i="13"/>
  <c r="C808" i="13"/>
  <c r="D808" i="13"/>
  <c r="B809" i="13"/>
  <c r="C809" i="13"/>
  <c r="D809" i="13"/>
  <c r="B810" i="13"/>
  <c r="C810" i="13"/>
  <c r="D810" i="13"/>
  <c r="B811" i="13"/>
  <c r="C811" i="13"/>
  <c r="D811" i="13"/>
  <c r="B812" i="13"/>
  <c r="C812" i="13"/>
  <c r="D812" i="13"/>
  <c r="B813" i="13"/>
  <c r="C813" i="13"/>
  <c r="D813" i="13"/>
  <c r="B814" i="13"/>
  <c r="C814" i="13"/>
  <c r="D814" i="13"/>
  <c r="B815" i="13"/>
  <c r="C815" i="13"/>
  <c r="D815" i="13"/>
  <c r="B816" i="13"/>
  <c r="C816" i="13"/>
  <c r="D816" i="13"/>
  <c r="B817" i="13"/>
  <c r="C817" i="13"/>
  <c r="D817" i="13"/>
  <c r="B818" i="13"/>
  <c r="C818" i="13"/>
  <c r="D818" i="13"/>
  <c r="B819" i="13"/>
  <c r="C819" i="13"/>
  <c r="D819" i="13"/>
  <c r="B820" i="13"/>
  <c r="C820" i="13"/>
  <c r="D820" i="13"/>
  <c r="B821" i="13"/>
  <c r="C821" i="13"/>
  <c r="D821" i="13"/>
  <c r="B822" i="13"/>
  <c r="C822" i="13"/>
  <c r="D822" i="13"/>
  <c r="B823" i="13"/>
  <c r="C823" i="13"/>
  <c r="D823" i="13"/>
  <c r="B824" i="13"/>
  <c r="C824" i="13"/>
  <c r="D824" i="13"/>
  <c r="B825" i="13"/>
  <c r="C825" i="13"/>
  <c r="D825" i="13"/>
  <c r="B826" i="13"/>
  <c r="C826" i="13"/>
  <c r="D826" i="13"/>
  <c r="B827" i="13"/>
  <c r="C827" i="13"/>
  <c r="D827" i="13"/>
  <c r="B828" i="13"/>
  <c r="C828" i="13"/>
  <c r="D828" i="13"/>
  <c r="B829" i="13"/>
  <c r="C829" i="13"/>
  <c r="D829" i="13"/>
  <c r="B830" i="13"/>
  <c r="C830" i="13"/>
  <c r="D830" i="13"/>
  <c r="B831" i="13"/>
  <c r="C831" i="13"/>
  <c r="D831" i="13"/>
  <c r="B832" i="13"/>
  <c r="C832" i="13"/>
  <c r="D832" i="13"/>
  <c r="B833" i="13"/>
  <c r="C833" i="13"/>
  <c r="D833" i="13"/>
  <c r="B834" i="13"/>
  <c r="C834" i="13"/>
  <c r="D834" i="13"/>
  <c r="B835" i="13"/>
  <c r="C835" i="13"/>
  <c r="D835" i="13"/>
  <c r="B836" i="13"/>
  <c r="C836" i="13"/>
  <c r="D836" i="13"/>
  <c r="B837" i="13"/>
  <c r="C837" i="13"/>
  <c r="D837" i="13"/>
  <c r="B838" i="13"/>
  <c r="C838" i="13"/>
  <c r="D838" i="13"/>
  <c r="B839" i="13"/>
  <c r="C839" i="13"/>
  <c r="D839" i="13"/>
  <c r="B840" i="13"/>
  <c r="C840" i="13"/>
  <c r="D840" i="13"/>
  <c r="B841" i="13"/>
  <c r="C841" i="13"/>
  <c r="D841" i="13"/>
  <c r="B842" i="13"/>
  <c r="C842" i="13"/>
  <c r="D842" i="13"/>
  <c r="B843" i="13"/>
  <c r="C843" i="13"/>
  <c r="D843" i="13"/>
  <c r="B844" i="13"/>
  <c r="C844" i="13"/>
  <c r="D844" i="13"/>
  <c r="B845" i="13"/>
  <c r="C845" i="13"/>
  <c r="D845" i="13"/>
  <c r="B846" i="13"/>
  <c r="C846" i="13"/>
  <c r="D846" i="13"/>
  <c r="B847" i="13"/>
  <c r="C847" i="13"/>
  <c r="D847" i="13"/>
  <c r="B848" i="13"/>
  <c r="C848" i="13"/>
  <c r="D848" i="13"/>
  <c r="B849" i="13"/>
  <c r="C849" i="13"/>
  <c r="D849" i="13"/>
  <c r="B850" i="13"/>
  <c r="C850" i="13"/>
  <c r="D850" i="13"/>
  <c r="B851" i="13"/>
  <c r="C851" i="13"/>
  <c r="D851" i="13"/>
  <c r="B852" i="13"/>
  <c r="C852" i="13"/>
  <c r="D852" i="13"/>
  <c r="B853" i="13"/>
  <c r="C853" i="13"/>
  <c r="D853" i="13"/>
  <c r="B854" i="13"/>
  <c r="C854" i="13"/>
  <c r="D854" i="13"/>
  <c r="B855" i="13"/>
  <c r="C855" i="13"/>
  <c r="D855" i="13"/>
  <c r="B856" i="13"/>
  <c r="C856" i="13"/>
  <c r="D856" i="13"/>
  <c r="B857" i="13"/>
  <c r="C857" i="13"/>
  <c r="D857" i="13"/>
  <c r="B858" i="13"/>
  <c r="C858" i="13"/>
  <c r="D858" i="13"/>
  <c r="B859" i="13"/>
  <c r="C859" i="13"/>
  <c r="D859" i="13"/>
  <c r="B860" i="13"/>
  <c r="C860" i="13"/>
  <c r="D860" i="13"/>
  <c r="B861" i="13"/>
  <c r="C861" i="13"/>
  <c r="D861" i="13"/>
  <c r="B862" i="13"/>
  <c r="C862" i="13"/>
  <c r="D862" i="13"/>
  <c r="B863" i="13"/>
  <c r="C863" i="13"/>
  <c r="D863" i="13"/>
  <c r="B864" i="13"/>
  <c r="C864" i="13"/>
  <c r="D864" i="13"/>
  <c r="B865" i="13"/>
  <c r="C865" i="13"/>
  <c r="D865" i="13"/>
  <c r="B866" i="13"/>
  <c r="C866" i="13"/>
  <c r="D866" i="13"/>
  <c r="B867" i="13"/>
  <c r="C867" i="13"/>
  <c r="D867" i="13"/>
  <c r="B868" i="13"/>
  <c r="C868" i="13"/>
  <c r="D868" i="13"/>
  <c r="B869" i="13"/>
  <c r="C869" i="13"/>
  <c r="D869" i="13"/>
  <c r="B870" i="13"/>
  <c r="C870" i="13"/>
  <c r="D870" i="13"/>
  <c r="B871" i="13"/>
  <c r="C871" i="13"/>
  <c r="D871" i="13"/>
  <c r="B872" i="13"/>
  <c r="C872" i="13"/>
  <c r="D872" i="13"/>
  <c r="B873" i="13"/>
  <c r="C873" i="13"/>
  <c r="D873" i="13"/>
  <c r="B874" i="13"/>
  <c r="C874" i="13"/>
  <c r="D874" i="13"/>
  <c r="B875" i="13"/>
  <c r="C875" i="13"/>
  <c r="D875" i="13"/>
  <c r="B876" i="13"/>
  <c r="C876" i="13"/>
  <c r="D876" i="13"/>
  <c r="B877" i="13"/>
  <c r="C877" i="13"/>
  <c r="D877" i="13"/>
  <c r="B878" i="13"/>
  <c r="C878" i="13"/>
  <c r="D878" i="13"/>
  <c r="B879" i="13"/>
  <c r="C879" i="13"/>
  <c r="D879" i="13"/>
  <c r="B880" i="13"/>
  <c r="C880" i="13"/>
  <c r="D880" i="13"/>
  <c r="B881" i="13"/>
  <c r="C881" i="13"/>
  <c r="D881" i="13"/>
  <c r="B882" i="13"/>
  <c r="C882" i="13"/>
  <c r="D882" i="13"/>
  <c r="B883" i="13"/>
  <c r="C883" i="13"/>
  <c r="D883" i="13"/>
  <c r="B884" i="13"/>
  <c r="C884" i="13"/>
  <c r="D884" i="13"/>
  <c r="B885" i="13"/>
  <c r="C885" i="13"/>
  <c r="D885" i="13"/>
  <c r="B886" i="13"/>
  <c r="C886" i="13"/>
  <c r="D886" i="13"/>
  <c r="B887" i="13"/>
  <c r="C887" i="13"/>
  <c r="D887" i="13"/>
  <c r="B888" i="13"/>
  <c r="C888" i="13"/>
  <c r="D888" i="13"/>
  <c r="B889" i="13"/>
  <c r="C889" i="13"/>
  <c r="D889" i="13"/>
  <c r="B890" i="13"/>
  <c r="C890" i="13"/>
  <c r="D890" i="13"/>
  <c r="B891" i="13"/>
  <c r="C891" i="13"/>
  <c r="D891" i="13"/>
  <c r="B892" i="13"/>
  <c r="C892" i="13"/>
  <c r="D892" i="13"/>
  <c r="B893" i="13"/>
  <c r="C893" i="13"/>
  <c r="D893" i="13"/>
  <c r="B894" i="13"/>
  <c r="C894" i="13"/>
  <c r="D894" i="13"/>
  <c r="B895" i="13"/>
  <c r="C895" i="13"/>
  <c r="D895" i="13"/>
  <c r="B896" i="13"/>
  <c r="C896" i="13"/>
  <c r="D896" i="13"/>
  <c r="B897" i="13"/>
  <c r="C897" i="13"/>
  <c r="D897" i="13"/>
  <c r="B898" i="13"/>
  <c r="C898" i="13"/>
  <c r="D898" i="13"/>
  <c r="B899" i="13"/>
  <c r="C899" i="13"/>
  <c r="D899" i="13"/>
  <c r="B900" i="13"/>
  <c r="C900" i="13"/>
  <c r="D900" i="13"/>
  <c r="B901" i="13"/>
  <c r="C901" i="13"/>
  <c r="D901" i="13"/>
  <c r="B902" i="13"/>
  <c r="C902" i="13"/>
  <c r="D902" i="13"/>
  <c r="B903" i="13"/>
  <c r="C903" i="13"/>
  <c r="D903" i="13"/>
  <c r="B904" i="13"/>
  <c r="C904" i="13"/>
  <c r="D904" i="13"/>
  <c r="B905" i="13"/>
  <c r="C905" i="13"/>
  <c r="D905" i="13"/>
  <c r="B906" i="13"/>
  <c r="C906" i="13"/>
  <c r="D906" i="13"/>
  <c r="B907" i="13"/>
  <c r="C907" i="13"/>
  <c r="D907" i="13"/>
  <c r="B908" i="13"/>
  <c r="C908" i="13"/>
  <c r="D908" i="13"/>
  <c r="B909" i="13"/>
  <c r="C909" i="13"/>
  <c r="D909" i="13"/>
  <c r="B910" i="13"/>
  <c r="C910" i="13"/>
  <c r="D910" i="13"/>
  <c r="B911" i="13"/>
  <c r="C911" i="13"/>
  <c r="D911" i="13"/>
  <c r="B912" i="13"/>
  <c r="C912" i="13"/>
  <c r="D912" i="13"/>
  <c r="B913" i="13"/>
  <c r="C913" i="13"/>
  <c r="D913" i="13"/>
  <c r="B914" i="13"/>
  <c r="C914" i="13"/>
  <c r="D914" i="13"/>
  <c r="B915" i="13"/>
  <c r="C915" i="13"/>
  <c r="D915" i="13"/>
  <c r="B916" i="13"/>
  <c r="C916" i="13"/>
  <c r="D916" i="13"/>
  <c r="B917" i="13"/>
  <c r="C917" i="13"/>
  <c r="D917" i="13"/>
  <c r="B918" i="13"/>
  <c r="C918" i="13"/>
  <c r="D918" i="13"/>
  <c r="B919" i="13"/>
  <c r="C919" i="13"/>
  <c r="D919" i="13"/>
  <c r="B920" i="13"/>
  <c r="C920" i="13"/>
  <c r="D920" i="13"/>
  <c r="B921" i="13"/>
  <c r="C921" i="13"/>
  <c r="D921" i="13"/>
  <c r="B922" i="13"/>
  <c r="C922" i="13"/>
  <c r="D922" i="13"/>
  <c r="B923" i="13"/>
  <c r="C923" i="13"/>
  <c r="D923" i="13"/>
  <c r="B924" i="13"/>
  <c r="C924" i="13"/>
  <c r="D924" i="13"/>
  <c r="B925" i="13"/>
  <c r="C925" i="13"/>
  <c r="D925" i="13"/>
  <c r="B926" i="13"/>
  <c r="C926" i="13"/>
  <c r="D926" i="13"/>
  <c r="B927" i="13"/>
  <c r="C927" i="13"/>
  <c r="D927" i="13"/>
  <c r="B928" i="13"/>
  <c r="C928" i="13"/>
  <c r="D928" i="13"/>
  <c r="B929" i="13"/>
  <c r="C929" i="13"/>
  <c r="D929" i="13"/>
  <c r="B930" i="13"/>
  <c r="C930" i="13"/>
  <c r="D930" i="13"/>
  <c r="B931" i="13"/>
  <c r="C931" i="13"/>
  <c r="D931" i="13"/>
  <c r="B932" i="13"/>
  <c r="C932" i="13"/>
  <c r="D932" i="13"/>
  <c r="B933" i="13"/>
  <c r="C933" i="13"/>
  <c r="D933" i="13"/>
  <c r="B934" i="13"/>
  <c r="C934" i="13"/>
  <c r="D934" i="13"/>
  <c r="B935" i="13"/>
  <c r="C935" i="13"/>
  <c r="D935" i="13"/>
  <c r="B936" i="13"/>
  <c r="C936" i="13"/>
  <c r="D936" i="13"/>
  <c r="B937" i="13"/>
  <c r="C937" i="13"/>
  <c r="D937" i="13"/>
  <c r="B938" i="13"/>
  <c r="C938" i="13"/>
  <c r="D938" i="13"/>
  <c r="B939" i="13"/>
  <c r="C939" i="13"/>
  <c r="D939" i="13"/>
  <c r="B940" i="13"/>
  <c r="C940" i="13"/>
  <c r="D940" i="13"/>
  <c r="B941" i="13"/>
  <c r="C941" i="13"/>
  <c r="D941" i="13"/>
  <c r="B942" i="13"/>
  <c r="C942" i="13"/>
  <c r="D942" i="13"/>
  <c r="B943" i="13"/>
  <c r="C943" i="13"/>
  <c r="D943" i="13"/>
  <c r="B944" i="13"/>
  <c r="C944" i="13"/>
  <c r="D944" i="13"/>
  <c r="B945" i="13"/>
  <c r="C945" i="13"/>
  <c r="D945" i="13"/>
  <c r="B946" i="13"/>
  <c r="C946" i="13"/>
  <c r="D946" i="13"/>
  <c r="B947" i="13"/>
  <c r="C947" i="13"/>
  <c r="D947" i="13"/>
  <c r="B948" i="13"/>
  <c r="C948" i="13"/>
  <c r="D948" i="13"/>
  <c r="B949" i="13"/>
  <c r="C949" i="13"/>
  <c r="D949" i="13"/>
  <c r="B950" i="13"/>
  <c r="C950" i="13"/>
  <c r="D950" i="13"/>
  <c r="B951" i="13"/>
  <c r="C951" i="13"/>
  <c r="D951" i="13"/>
  <c r="B952" i="13"/>
  <c r="C952" i="13"/>
  <c r="D952" i="13"/>
  <c r="B953" i="13"/>
  <c r="C953" i="13"/>
  <c r="D953" i="13"/>
  <c r="B954" i="13"/>
  <c r="C954" i="13"/>
  <c r="D954" i="13"/>
  <c r="B955" i="13"/>
  <c r="C955" i="13"/>
  <c r="D955" i="13"/>
  <c r="B956" i="13"/>
  <c r="C956" i="13"/>
  <c r="D956" i="13"/>
  <c r="B957" i="13"/>
  <c r="C957" i="13"/>
  <c r="D957" i="13"/>
  <c r="B958" i="13"/>
  <c r="C958" i="13"/>
  <c r="D958" i="13"/>
  <c r="B959" i="13"/>
  <c r="C959" i="13"/>
  <c r="D959" i="13"/>
  <c r="B960" i="13"/>
  <c r="C960" i="13"/>
  <c r="D960" i="13"/>
  <c r="B961" i="13"/>
  <c r="C961" i="13"/>
  <c r="D961" i="13"/>
  <c r="B962" i="13"/>
  <c r="C962" i="13"/>
  <c r="D962" i="13"/>
  <c r="B963" i="13"/>
  <c r="C963" i="13"/>
  <c r="D963" i="13"/>
  <c r="B964" i="13"/>
  <c r="C964" i="13"/>
  <c r="D964" i="13"/>
  <c r="B965" i="13"/>
  <c r="C965" i="13"/>
  <c r="D965" i="13"/>
  <c r="B966" i="13"/>
  <c r="C966" i="13"/>
  <c r="D966" i="13"/>
  <c r="B967" i="13"/>
  <c r="C967" i="13"/>
  <c r="D967" i="13"/>
  <c r="B968" i="13"/>
  <c r="C968" i="13"/>
  <c r="D968" i="13"/>
  <c r="B969" i="13"/>
  <c r="C969" i="13"/>
  <c r="D969" i="13"/>
  <c r="B970" i="13"/>
  <c r="C970" i="13"/>
  <c r="D970" i="13"/>
  <c r="B971" i="13"/>
  <c r="C971" i="13"/>
  <c r="D971" i="13"/>
  <c r="B972" i="13"/>
  <c r="C972" i="13"/>
  <c r="D972" i="13"/>
  <c r="B973" i="13"/>
  <c r="C973" i="13"/>
  <c r="D973" i="13"/>
  <c r="B974" i="13"/>
  <c r="C974" i="13"/>
  <c r="D974" i="13"/>
  <c r="B975" i="13"/>
  <c r="C975" i="13"/>
  <c r="D975" i="13"/>
  <c r="B976" i="13"/>
  <c r="C976" i="13"/>
  <c r="D976" i="13"/>
  <c r="B977" i="13"/>
  <c r="C977" i="13"/>
  <c r="D977" i="13"/>
  <c r="B978" i="13"/>
  <c r="C978" i="13"/>
  <c r="D978" i="13"/>
  <c r="B979" i="13"/>
  <c r="C979" i="13"/>
  <c r="D979" i="13"/>
  <c r="B980" i="13"/>
  <c r="C980" i="13"/>
  <c r="D980" i="13"/>
  <c r="B981" i="13"/>
  <c r="C981" i="13"/>
  <c r="D981" i="13"/>
  <c r="B982" i="13"/>
  <c r="C982" i="13"/>
  <c r="D982" i="13"/>
  <c r="B983" i="13"/>
  <c r="C983" i="13"/>
  <c r="D983" i="13"/>
  <c r="B984" i="13"/>
  <c r="C984" i="13"/>
  <c r="D984" i="13"/>
  <c r="B985" i="13"/>
  <c r="C985" i="13"/>
  <c r="D985" i="13"/>
  <c r="B986" i="13"/>
  <c r="C986" i="13"/>
  <c r="D986" i="13"/>
  <c r="B987" i="13"/>
  <c r="C987" i="13"/>
  <c r="D987" i="13"/>
  <c r="B988" i="13"/>
  <c r="C988" i="13"/>
  <c r="D988" i="13"/>
  <c r="B989" i="13"/>
  <c r="C989" i="13"/>
  <c r="D989" i="13"/>
  <c r="B990" i="13"/>
  <c r="C990" i="13"/>
  <c r="D990" i="13"/>
  <c r="B991" i="13"/>
  <c r="C991" i="13"/>
  <c r="D991" i="13"/>
  <c r="B992" i="13"/>
  <c r="C992" i="13"/>
  <c r="D992" i="13"/>
  <c r="B993" i="13"/>
  <c r="C993" i="13"/>
  <c r="D993" i="13"/>
  <c r="B994" i="13"/>
  <c r="C994" i="13"/>
  <c r="D994" i="13"/>
  <c r="B995" i="13"/>
  <c r="C995" i="13"/>
  <c r="D995" i="13"/>
  <c r="B996" i="13"/>
  <c r="C996" i="13"/>
  <c r="D996" i="13"/>
  <c r="B997" i="13"/>
  <c r="C997" i="13"/>
  <c r="D997" i="13"/>
  <c r="B998" i="13"/>
  <c r="C998" i="13"/>
  <c r="D998" i="13"/>
  <c r="B999" i="13"/>
  <c r="C999" i="13"/>
  <c r="D999" i="13"/>
  <c r="B1000" i="13"/>
  <c r="C1000" i="13"/>
  <c r="D1000" i="13"/>
  <c r="B1001" i="13"/>
  <c r="C1001" i="13"/>
  <c r="D1001" i="13"/>
  <c r="D4" i="13"/>
  <c r="B5" i="12"/>
  <c r="C5" i="12"/>
  <c r="D5" i="12"/>
  <c r="B6" i="12"/>
  <c r="C6" i="12"/>
  <c r="D6" i="12"/>
  <c r="B7" i="12"/>
  <c r="C7" i="12"/>
  <c r="D7" i="12"/>
  <c r="B8" i="12"/>
  <c r="C8" i="12"/>
  <c r="D8" i="12"/>
  <c r="B9" i="12"/>
  <c r="C9" i="12"/>
  <c r="D9" i="12"/>
  <c r="B10" i="12"/>
  <c r="C10" i="12"/>
  <c r="D10" i="12"/>
  <c r="B11" i="12"/>
  <c r="C11" i="12"/>
  <c r="D11" i="12"/>
  <c r="B12" i="12"/>
  <c r="C12" i="12"/>
  <c r="D12" i="12"/>
  <c r="B13" i="12"/>
  <c r="C13" i="12"/>
  <c r="D13" i="12"/>
  <c r="B14" i="12"/>
  <c r="C14" i="12"/>
  <c r="D14" i="12"/>
  <c r="B15" i="12"/>
  <c r="C15" i="12"/>
  <c r="D15" i="12"/>
  <c r="B16" i="12"/>
  <c r="C16" i="12"/>
  <c r="D16" i="12"/>
  <c r="B17" i="12"/>
  <c r="C17" i="12"/>
  <c r="D17" i="12"/>
  <c r="B18" i="12"/>
  <c r="C18" i="12"/>
  <c r="D18" i="12"/>
  <c r="B19" i="12"/>
  <c r="C19" i="12"/>
  <c r="D19" i="12"/>
  <c r="B20" i="12"/>
  <c r="C20" i="12"/>
  <c r="D20" i="12"/>
  <c r="B21" i="12"/>
  <c r="C21" i="12"/>
  <c r="D21" i="12"/>
  <c r="B22" i="12"/>
  <c r="C22" i="12"/>
  <c r="D22" i="12"/>
  <c r="B23" i="12"/>
  <c r="C23" i="12"/>
  <c r="D23" i="12"/>
  <c r="B24" i="12"/>
  <c r="C24" i="12"/>
  <c r="D24" i="12"/>
  <c r="B25" i="12"/>
  <c r="C25" i="12"/>
  <c r="D25" i="12"/>
  <c r="B26" i="12"/>
  <c r="C26" i="12"/>
  <c r="D26" i="12"/>
  <c r="B27" i="12"/>
  <c r="C27" i="12"/>
  <c r="D27" i="12"/>
  <c r="B28" i="12"/>
  <c r="C28" i="12"/>
  <c r="D28" i="12"/>
  <c r="B29" i="12"/>
  <c r="C29" i="12"/>
  <c r="D29" i="12"/>
  <c r="B30" i="12"/>
  <c r="C30" i="12"/>
  <c r="D30" i="12"/>
  <c r="B31" i="12"/>
  <c r="C31" i="12"/>
  <c r="D31" i="12"/>
  <c r="B32" i="12"/>
  <c r="C32" i="12"/>
  <c r="D32" i="12"/>
  <c r="B33" i="12"/>
  <c r="C33" i="12"/>
  <c r="D33" i="12"/>
  <c r="B34" i="12"/>
  <c r="C34" i="12"/>
  <c r="D34" i="12"/>
  <c r="B35" i="12"/>
  <c r="C35" i="12"/>
  <c r="D35" i="12"/>
  <c r="B36" i="12"/>
  <c r="C36" i="12"/>
  <c r="D36" i="12"/>
  <c r="B37" i="12"/>
  <c r="C37" i="12"/>
  <c r="D37" i="12"/>
  <c r="B38" i="12"/>
  <c r="C38" i="12"/>
  <c r="D38" i="12"/>
  <c r="B39" i="12"/>
  <c r="C39" i="12"/>
  <c r="D39" i="12"/>
  <c r="B40" i="12"/>
  <c r="C40" i="12"/>
  <c r="D40" i="12"/>
  <c r="B41" i="12"/>
  <c r="C41" i="12"/>
  <c r="D41" i="12"/>
  <c r="B42" i="12"/>
  <c r="C42" i="12"/>
  <c r="D42" i="12"/>
  <c r="B43" i="12"/>
  <c r="C43" i="12"/>
  <c r="D43" i="12"/>
  <c r="B44" i="12"/>
  <c r="C44" i="12"/>
  <c r="D44" i="12"/>
  <c r="B45" i="12"/>
  <c r="C45" i="12"/>
  <c r="D45" i="12"/>
  <c r="B46" i="12"/>
  <c r="C46" i="12"/>
  <c r="D46" i="12"/>
  <c r="B47" i="12"/>
  <c r="C47" i="12"/>
  <c r="D47" i="12"/>
  <c r="B48" i="12"/>
  <c r="C48" i="12"/>
  <c r="D48" i="12"/>
  <c r="B49" i="12"/>
  <c r="C49" i="12"/>
  <c r="D49" i="12"/>
  <c r="B50" i="12"/>
  <c r="C50" i="12"/>
  <c r="D50" i="12"/>
  <c r="B51" i="12"/>
  <c r="C51" i="12"/>
  <c r="D51" i="12"/>
  <c r="B52" i="12"/>
  <c r="C52" i="12"/>
  <c r="D52" i="12"/>
  <c r="B53" i="12"/>
  <c r="C53" i="12"/>
  <c r="D53" i="12"/>
  <c r="B54" i="12"/>
  <c r="C54" i="12"/>
  <c r="D54" i="12"/>
  <c r="B55" i="12"/>
  <c r="C55" i="12"/>
  <c r="D55" i="12"/>
  <c r="B56" i="12"/>
  <c r="C56" i="12"/>
  <c r="D56" i="12"/>
  <c r="B57" i="12"/>
  <c r="C57" i="12"/>
  <c r="D57" i="12"/>
  <c r="B58" i="12"/>
  <c r="C58" i="12"/>
  <c r="D58" i="12"/>
  <c r="B59" i="12"/>
  <c r="C59" i="12"/>
  <c r="D59" i="12"/>
  <c r="B60" i="12"/>
  <c r="C60" i="12"/>
  <c r="D60" i="12"/>
  <c r="B61" i="12"/>
  <c r="C61" i="12"/>
  <c r="D61" i="12"/>
  <c r="B62" i="12"/>
  <c r="C62" i="12"/>
  <c r="D62" i="12"/>
  <c r="B63" i="12"/>
  <c r="C63" i="12"/>
  <c r="D63" i="12"/>
  <c r="B64" i="12"/>
  <c r="C64" i="12"/>
  <c r="D64" i="12"/>
  <c r="B65" i="12"/>
  <c r="C65" i="12"/>
  <c r="D65" i="12"/>
  <c r="B66" i="12"/>
  <c r="C66" i="12"/>
  <c r="D66" i="12"/>
  <c r="B67" i="12"/>
  <c r="C67" i="12"/>
  <c r="D67" i="12"/>
  <c r="B68" i="12"/>
  <c r="C68" i="12"/>
  <c r="D68" i="12"/>
  <c r="B69" i="12"/>
  <c r="C69" i="12"/>
  <c r="D69" i="12"/>
  <c r="B70" i="12"/>
  <c r="C70" i="12"/>
  <c r="D70" i="12"/>
  <c r="B71" i="12"/>
  <c r="C71" i="12"/>
  <c r="D71" i="12"/>
  <c r="B72" i="12"/>
  <c r="C72" i="12"/>
  <c r="D72" i="12"/>
  <c r="B73" i="12"/>
  <c r="C73" i="12"/>
  <c r="D73" i="12"/>
  <c r="B74" i="12"/>
  <c r="C74" i="12"/>
  <c r="D74" i="12"/>
  <c r="B75" i="12"/>
  <c r="C75" i="12"/>
  <c r="D75" i="12"/>
  <c r="B76" i="12"/>
  <c r="C76" i="12"/>
  <c r="D76" i="12"/>
  <c r="B77" i="12"/>
  <c r="C77" i="12"/>
  <c r="D77" i="12"/>
  <c r="B78" i="12"/>
  <c r="C78" i="12"/>
  <c r="D78" i="12"/>
  <c r="B79" i="12"/>
  <c r="C79" i="12"/>
  <c r="D79" i="12"/>
  <c r="B80" i="12"/>
  <c r="C80" i="12"/>
  <c r="D80" i="12"/>
  <c r="B81" i="12"/>
  <c r="C81" i="12"/>
  <c r="D81" i="12"/>
  <c r="B82" i="12"/>
  <c r="C82" i="12"/>
  <c r="D82" i="12"/>
  <c r="B83" i="12"/>
  <c r="C83" i="12"/>
  <c r="D83" i="12"/>
  <c r="B84" i="12"/>
  <c r="C84" i="12"/>
  <c r="D84" i="12"/>
  <c r="B85" i="12"/>
  <c r="C85" i="12"/>
  <c r="D85" i="12"/>
  <c r="B86" i="12"/>
  <c r="C86" i="12"/>
  <c r="D86" i="12"/>
  <c r="B87" i="12"/>
  <c r="C87" i="12"/>
  <c r="D87" i="12"/>
  <c r="B88" i="12"/>
  <c r="C88" i="12"/>
  <c r="D88" i="12"/>
  <c r="B89" i="12"/>
  <c r="C89" i="12"/>
  <c r="D89" i="12"/>
  <c r="B90" i="12"/>
  <c r="C90" i="12"/>
  <c r="D90" i="12"/>
  <c r="B91" i="12"/>
  <c r="C91" i="12"/>
  <c r="D91" i="12"/>
  <c r="B92" i="12"/>
  <c r="C92" i="12"/>
  <c r="D92" i="12"/>
  <c r="B93" i="12"/>
  <c r="C93" i="12"/>
  <c r="D93" i="12"/>
  <c r="B94" i="12"/>
  <c r="C94" i="12"/>
  <c r="D94" i="12"/>
  <c r="B95" i="12"/>
  <c r="C95" i="12"/>
  <c r="D95" i="12"/>
  <c r="B96" i="12"/>
  <c r="C96" i="12"/>
  <c r="D96" i="12"/>
  <c r="B97" i="12"/>
  <c r="C97" i="12"/>
  <c r="D97" i="12"/>
  <c r="B98" i="12"/>
  <c r="C98" i="12"/>
  <c r="D98" i="12"/>
  <c r="B99" i="12"/>
  <c r="C99" i="12"/>
  <c r="D99" i="12"/>
  <c r="B100" i="12"/>
  <c r="C100" i="12"/>
  <c r="D100" i="12"/>
  <c r="B101" i="12"/>
  <c r="C101" i="12"/>
  <c r="D101" i="12"/>
  <c r="B102" i="12"/>
  <c r="C102" i="12"/>
  <c r="D102" i="12"/>
  <c r="B103" i="12"/>
  <c r="C103" i="12"/>
  <c r="D103" i="12"/>
  <c r="B104" i="12"/>
  <c r="C104" i="12"/>
  <c r="D104" i="12"/>
  <c r="B105" i="12"/>
  <c r="C105" i="12"/>
  <c r="D105" i="12"/>
  <c r="B106" i="12"/>
  <c r="C106" i="12"/>
  <c r="D106" i="12"/>
  <c r="B107" i="12"/>
  <c r="C107" i="12"/>
  <c r="D107" i="12"/>
  <c r="B108" i="12"/>
  <c r="C108" i="12"/>
  <c r="D108" i="12"/>
  <c r="B109" i="12"/>
  <c r="C109" i="12"/>
  <c r="D109" i="12"/>
  <c r="B110" i="12"/>
  <c r="C110" i="12"/>
  <c r="D110" i="12"/>
  <c r="B111" i="12"/>
  <c r="C111" i="12"/>
  <c r="D111" i="12"/>
  <c r="B112" i="12"/>
  <c r="C112" i="12"/>
  <c r="D112" i="12"/>
  <c r="B113" i="12"/>
  <c r="C113" i="12"/>
  <c r="D113" i="12"/>
  <c r="B114" i="12"/>
  <c r="C114" i="12"/>
  <c r="D114" i="12"/>
  <c r="B115" i="12"/>
  <c r="C115" i="12"/>
  <c r="D115" i="12"/>
  <c r="B116" i="12"/>
  <c r="C116" i="12"/>
  <c r="D116" i="12"/>
  <c r="B117" i="12"/>
  <c r="C117" i="12"/>
  <c r="D117" i="12"/>
  <c r="B118" i="12"/>
  <c r="C118" i="12"/>
  <c r="D118" i="12"/>
  <c r="B119" i="12"/>
  <c r="C119" i="12"/>
  <c r="D119" i="12"/>
  <c r="B120" i="12"/>
  <c r="C120" i="12"/>
  <c r="D120" i="12"/>
  <c r="B121" i="12"/>
  <c r="C121" i="12"/>
  <c r="D121" i="12"/>
  <c r="B122" i="12"/>
  <c r="C122" i="12"/>
  <c r="D122" i="12"/>
  <c r="B123" i="12"/>
  <c r="C123" i="12"/>
  <c r="D123" i="12"/>
  <c r="B124" i="12"/>
  <c r="C124" i="12"/>
  <c r="D124" i="12"/>
  <c r="B125" i="12"/>
  <c r="C125" i="12"/>
  <c r="D125" i="12"/>
  <c r="B126" i="12"/>
  <c r="C126" i="12"/>
  <c r="D126" i="12"/>
  <c r="B127" i="12"/>
  <c r="C127" i="12"/>
  <c r="D127" i="12"/>
  <c r="B128" i="12"/>
  <c r="C128" i="12"/>
  <c r="D128" i="12"/>
  <c r="B129" i="12"/>
  <c r="C129" i="12"/>
  <c r="D129" i="12"/>
  <c r="B130" i="12"/>
  <c r="C130" i="12"/>
  <c r="D130" i="12"/>
  <c r="B131" i="12"/>
  <c r="C131" i="12"/>
  <c r="D131" i="12"/>
  <c r="B132" i="12"/>
  <c r="C132" i="12"/>
  <c r="D132" i="12"/>
  <c r="B133" i="12"/>
  <c r="C133" i="12"/>
  <c r="D133" i="12"/>
  <c r="B134" i="12"/>
  <c r="C134" i="12"/>
  <c r="D134" i="12"/>
  <c r="B135" i="12"/>
  <c r="C135" i="12"/>
  <c r="D135" i="12"/>
  <c r="B136" i="12"/>
  <c r="C136" i="12"/>
  <c r="D136" i="12"/>
  <c r="B137" i="12"/>
  <c r="C137" i="12"/>
  <c r="D137" i="12"/>
  <c r="B138" i="12"/>
  <c r="C138" i="12"/>
  <c r="D138" i="12"/>
  <c r="B139" i="12"/>
  <c r="C139" i="12"/>
  <c r="D139" i="12"/>
  <c r="B140" i="12"/>
  <c r="C140" i="12"/>
  <c r="D140" i="12"/>
  <c r="B141" i="12"/>
  <c r="C141" i="12"/>
  <c r="D141" i="12"/>
  <c r="B142" i="12"/>
  <c r="C142" i="12"/>
  <c r="D142" i="12"/>
  <c r="B143" i="12"/>
  <c r="C143" i="12"/>
  <c r="D143" i="12"/>
  <c r="B144" i="12"/>
  <c r="C144" i="12"/>
  <c r="D144" i="12"/>
  <c r="B145" i="12"/>
  <c r="C145" i="12"/>
  <c r="D145" i="12"/>
  <c r="B146" i="12"/>
  <c r="C146" i="12"/>
  <c r="D146" i="12"/>
  <c r="B147" i="12"/>
  <c r="C147" i="12"/>
  <c r="D147" i="12"/>
  <c r="B148" i="12"/>
  <c r="C148" i="12"/>
  <c r="D148" i="12"/>
  <c r="B149" i="12"/>
  <c r="C149" i="12"/>
  <c r="D149" i="12"/>
  <c r="B150" i="12"/>
  <c r="C150" i="12"/>
  <c r="D150" i="12"/>
  <c r="B151" i="12"/>
  <c r="C151" i="12"/>
  <c r="D151" i="12"/>
  <c r="B152" i="12"/>
  <c r="C152" i="12"/>
  <c r="D152" i="12"/>
  <c r="B153" i="12"/>
  <c r="C153" i="12"/>
  <c r="D153" i="12"/>
  <c r="B154" i="12"/>
  <c r="C154" i="12"/>
  <c r="D154" i="12"/>
  <c r="B155" i="12"/>
  <c r="C155" i="12"/>
  <c r="D155" i="12"/>
  <c r="B156" i="12"/>
  <c r="C156" i="12"/>
  <c r="D156" i="12"/>
  <c r="B157" i="12"/>
  <c r="C157" i="12"/>
  <c r="D157" i="12"/>
  <c r="B158" i="12"/>
  <c r="C158" i="12"/>
  <c r="D158" i="12"/>
  <c r="B159" i="12"/>
  <c r="C159" i="12"/>
  <c r="D159" i="12"/>
  <c r="B160" i="12"/>
  <c r="C160" i="12"/>
  <c r="D160" i="12"/>
  <c r="B161" i="12"/>
  <c r="C161" i="12"/>
  <c r="D161" i="12"/>
  <c r="B162" i="12"/>
  <c r="C162" i="12"/>
  <c r="D162" i="12"/>
  <c r="B163" i="12"/>
  <c r="C163" i="12"/>
  <c r="D163" i="12"/>
  <c r="B164" i="12"/>
  <c r="C164" i="12"/>
  <c r="D164" i="12"/>
  <c r="B165" i="12"/>
  <c r="C165" i="12"/>
  <c r="D165" i="12"/>
  <c r="B166" i="12"/>
  <c r="C166" i="12"/>
  <c r="D166" i="12"/>
  <c r="B167" i="12"/>
  <c r="C167" i="12"/>
  <c r="D167" i="12"/>
  <c r="B168" i="12"/>
  <c r="C168" i="12"/>
  <c r="D168" i="12"/>
  <c r="B169" i="12"/>
  <c r="C169" i="12"/>
  <c r="D169" i="12"/>
  <c r="B170" i="12"/>
  <c r="C170" i="12"/>
  <c r="D170" i="12"/>
  <c r="B171" i="12"/>
  <c r="C171" i="12"/>
  <c r="D171" i="12"/>
  <c r="B172" i="12"/>
  <c r="C172" i="12"/>
  <c r="D172" i="12"/>
  <c r="B173" i="12"/>
  <c r="C173" i="12"/>
  <c r="D173" i="12"/>
  <c r="B174" i="12"/>
  <c r="C174" i="12"/>
  <c r="D174" i="12"/>
  <c r="B175" i="12"/>
  <c r="C175" i="12"/>
  <c r="D175" i="12"/>
  <c r="B176" i="12"/>
  <c r="C176" i="12"/>
  <c r="D176" i="12"/>
  <c r="B177" i="12"/>
  <c r="C177" i="12"/>
  <c r="D177" i="12"/>
  <c r="B178" i="12"/>
  <c r="C178" i="12"/>
  <c r="D178" i="12"/>
  <c r="B179" i="12"/>
  <c r="C179" i="12"/>
  <c r="D179" i="12"/>
  <c r="B180" i="12"/>
  <c r="C180" i="12"/>
  <c r="D180" i="12"/>
  <c r="B181" i="12"/>
  <c r="C181" i="12"/>
  <c r="D181" i="12"/>
  <c r="B182" i="12"/>
  <c r="C182" i="12"/>
  <c r="D182" i="12"/>
  <c r="B183" i="12"/>
  <c r="C183" i="12"/>
  <c r="D183" i="12"/>
  <c r="B184" i="12"/>
  <c r="C184" i="12"/>
  <c r="D184" i="12"/>
  <c r="B185" i="12"/>
  <c r="C185" i="12"/>
  <c r="D185" i="12"/>
  <c r="B186" i="12"/>
  <c r="C186" i="12"/>
  <c r="D186" i="12"/>
  <c r="B187" i="12"/>
  <c r="C187" i="12"/>
  <c r="D187" i="12"/>
  <c r="B188" i="12"/>
  <c r="C188" i="12"/>
  <c r="D188" i="12"/>
  <c r="B189" i="12"/>
  <c r="C189" i="12"/>
  <c r="D189" i="12"/>
  <c r="B190" i="12"/>
  <c r="C190" i="12"/>
  <c r="D190" i="12"/>
  <c r="B191" i="12"/>
  <c r="C191" i="12"/>
  <c r="D191" i="12"/>
  <c r="B192" i="12"/>
  <c r="C192" i="12"/>
  <c r="D192" i="12"/>
  <c r="B193" i="12"/>
  <c r="C193" i="12"/>
  <c r="D193" i="12"/>
  <c r="B194" i="12"/>
  <c r="C194" i="12"/>
  <c r="D194" i="12"/>
  <c r="B195" i="12"/>
  <c r="C195" i="12"/>
  <c r="D195" i="12"/>
  <c r="B196" i="12"/>
  <c r="C196" i="12"/>
  <c r="D196" i="12"/>
  <c r="B197" i="12"/>
  <c r="C197" i="12"/>
  <c r="D197" i="12"/>
  <c r="B198" i="12"/>
  <c r="C198" i="12"/>
  <c r="D198" i="12"/>
  <c r="B199" i="12"/>
  <c r="C199" i="12"/>
  <c r="D199" i="12"/>
  <c r="B200" i="12"/>
  <c r="C200" i="12"/>
  <c r="D200" i="12"/>
  <c r="B201" i="12"/>
  <c r="C201" i="12"/>
  <c r="D201" i="12"/>
  <c r="B202" i="12"/>
  <c r="C202" i="12"/>
  <c r="D202" i="12"/>
  <c r="B203" i="12"/>
  <c r="C203" i="12"/>
  <c r="D203" i="12"/>
  <c r="B204" i="12"/>
  <c r="C204" i="12"/>
  <c r="D204" i="12"/>
  <c r="B205" i="12"/>
  <c r="C205" i="12"/>
  <c r="D205" i="12"/>
  <c r="B206" i="12"/>
  <c r="C206" i="12"/>
  <c r="D206" i="12"/>
  <c r="B207" i="12"/>
  <c r="C207" i="12"/>
  <c r="D207" i="12"/>
  <c r="B208" i="12"/>
  <c r="C208" i="12"/>
  <c r="D208" i="12"/>
  <c r="B209" i="12"/>
  <c r="C209" i="12"/>
  <c r="D209" i="12"/>
  <c r="B210" i="12"/>
  <c r="C210" i="12"/>
  <c r="D210" i="12"/>
  <c r="B211" i="12"/>
  <c r="C211" i="12"/>
  <c r="D211" i="12"/>
  <c r="B212" i="12"/>
  <c r="C212" i="12"/>
  <c r="D212" i="12"/>
  <c r="B213" i="12"/>
  <c r="C213" i="12"/>
  <c r="D213" i="12"/>
  <c r="B214" i="12"/>
  <c r="C214" i="12"/>
  <c r="D214" i="12"/>
  <c r="B215" i="12"/>
  <c r="C215" i="12"/>
  <c r="D215" i="12"/>
  <c r="B216" i="12"/>
  <c r="C216" i="12"/>
  <c r="D216" i="12"/>
  <c r="B217" i="12"/>
  <c r="C217" i="12"/>
  <c r="D217" i="12"/>
  <c r="B218" i="12"/>
  <c r="C218" i="12"/>
  <c r="D218" i="12"/>
  <c r="B219" i="12"/>
  <c r="C219" i="12"/>
  <c r="D219" i="12"/>
  <c r="B220" i="12"/>
  <c r="C220" i="12"/>
  <c r="D220" i="12"/>
  <c r="B221" i="12"/>
  <c r="C221" i="12"/>
  <c r="D221" i="12"/>
  <c r="B222" i="12"/>
  <c r="C222" i="12"/>
  <c r="D222" i="12"/>
  <c r="B223" i="12"/>
  <c r="C223" i="12"/>
  <c r="D223" i="12"/>
  <c r="B224" i="12"/>
  <c r="C224" i="12"/>
  <c r="D224" i="12"/>
  <c r="B225" i="12"/>
  <c r="C225" i="12"/>
  <c r="D225" i="12"/>
  <c r="B226" i="12"/>
  <c r="C226" i="12"/>
  <c r="D226" i="12"/>
  <c r="B227" i="12"/>
  <c r="C227" i="12"/>
  <c r="D227" i="12"/>
  <c r="B228" i="12"/>
  <c r="C228" i="12"/>
  <c r="D228" i="12"/>
  <c r="B229" i="12"/>
  <c r="C229" i="12"/>
  <c r="D229" i="12"/>
  <c r="B230" i="12"/>
  <c r="C230" i="12"/>
  <c r="D230" i="12"/>
  <c r="B231" i="12"/>
  <c r="C231" i="12"/>
  <c r="D231" i="12"/>
  <c r="B232" i="12"/>
  <c r="C232" i="12"/>
  <c r="D232" i="12"/>
  <c r="B233" i="12"/>
  <c r="C233" i="12"/>
  <c r="D233" i="12"/>
  <c r="B234" i="12"/>
  <c r="C234" i="12"/>
  <c r="D234" i="12"/>
  <c r="B235" i="12"/>
  <c r="C235" i="12"/>
  <c r="D235" i="12"/>
  <c r="B236" i="12"/>
  <c r="C236" i="12"/>
  <c r="D236" i="12"/>
  <c r="B237" i="12"/>
  <c r="C237" i="12"/>
  <c r="D237" i="12"/>
  <c r="B238" i="12"/>
  <c r="C238" i="12"/>
  <c r="D238" i="12"/>
  <c r="B239" i="12"/>
  <c r="C239" i="12"/>
  <c r="D239" i="12"/>
  <c r="B240" i="12"/>
  <c r="C240" i="12"/>
  <c r="D240" i="12"/>
  <c r="B241" i="12"/>
  <c r="C241" i="12"/>
  <c r="D241" i="12"/>
  <c r="B242" i="12"/>
  <c r="C242" i="12"/>
  <c r="D242" i="12"/>
  <c r="B243" i="12"/>
  <c r="C243" i="12"/>
  <c r="D243" i="12"/>
  <c r="B244" i="12"/>
  <c r="C244" i="12"/>
  <c r="D244" i="12"/>
  <c r="B245" i="12"/>
  <c r="C245" i="12"/>
  <c r="D245" i="12"/>
  <c r="B246" i="12"/>
  <c r="C246" i="12"/>
  <c r="D246" i="12"/>
  <c r="B247" i="12"/>
  <c r="C247" i="12"/>
  <c r="D247" i="12"/>
  <c r="B248" i="12"/>
  <c r="C248" i="12"/>
  <c r="D248" i="12"/>
  <c r="B249" i="12"/>
  <c r="C249" i="12"/>
  <c r="D249" i="12"/>
  <c r="B250" i="12"/>
  <c r="C250" i="12"/>
  <c r="D250" i="12"/>
  <c r="B251" i="12"/>
  <c r="C251" i="12"/>
  <c r="D251" i="12"/>
  <c r="B252" i="12"/>
  <c r="C252" i="12"/>
  <c r="D252" i="12"/>
  <c r="B253" i="12"/>
  <c r="C253" i="12"/>
  <c r="D253" i="12"/>
  <c r="B254" i="12"/>
  <c r="C254" i="12"/>
  <c r="D254" i="12"/>
  <c r="B255" i="12"/>
  <c r="C255" i="12"/>
  <c r="D255" i="12"/>
  <c r="B256" i="12"/>
  <c r="C256" i="12"/>
  <c r="D256" i="12"/>
  <c r="B257" i="12"/>
  <c r="C257" i="12"/>
  <c r="D257" i="12"/>
  <c r="B258" i="12"/>
  <c r="C258" i="12"/>
  <c r="D258" i="12"/>
  <c r="B259" i="12"/>
  <c r="C259" i="12"/>
  <c r="D259" i="12"/>
  <c r="B260" i="12"/>
  <c r="C260" i="12"/>
  <c r="D260" i="12"/>
  <c r="B261" i="12"/>
  <c r="C261" i="12"/>
  <c r="D261" i="12"/>
  <c r="B262" i="12"/>
  <c r="C262" i="12"/>
  <c r="D262" i="12"/>
  <c r="B263" i="12"/>
  <c r="C263" i="12"/>
  <c r="D263" i="12"/>
  <c r="B264" i="12"/>
  <c r="C264" i="12"/>
  <c r="D264" i="12"/>
  <c r="B265" i="12"/>
  <c r="C265" i="12"/>
  <c r="D265" i="12"/>
  <c r="B266" i="12"/>
  <c r="C266" i="12"/>
  <c r="D266" i="12"/>
  <c r="B267" i="12"/>
  <c r="C267" i="12"/>
  <c r="D267" i="12"/>
  <c r="B268" i="12"/>
  <c r="C268" i="12"/>
  <c r="D268" i="12"/>
  <c r="B269" i="12"/>
  <c r="C269" i="12"/>
  <c r="D269" i="12"/>
  <c r="B270" i="12"/>
  <c r="C270" i="12"/>
  <c r="D270" i="12"/>
  <c r="B271" i="12"/>
  <c r="C271" i="12"/>
  <c r="D271" i="12"/>
  <c r="B272" i="12"/>
  <c r="C272" i="12"/>
  <c r="D272" i="12"/>
  <c r="B273" i="12"/>
  <c r="C273" i="12"/>
  <c r="D273" i="12"/>
  <c r="B274" i="12"/>
  <c r="C274" i="12"/>
  <c r="D274" i="12"/>
  <c r="B275" i="12"/>
  <c r="C275" i="12"/>
  <c r="D275" i="12"/>
  <c r="B276" i="12"/>
  <c r="C276" i="12"/>
  <c r="D276" i="12"/>
  <c r="B277" i="12"/>
  <c r="C277" i="12"/>
  <c r="D277" i="12"/>
  <c r="B278" i="12"/>
  <c r="C278" i="12"/>
  <c r="D278" i="12"/>
  <c r="B279" i="12"/>
  <c r="C279" i="12"/>
  <c r="D279" i="12"/>
  <c r="B280" i="12"/>
  <c r="C280" i="12"/>
  <c r="D280" i="12"/>
  <c r="B281" i="12"/>
  <c r="C281" i="12"/>
  <c r="D281" i="12"/>
  <c r="B282" i="12"/>
  <c r="C282" i="12"/>
  <c r="D282" i="12"/>
  <c r="B283" i="12"/>
  <c r="C283" i="12"/>
  <c r="D283" i="12"/>
  <c r="B284" i="12"/>
  <c r="C284" i="12"/>
  <c r="D284" i="12"/>
  <c r="B285" i="12"/>
  <c r="C285" i="12"/>
  <c r="D285" i="12"/>
  <c r="B286" i="12"/>
  <c r="C286" i="12"/>
  <c r="D286" i="12"/>
  <c r="B287" i="12"/>
  <c r="C287" i="12"/>
  <c r="D287" i="12"/>
  <c r="B288" i="12"/>
  <c r="C288" i="12"/>
  <c r="D288" i="12"/>
  <c r="B289" i="12"/>
  <c r="C289" i="12"/>
  <c r="D289" i="12"/>
  <c r="B290" i="12"/>
  <c r="C290" i="12"/>
  <c r="D290" i="12"/>
  <c r="B291" i="12"/>
  <c r="C291" i="12"/>
  <c r="D291" i="12"/>
  <c r="B292" i="12"/>
  <c r="C292" i="12"/>
  <c r="D292" i="12"/>
  <c r="B293" i="12"/>
  <c r="C293" i="12"/>
  <c r="D293" i="12"/>
  <c r="B294" i="12"/>
  <c r="C294" i="12"/>
  <c r="D294" i="12"/>
  <c r="B295" i="12"/>
  <c r="C295" i="12"/>
  <c r="D295" i="12"/>
  <c r="B296" i="12"/>
  <c r="C296" i="12"/>
  <c r="D296" i="12"/>
  <c r="B297" i="12"/>
  <c r="C297" i="12"/>
  <c r="D297" i="12"/>
  <c r="B298" i="12"/>
  <c r="C298" i="12"/>
  <c r="D298" i="12"/>
  <c r="B299" i="12"/>
  <c r="C299" i="12"/>
  <c r="D299" i="12"/>
  <c r="B300" i="12"/>
  <c r="C300" i="12"/>
  <c r="D300" i="12"/>
  <c r="B301" i="12"/>
  <c r="C301" i="12"/>
  <c r="D301" i="12"/>
  <c r="B302" i="12"/>
  <c r="C302" i="12"/>
  <c r="D302" i="12"/>
  <c r="B303" i="12"/>
  <c r="C303" i="12"/>
  <c r="D303" i="12"/>
  <c r="B304" i="12"/>
  <c r="C304" i="12"/>
  <c r="D304" i="12"/>
  <c r="B305" i="12"/>
  <c r="C305" i="12"/>
  <c r="D305" i="12"/>
  <c r="B306" i="12"/>
  <c r="C306" i="12"/>
  <c r="D306" i="12"/>
  <c r="B307" i="12"/>
  <c r="C307" i="12"/>
  <c r="D307" i="12"/>
  <c r="B308" i="12"/>
  <c r="C308" i="12"/>
  <c r="D308" i="12"/>
  <c r="B309" i="12"/>
  <c r="C309" i="12"/>
  <c r="D309" i="12"/>
  <c r="B310" i="12"/>
  <c r="C310" i="12"/>
  <c r="D310" i="12"/>
  <c r="B311" i="12"/>
  <c r="C311" i="12"/>
  <c r="D311" i="12"/>
  <c r="B312" i="12"/>
  <c r="C312" i="12"/>
  <c r="D312" i="12"/>
  <c r="B313" i="12"/>
  <c r="C313" i="12"/>
  <c r="D313" i="12"/>
  <c r="B314" i="12"/>
  <c r="C314" i="12"/>
  <c r="D314" i="12"/>
  <c r="B315" i="12"/>
  <c r="C315" i="12"/>
  <c r="D315" i="12"/>
  <c r="B316" i="12"/>
  <c r="C316" i="12"/>
  <c r="D316" i="12"/>
  <c r="B317" i="12"/>
  <c r="C317" i="12"/>
  <c r="D317" i="12"/>
  <c r="B318" i="12"/>
  <c r="C318" i="12"/>
  <c r="D318" i="12"/>
  <c r="B319" i="12"/>
  <c r="C319" i="12"/>
  <c r="D319" i="12"/>
  <c r="B320" i="12"/>
  <c r="C320" i="12"/>
  <c r="D320" i="12"/>
  <c r="B321" i="12"/>
  <c r="C321" i="12"/>
  <c r="D321" i="12"/>
  <c r="B322" i="12"/>
  <c r="C322" i="12"/>
  <c r="D322" i="12"/>
  <c r="B323" i="12"/>
  <c r="C323" i="12"/>
  <c r="D323" i="12"/>
  <c r="B324" i="12"/>
  <c r="C324" i="12"/>
  <c r="D324" i="12"/>
  <c r="B325" i="12"/>
  <c r="C325" i="12"/>
  <c r="D325" i="12"/>
  <c r="B326" i="12"/>
  <c r="C326" i="12"/>
  <c r="D326" i="12"/>
  <c r="B327" i="12"/>
  <c r="C327" i="12"/>
  <c r="D327" i="12"/>
  <c r="B328" i="12"/>
  <c r="C328" i="12"/>
  <c r="D328" i="12"/>
  <c r="B329" i="12"/>
  <c r="C329" i="12"/>
  <c r="D329" i="12"/>
  <c r="B330" i="12"/>
  <c r="C330" i="12"/>
  <c r="D330" i="12"/>
  <c r="B331" i="12"/>
  <c r="C331" i="12"/>
  <c r="D331" i="12"/>
  <c r="B332" i="12"/>
  <c r="C332" i="12"/>
  <c r="D332" i="12"/>
  <c r="B333" i="12"/>
  <c r="C333" i="12"/>
  <c r="D333" i="12"/>
  <c r="B334" i="12"/>
  <c r="C334" i="12"/>
  <c r="D334" i="12"/>
  <c r="B335" i="12"/>
  <c r="C335" i="12"/>
  <c r="D335" i="12"/>
  <c r="B336" i="12"/>
  <c r="C336" i="12"/>
  <c r="D336" i="12"/>
  <c r="B337" i="12"/>
  <c r="C337" i="12"/>
  <c r="D337" i="12"/>
  <c r="B338" i="12"/>
  <c r="C338" i="12"/>
  <c r="D338" i="12"/>
  <c r="B339" i="12"/>
  <c r="C339" i="12"/>
  <c r="D339" i="12"/>
  <c r="B340" i="12"/>
  <c r="C340" i="12"/>
  <c r="D340" i="12"/>
  <c r="B341" i="12"/>
  <c r="C341" i="12"/>
  <c r="D341" i="12"/>
  <c r="B342" i="12"/>
  <c r="C342" i="12"/>
  <c r="D342" i="12"/>
  <c r="B343" i="12"/>
  <c r="C343" i="12"/>
  <c r="D343" i="12"/>
  <c r="B344" i="12"/>
  <c r="C344" i="12"/>
  <c r="D344" i="12"/>
  <c r="B345" i="12"/>
  <c r="C345" i="12"/>
  <c r="D345" i="12"/>
  <c r="B346" i="12"/>
  <c r="C346" i="12"/>
  <c r="D346" i="12"/>
  <c r="B347" i="12"/>
  <c r="C347" i="12"/>
  <c r="D347" i="12"/>
  <c r="B348" i="12"/>
  <c r="C348" i="12"/>
  <c r="D348" i="12"/>
  <c r="B349" i="12"/>
  <c r="C349" i="12"/>
  <c r="D349" i="12"/>
  <c r="B350" i="12"/>
  <c r="C350" i="12"/>
  <c r="D350" i="12"/>
  <c r="B351" i="12"/>
  <c r="C351" i="12"/>
  <c r="D351" i="12"/>
  <c r="B352" i="12"/>
  <c r="C352" i="12"/>
  <c r="D352" i="12"/>
  <c r="B353" i="12"/>
  <c r="C353" i="12"/>
  <c r="D353" i="12"/>
  <c r="B354" i="12"/>
  <c r="C354" i="12"/>
  <c r="D354" i="12"/>
  <c r="B355" i="12"/>
  <c r="C355" i="12"/>
  <c r="D355" i="12"/>
  <c r="B356" i="12"/>
  <c r="C356" i="12"/>
  <c r="D356" i="12"/>
  <c r="B357" i="12"/>
  <c r="C357" i="12"/>
  <c r="D357" i="12"/>
  <c r="B358" i="12"/>
  <c r="C358" i="12"/>
  <c r="D358" i="12"/>
  <c r="B359" i="12"/>
  <c r="C359" i="12"/>
  <c r="D359" i="12"/>
  <c r="B360" i="12"/>
  <c r="C360" i="12"/>
  <c r="D360" i="12"/>
  <c r="B361" i="12"/>
  <c r="C361" i="12"/>
  <c r="D361" i="12"/>
  <c r="B362" i="12"/>
  <c r="C362" i="12"/>
  <c r="D362" i="12"/>
  <c r="B363" i="12"/>
  <c r="C363" i="12"/>
  <c r="D363" i="12"/>
  <c r="B364" i="12"/>
  <c r="C364" i="12"/>
  <c r="D364" i="12"/>
  <c r="B365" i="12"/>
  <c r="C365" i="12"/>
  <c r="D365" i="12"/>
  <c r="B366" i="12"/>
  <c r="C366" i="12"/>
  <c r="D366" i="12"/>
  <c r="B367" i="12"/>
  <c r="C367" i="12"/>
  <c r="D367" i="12"/>
  <c r="B368" i="12"/>
  <c r="C368" i="12"/>
  <c r="D368" i="12"/>
  <c r="B369" i="12"/>
  <c r="C369" i="12"/>
  <c r="D369" i="12"/>
  <c r="B370" i="12"/>
  <c r="C370" i="12"/>
  <c r="D370" i="12"/>
  <c r="B371" i="12"/>
  <c r="C371" i="12"/>
  <c r="D371" i="12"/>
  <c r="B372" i="12"/>
  <c r="C372" i="12"/>
  <c r="D372" i="12"/>
  <c r="B373" i="12"/>
  <c r="C373" i="12"/>
  <c r="D373" i="12"/>
  <c r="B374" i="12"/>
  <c r="C374" i="12"/>
  <c r="D374" i="12"/>
  <c r="B375" i="12"/>
  <c r="C375" i="12"/>
  <c r="D375" i="12"/>
  <c r="B376" i="12"/>
  <c r="C376" i="12"/>
  <c r="D376" i="12"/>
  <c r="B377" i="12"/>
  <c r="C377" i="12"/>
  <c r="D377" i="12"/>
  <c r="B378" i="12"/>
  <c r="C378" i="12"/>
  <c r="D378" i="12"/>
  <c r="B379" i="12"/>
  <c r="C379" i="12"/>
  <c r="D379" i="12"/>
  <c r="B380" i="12"/>
  <c r="C380" i="12"/>
  <c r="D380" i="12"/>
  <c r="B381" i="12"/>
  <c r="C381" i="12"/>
  <c r="D381" i="12"/>
  <c r="B382" i="12"/>
  <c r="C382" i="12"/>
  <c r="D382" i="12"/>
  <c r="B383" i="12"/>
  <c r="C383" i="12"/>
  <c r="D383" i="12"/>
  <c r="B384" i="12"/>
  <c r="C384" i="12"/>
  <c r="D384" i="12"/>
  <c r="B385" i="12"/>
  <c r="C385" i="12"/>
  <c r="D385" i="12"/>
  <c r="B386" i="12"/>
  <c r="C386" i="12"/>
  <c r="D386" i="12"/>
  <c r="B387" i="12"/>
  <c r="C387" i="12"/>
  <c r="D387" i="12"/>
  <c r="B388" i="12"/>
  <c r="C388" i="12"/>
  <c r="D388" i="12"/>
  <c r="B389" i="12"/>
  <c r="C389" i="12"/>
  <c r="D389" i="12"/>
  <c r="B390" i="12"/>
  <c r="C390" i="12"/>
  <c r="D390" i="12"/>
  <c r="B391" i="12"/>
  <c r="C391" i="12"/>
  <c r="D391" i="12"/>
  <c r="B392" i="12"/>
  <c r="C392" i="12"/>
  <c r="D392" i="12"/>
  <c r="B393" i="12"/>
  <c r="C393" i="12"/>
  <c r="D393" i="12"/>
  <c r="B394" i="12"/>
  <c r="C394" i="12"/>
  <c r="D394" i="12"/>
  <c r="B395" i="12"/>
  <c r="C395" i="12"/>
  <c r="D395" i="12"/>
  <c r="B396" i="12"/>
  <c r="C396" i="12"/>
  <c r="D396" i="12"/>
  <c r="B397" i="12"/>
  <c r="C397" i="12"/>
  <c r="D397" i="12"/>
  <c r="B398" i="12"/>
  <c r="C398" i="12"/>
  <c r="D398" i="12"/>
  <c r="B399" i="12"/>
  <c r="C399" i="12"/>
  <c r="D399" i="12"/>
  <c r="B400" i="12"/>
  <c r="C400" i="12"/>
  <c r="D400" i="12"/>
  <c r="B401" i="12"/>
  <c r="C401" i="12"/>
  <c r="D401" i="12"/>
  <c r="B402" i="12"/>
  <c r="C402" i="12"/>
  <c r="D402" i="12"/>
  <c r="B403" i="12"/>
  <c r="C403" i="12"/>
  <c r="D403" i="12"/>
  <c r="B404" i="12"/>
  <c r="C404" i="12"/>
  <c r="D404" i="12"/>
  <c r="B405" i="12"/>
  <c r="C405" i="12"/>
  <c r="D405" i="12"/>
  <c r="B406" i="12"/>
  <c r="C406" i="12"/>
  <c r="D406" i="12"/>
  <c r="B407" i="12"/>
  <c r="C407" i="12"/>
  <c r="D407" i="12"/>
  <c r="B408" i="12"/>
  <c r="C408" i="12"/>
  <c r="D408" i="12"/>
  <c r="B409" i="12"/>
  <c r="C409" i="12"/>
  <c r="D409" i="12"/>
  <c r="B410" i="12"/>
  <c r="C410" i="12"/>
  <c r="D410" i="12"/>
  <c r="B411" i="12"/>
  <c r="C411" i="12"/>
  <c r="D411" i="12"/>
  <c r="B412" i="12"/>
  <c r="C412" i="12"/>
  <c r="D412" i="12"/>
  <c r="B413" i="12"/>
  <c r="C413" i="12"/>
  <c r="D413" i="12"/>
  <c r="B414" i="12"/>
  <c r="C414" i="12"/>
  <c r="D414" i="12"/>
  <c r="B415" i="12"/>
  <c r="C415" i="12"/>
  <c r="D415" i="12"/>
  <c r="B416" i="12"/>
  <c r="C416" i="12"/>
  <c r="D416" i="12"/>
  <c r="B417" i="12"/>
  <c r="C417" i="12"/>
  <c r="D417" i="12"/>
  <c r="B418" i="12"/>
  <c r="C418" i="12"/>
  <c r="D418" i="12"/>
  <c r="B419" i="12"/>
  <c r="C419" i="12"/>
  <c r="D419" i="12"/>
  <c r="B420" i="12"/>
  <c r="C420" i="12"/>
  <c r="D420" i="12"/>
  <c r="B421" i="12"/>
  <c r="C421" i="12"/>
  <c r="D421" i="12"/>
  <c r="B422" i="12"/>
  <c r="C422" i="12"/>
  <c r="D422" i="12"/>
  <c r="B423" i="12"/>
  <c r="C423" i="12"/>
  <c r="D423" i="12"/>
  <c r="B424" i="12"/>
  <c r="C424" i="12"/>
  <c r="D424" i="12"/>
  <c r="B425" i="12"/>
  <c r="C425" i="12"/>
  <c r="D425" i="12"/>
  <c r="B426" i="12"/>
  <c r="C426" i="12"/>
  <c r="D426" i="12"/>
  <c r="B427" i="12"/>
  <c r="C427" i="12"/>
  <c r="D427" i="12"/>
  <c r="B428" i="12"/>
  <c r="C428" i="12"/>
  <c r="D428" i="12"/>
  <c r="B429" i="12"/>
  <c r="C429" i="12"/>
  <c r="D429" i="12"/>
  <c r="B430" i="12"/>
  <c r="C430" i="12"/>
  <c r="D430" i="12"/>
  <c r="B431" i="12"/>
  <c r="C431" i="12"/>
  <c r="D431" i="12"/>
  <c r="B432" i="12"/>
  <c r="C432" i="12"/>
  <c r="D432" i="12"/>
  <c r="B433" i="12"/>
  <c r="C433" i="12"/>
  <c r="D433" i="12"/>
  <c r="B434" i="12"/>
  <c r="C434" i="12"/>
  <c r="D434" i="12"/>
  <c r="B435" i="12"/>
  <c r="C435" i="12"/>
  <c r="D435" i="12"/>
  <c r="B436" i="12"/>
  <c r="C436" i="12"/>
  <c r="D436" i="12"/>
  <c r="B437" i="12"/>
  <c r="C437" i="12"/>
  <c r="D437" i="12"/>
  <c r="B438" i="12"/>
  <c r="C438" i="12"/>
  <c r="D438" i="12"/>
  <c r="B439" i="12"/>
  <c r="C439" i="12"/>
  <c r="D439" i="12"/>
  <c r="B440" i="12"/>
  <c r="C440" i="12"/>
  <c r="D440" i="12"/>
  <c r="B441" i="12"/>
  <c r="C441" i="12"/>
  <c r="D441" i="12"/>
  <c r="B442" i="12"/>
  <c r="C442" i="12"/>
  <c r="D442" i="12"/>
  <c r="B443" i="12"/>
  <c r="C443" i="12"/>
  <c r="D443" i="12"/>
  <c r="B444" i="12"/>
  <c r="C444" i="12"/>
  <c r="D444" i="12"/>
  <c r="B445" i="12"/>
  <c r="C445" i="12"/>
  <c r="D445" i="12"/>
  <c r="B446" i="12"/>
  <c r="C446" i="12"/>
  <c r="D446" i="12"/>
  <c r="B447" i="12"/>
  <c r="C447" i="12"/>
  <c r="D447" i="12"/>
  <c r="B448" i="12"/>
  <c r="C448" i="12"/>
  <c r="D448" i="12"/>
  <c r="B449" i="12"/>
  <c r="C449" i="12"/>
  <c r="D449" i="12"/>
  <c r="B450" i="12"/>
  <c r="C450" i="12"/>
  <c r="D450" i="12"/>
  <c r="B451" i="12"/>
  <c r="C451" i="12"/>
  <c r="D451" i="12"/>
  <c r="B452" i="12"/>
  <c r="C452" i="12"/>
  <c r="D452" i="12"/>
  <c r="B453" i="12"/>
  <c r="C453" i="12"/>
  <c r="D453" i="12"/>
  <c r="B454" i="12"/>
  <c r="C454" i="12"/>
  <c r="D454" i="12"/>
  <c r="B455" i="12"/>
  <c r="C455" i="12"/>
  <c r="D455" i="12"/>
  <c r="B456" i="12"/>
  <c r="C456" i="12"/>
  <c r="D456" i="12"/>
  <c r="B457" i="12"/>
  <c r="C457" i="12"/>
  <c r="D457" i="12"/>
  <c r="B458" i="12"/>
  <c r="C458" i="12"/>
  <c r="D458" i="12"/>
  <c r="B459" i="12"/>
  <c r="C459" i="12"/>
  <c r="D459" i="12"/>
  <c r="B460" i="12"/>
  <c r="C460" i="12"/>
  <c r="D460" i="12"/>
  <c r="B461" i="12"/>
  <c r="C461" i="12"/>
  <c r="D461" i="12"/>
  <c r="B462" i="12"/>
  <c r="C462" i="12"/>
  <c r="D462" i="12"/>
  <c r="B463" i="12"/>
  <c r="C463" i="12"/>
  <c r="D463" i="12"/>
  <c r="B464" i="12"/>
  <c r="C464" i="12"/>
  <c r="D464" i="12"/>
  <c r="B465" i="12"/>
  <c r="C465" i="12"/>
  <c r="D465" i="12"/>
  <c r="B466" i="12"/>
  <c r="C466" i="12"/>
  <c r="D466" i="12"/>
  <c r="B467" i="12"/>
  <c r="C467" i="12"/>
  <c r="D467" i="12"/>
  <c r="B468" i="12"/>
  <c r="C468" i="12"/>
  <c r="D468" i="12"/>
  <c r="B469" i="12"/>
  <c r="C469" i="12"/>
  <c r="D469" i="12"/>
  <c r="B470" i="12"/>
  <c r="C470" i="12"/>
  <c r="D470" i="12"/>
  <c r="B471" i="12"/>
  <c r="C471" i="12"/>
  <c r="D471" i="12"/>
  <c r="B472" i="12"/>
  <c r="C472" i="12"/>
  <c r="D472" i="12"/>
  <c r="B473" i="12"/>
  <c r="C473" i="12"/>
  <c r="D473" i="12"/>
  <c r="B474" i="12"/>
  <c r="C474" i="12"/>
  <c r="D474" i="12"/>
  <c r="B475" i="12"/>
  <c r="C475" i="12"/>
  <c r="D475" i="12"/>
  <c r="B476" i="12"/>
  <c r="C476" i="12"/>
  <c r="D476" i="12"/>
  <c r="B477" i="12"/>
  <c r="C477" i="12"/>
  <c r="D477" i="12"/>
  <c r="B478" i="12"/>
  <c r="C478" i="12"/>
  <c r="D478" i="12"/>
  <c r="B479" i="12"/>
  <c r="C479" i="12"/>
  <c r="D479" i="12"/>
  <c r="B480" i="12"/>
  <c r="C480" i="12"/>
  <c r="D480" i="12"/>
  <c r="B481" i="12"/>
  <c r="C481" i="12"/>
  <c r="D481" i="12"/>
  <c r="B482" i="12"/>
  <c r="C482" i="12"/>
  <c r="D482" i="12"/>
  <c r="B483" i="12"/>
  <c r="C483" i="12"/>
  <c r="D483" i="12"/>
  <c r="B484" i="12"/>
  <c r="C484" i="12"/>
  <c r="D484" i="12"/>
  <c r="B485" i="12"/>
  <c r="C485" i="12"/>
  <c r="D485" i="12"/>
  <c r="B486" i="12"/>
  <c r="C486" i="12"/>
  <c r="D486" i="12"/>
  <c r="B487" i="12"/>
  <c r="C487" i="12"/>
  <c r="D487" i="12"/>
  <c r="B488" i="12"/>
  <c r="C488" i="12"/>
  <c r="D488" i="12"/>
  <c r="B489" i="12"/>
  <c r="C489" i="12"/>
  <c r="D489" i="12"/>
  <c r="B490" i="12"/>
  <c r="C490" i="12"/>
  <c r="D490" i="12"/>
  <c r="B491" i="12"/>
  <c r="C491" i="12"/>
  <c r="D491" i="12"/>
  <c r="B492" i="12"/>
  <c r="C492" i="12"/>
  <c r="D492" i="12"/>
  <c r="B493" i="12"/>
  <c r="C493" i="12"/>
  <c r="D493" i="12"/>
  <c r="B494" i="12"/>
  <c r="C494" i="12"/>
  <c r="D494" i="12"/>
  <c r="B495" i="12"/>
  <c r="C495" i="12"/>
  <c r="D495" i="12"/>
  <c r="B496" i="12"/>
  <c r="C496" i="12"/>
  <c r="D496" i="12"/>
  <c r="B497" i="12"/>
  <c r="C497" i="12"/>
  <c r="D497" i="12"/>
  <c r="B498" i="12"/>
  <c r="C498" i="12"/>
  <c r="D498" i="12"/>
  <c r="B499" i="12"/>
  <c r="C499" i="12"/>
  <c r="D499" i="12"/>
  <c r="B500" i="12"/>
  <c r="C500" i="12"/>
  <c r="D500" i="12"/>
  <c r="B501" i="12"/>
  <c r="C501" i="12"/>
  <c r="D501" i="12"/>
  <c r="B502" i="12"/>
  <c r="C502" i="12"/>
  <c r="D502" i="12"/>
  <c r="B503" i="12"/>
  <c r="C503" i="12"/>
  <c r="D503" i="12"/>
  <c r="B504" i="12"/>
  <c r="C504" i="12"/>
  <c r="D504" i="12"/>
  <c r="B505" i="12"/>
  <c r="C505" i="12"/>
  <c r="D505" i="12"/>
  <c r="B506" i="12"/>
  <c r="C506" i="12"/>
  <c r="D506" i="12"/>
  <c r="B507" i="12"/>
  <c r="C507" i="12"/>
  <c r="D507" i="12"/>
  <c r="B508" i="12"/>
  <c r="C508" i="12"/>
  <c r="D508" i="12"/>
  <c r="B509" i="12"/>
  <c r="C509" i="12"/>
  <c r="D509" i="12"/>
  <c r="B510" i="12"/>
  <c r="C510" i="12"/>
  <c r="D510" i="12"/>
  <c r="B511" i="12"/>
  <c r="C511" i="12"/>
  <c r="D511" i="12"/>
  <c r="B512" i="12"/>
  <c r="C512" i="12"/>
  <c r="D512" i="12"/>
  <c r="B513" i="12"/>
  <c r="C513" i="12"/>
  <c r="D513" i="12"/>
  <c r="B514" i="12"/>
  <c r="C514" i="12"/>
  <c r="D514" i="12"/>
  <c r="B515" i="12"/>
  <c r="C515" i="12"/>
  <c r="D515" i="12"/>
  <c r="B516" i="12"/>
  <c r="C516" i="12"/>
  <c r="D516" i="12"/>
  <c r="B517" i="12"/>
  <c r="C517" i="12"/>
  <c r="D517" i="12"/>
  <c r="B518" i="12"/>
  <c r="C518" i="12"/>
  <c r="D518" i="12"/>
  <c r="B519" i="12"/>
  <c r="C519" i="12"/>
  <c r="D519" i="12"/>
  <c r="B520" i="12"/>
  <c r="C520" i="12"/>
  <c r="D520" i="12"/>
  <c r="B521" i="12"/>
  <c r="C521" i="12"/>
  <c r="D521" i="12"/>
  <c r="B522" i="12"/>
  <c r="C522" i="12"/>
  <c r="D522" i="12"/>
  <c r="B523" i="12"/>
  <c r="C523" i="12"/>
  <c r="D523" i="12"/>
  <c r="B524" i="12"/>
  <c r="C524" i="12"/>
  <c r="D524" i="12"/>
  <c r="B525" i="12"/>
  <c r="C525" i="12"/>
  <c r="D525" i="12"/>
  <c r="B526" i="12"/>
  <c r="C526" i="12"/>
  <c r="D526" i="12"/>
  <c r="B527" i="12"/>
  <c r="C527" i="12"/>
  <c r="D527" i="12"/>
  <c r="B528" i="12"/>
  <c r="C528" i="12"/>
  <c r="D528" i="12"/>
  <c r="B529" i="12"/>
  <c r="C529" i="12"/>
  <c r="D529" i="12"/>
  <c r="B530" i="12"/>
  <c r="C530" i="12"/>
  <c r="D530" i="12"/>
  <c r="B531" i="12"/>
  <c r="C531" i="12"/>
  <c r="D531" i="12"/>
  <c r="B532" i="12"/>
  <c r="C532" i="12"/>
  <c r="D532" i="12"/>
  <c r="B533" i="12"/>
  <c r="C533" i="12"/>
  <c r="D533" i="12"/>
  <c r="B534" i="12"/>
  <c r="C534" i="12"/>
  <c r="D534" i="12"/>
  <c r="B535" i="12"/>
  <c r="C535" i="12"/>
  <c r="D535" i="12"/>
  <c r="B536" i="12"/>
  <c r="C536" i="12"/>
  <c r="D536" i="12"/>
  <c r="B537" i="12"/>
  <c r="C537" i="12"/>
  <c r="D537" i="12"/>
  <c r="B538" i="12"/>
  <c r="C538" i="12"/>
  <c r="D538" i="12"/>
  <c r="B539" i="12"/>
  <c r="C539" i="12"/>
  <c r="D539" i="12"/>
  <c r="B540" i="12"/>
  <c r="C540" i="12"/>
  <c r="D540" i="12"/>
  <c r="B541" i="12"/>
  <c r="C541" i="12"/>
  <c r="D541" i="12"/>
  <c r="B542" i="12"/>
  <c r="C542" i="12"/>
  <c r="D542" i="12"/>
  <c r="B543" i="12"/>
  <c r="C543" i="12"/>
  <c r="D543" i="12"/>
  <c r="B544" i="12"/>
  <c r="C544" i="12"/>
  <c r="D544" i="12"/>
  <c r="B545" i="12"/>
  <c r="C545" i="12"/>
  <c r="D545" i="12"/>
  <c r="B546" i="12"/>
  <c r="C546" i="12"/>
  <c r="D546" i="12"/>
  <c r="B547" i="12"/>
  <c r="C547" i="12"/>
  <c r="D547" i="12"/>
  <c r="B548" i="12"/>
  <c r="C548" i="12"/>
  <c r="D548" i="12"/>
  <c r="B549" i="12"/>
  <c r="C549" i="12"/>
  <c r="D549" i="12"/>
  <c r="B550" i="12"/>
  <c r="C550" i="12"/>
  <c r="D550" i="12"/>
  <c r="B551" i="12"/>
  <c r="C551" i="12"/>
  <c r="D551" i="12"/>
  <c r="B552" i="12"/>
  <c r="C552" i="12"/>
  <c r="D552" i="12"/>
  <c r="B553" i="12"/>
  <c r="C553" i="12"/>
  <c r="D553" i="12"/>
  <c r="B554" i="12"/>
  <c r="C554" i="12"/>
  <c r="D554" i="12"/>
  <c r="B555" i="12"/>
  <c r="C555" i="12"/>
  <c r="D555" i="12"/>
  <c r="B556" i="12"/>
  <c r="C556" i="12"/>
  <c r="D556" i="12"/>
  <c r="B557" i="12"/>
  <c r="C557" i="12"/>
  <c r="D557" i="12"/>
  <c r="B558" i="12"/>
  <c r="C558" i="12"/>
  <c r="D558" i="12"/>
  <c r="B559" i="12"/>
  <c r="C559" i="12"/>
  <c r="D559" i="12"/>
  <c r="B560" i="12"/>
  <c r="C560" i="12"/>
  <c r="D560" i="12"/>
  <c r="B561" i="12"/>
  <c r="C561" i="12"/>
  <c r="D561" i="12"/>
  <c r="B562" i="12"/>
  <c r="C562" i="12"/>
  <c r="D562" i="12"/>
  <c r="B563" i="12"/>
  <c r="C563" i="12"/>
  <c r="D563" i="12"/>
  <c r="B564" i="12"/>
  <c r="C564" i="12"/>
  <c r="D564" i="12"/>
  <c r="B565" i="12"/>
  <c r="C565" i="12"/>
  <c r="D565" i="12"/>
  <c r="B566" i="12"/>
  <c r="C566" i="12"/>
  <c r="D566" i="12"/>
  <c r="B567" i="12"/>
  <c r="C567" i="12"/>
  <c r="D567" i="12"/>
  <c r="B568" i="12"/>
  <c r="C568" i="12"/>
  <c r="D568" i="12"/>
  <c r="B569" i="12"/>
  <c r="C569" i="12"/>
  <c r="D569" i="12"/>
  <c r="B570" i="12"/>
  <c r="C570" i="12"/>
  <c r="D570" i="12"/>
  <c r="B571" i="12"/>
  <c r="C571" i="12"/>
  <c r="D571" i="12"/>
  <c r="B572" i="12"/>
  <c r="C572" i="12"/>
  <c r="D572" i="12"/>
  <c r="B573" i="12"/>
  <c r="C573" i="12"/>
  <c r="D573" i="12"/>
  <c r="B574" i="12"/>
  <c r="C574" i="12"/>
  <c r="D574" i="12"/>
  <c r="B575" i="12"/>
  <c r="C575" i="12"/>
  <c r="D575" i="12"/>
  <c r="B576" i="12"/>
  <c r="C576" i="12"/>
  <c r="D576" i="12"/>
  <c r="B577" i="12"/>
  <c r="C577" i="12"/>
  <c r="D577" i="12"/>
  <c r="B578" i="12"/>
  <c r="C578" i="12"/>
  <c r="D578" i="12"/>
  <c r="B579" i="12"/>
  <c r="C579" i="12"/>
  <c r="D579" i="12"/>
  <c r="B580" i="12"/>
  <c r="C580" i="12"/>
  <c r="D580" i="12"/>
  <c r="B581" i="12"/>
  <c r="C581" i="12"/>
  <c r="D581" i="12"/>
  <c r="B582" i="12"/>
  <c r="C582" i="12"/>
  <c r="D582" i="12"/>
  <c r="B583" i="12"/>
  <c r="C583" i="12"/>
  <c r="D583" i="12"/>
  <c r="B584" i="12"/>
  <c r="C584" i="12"/>
  <c r="D584" i="12"/>
  <c r="B585" i="12"/>
  <c r="C585" i="12"/>
  <c r="D585" i="12"/>
  <c r="B586" i="12"/>
  <c r="C586" i="12"/>
  <c r="D586" i="12"/>
  <c r="B587" i="12"/>
  <c r="C587" i="12"/>
  <c r="D587" i="12"/>
  <c r="B588" i="12"/>
  <c r="C588" i="12"/>
  <c r="D588" i="12"/>
  <c r="B589" i="12"/>
  <c r="C589" i="12"/>
  <c r="D589" i="12"/>
  <c r="B590" i="12"/>
  <c r="C590" i="12"/>
  <c r="D590" i="12"/>
  <c r="B591" i="12"/>
  <c r="C591" i="12"/>
  <c r="D591" i="12"/>
  <c r="B592" i="12"/>
  <c r="C592" i="12"/>
  <c r="D592" i="12"/>
  <c r="B593" i="12"/>
  <c r="C593" i="12"/>
  <c r="D593" i="12"/>
  <c r="B594" i="12"/>
  <c r="C594" i="12"/>
  <c r="D594" i="12"/>
  <c r="B595" i="12"/>
  <c r="C595" i="12"/>
  <c r="D595" i="12"/>
  <c r="B596" i="12"/>
  <c r="C596" i="12"/>
  <c r="D596" i="12"/>
  <c r="B597" i="12"/>
  <c r="C597" i="12"/>
  <c r="D597" i="12"/>
  <c r="B598" i="12"/>
  <c r="C598" i="12"/>
  <c r="D598" i="12"/>
  <c r="B599" i="12"/>
  <c r="C599" i="12"/>
  <c r="D599" i="12"/>
  <c r="B600" i="12"/>
  <c r="C600" i="12"/>
  <c r="D600" i="12"/>
  <c r="B601" i="12"/>
  <c r="C601" i="12"/>
  <c r="D601" i="12"/>
  <c r="B602" i="12"/>
  <c r="C602" i="12"/>
  <c r="D602" i="12"/>
  <c r="B603" i="12"/>
  <c r="C603" i="12"/>
  <c r="D603" i="12"/>
  <c r="B604" i="12"/>
  <c r="C604" i="12"/>
  <c r="D604" i="12"/>
  <c r="B605" i="12"/>
  <c r="C605" i="12"/>
  <c r="D605" i="12"/>
  <c r="B606" i="12"/>
  <c r="C606" i="12"/>
  <c r="D606" i="12"/>
  <c r="B607" i="12"/>
  <c r="C607" i="12"/>
  <c r="D607" i="12"/>
  <c r="B608" i="12"/>
  <c r="C608" i="12"/>
  <c r="D608" i="12"/>
  <c r="B609" i="12"/>
  <c r="C609" i="12"/>
  <c r="D609" i="12"/>
  <c r="B610" i="12"/>
  <c r="C610" i="12"/>
  <c r="D610" i="12"/>
  <c r="B611" i="12"/>
  <c r="C611" i="12"/>
  <c r="D611" i="12"/>
  <c r="B612" i="12"/>
  <c r="C612" i="12"/>
  <c r="D612" i="12"/>
  <c r="B613" i="12"/>
  <c r="C613" i="12"/>
  <c r="D613" i="12"/>
  <c r="B614" i="12"/>
  <c r="C614" i="12"/>
  <c r="D614" i="12"/>
  <c r="B615" i="12"/>
  <c r="C615" i="12"/>
  <c r="D615" i="12"/>
  <c r="B616" i="12"/>
  <c r="C616" i="12"/>
  <c r="D616" i="12"/>
  <c r="B617" i="12"/>
  <c r="C617" i="12"/>
  <c r="D617" i="12"/>
  <c r="B618" i="12"/>
  <c r="C618" i="12"/>
  <c r="D618" i="12"/>
  <c r="B619" i="12"/>
  <c r="C619" i="12"/>
  <c r="D619" i="12"/>
  <c r="B620" i="12"/>
  <c r="C620" i="12"/>
  <c r="D620" i="12"/>
  <c r="B621" i="12"/>
  <c r="C621" i="12"/>
  <c r="D621" i="12"/>
  <c r="B622" i="12"/>
  <c r="C622" i="12"/>
  <c r="D622" i="12"/>
  <c r="B623" i="12"/>
  <c r="C623" i="12"/>
  <c r="D623" i="12"/>
  <c r="B624" i="12"/>
  <c r="C624" i="12"/>
  <c r="D624" i="12"/>
  <c r="B625" i="12"/>
  <c r="C625" i="12"/>
  <c r="D625" i="12"/>
  <c r="B626" i="12"/>
  <c r="C626" i="12"/>
  <c r="D626" i="12"/>
  <c r="B627" i="12"/>
  <c r="C627" i="12"/>
  <c r="D627" i="12"/>
  <c r="B628" i="12"/>
  <c r="C628" i="12"/>
  <c r="D628" i="12"/>
  <c r="B629" i="12"/>
  <c r="C629" i="12"/>
  <c r="D629" i="12"/>
  <c r="B630" i="12"/>
  <c r="C630" i="12"/>
  <c r="D630" i="12"/>
  <c r="B631" i="12"/>
  <c r="C631" i="12"/>
  <c r="D631" i="12"/>
  <c r="B632" i="12"/>
  <c r="C632" i="12"/>
  <c r="D632" i="12"/>
  <c r="B633" i="12"/>
  <c r="C633" i="12"/>
  <c r="D633" i="12"/>
  <c r="B634" i="12"/>
  <c r="C634" i="12"/>
  <c r="D634" i="12"/>
  <c r="B635" i="12"/>
  <c r="C635" i="12"/>
  <c r="D635" i="12"/>
  <c r="B636" i="12"/>
  <c r="C636" i="12"/>
  <c r="D636" i="12"/>
  <c r="B637" i="12"/>
  <c r="C637" i="12"/>
  <c r="D637" i="12"/>
  <c r="B638" i="12"/>
  <c r="C638" i="12"/>
  <c r="D638" i="12"/>
  <c r="B639" i="12"/>
  <c r="C639" i="12"/>
  <c r="D639" i="12"/>
  <c r="B640" i="12"/>
  <c r="C640" i="12"/>
  <c r="D640" i="12"/>
  <c r="B641" i="12"/>
  <c r="C641" i="12"/>
  <c r="D641" i="12"/>
  <c r="B642" i="12"/>
  <c r="C642" i="12"/>
  <c r="D642" i="12"/>
  <c r="B643" i="12"/>
  <c r="C643" i="12"/>
  <c r="D643" i="12"/>
  <c r="B644" i="12"/>
  <c r="C644" i="12"/>
  <c r="D644" i="12"/>
  <c r="B645" i="12"/>
  <c r="C645" i="12"/>
  <c r="D645" i="12"/>
  <c r="B646" i="12"/>
  <c r="C646" i="12"/>
  <c r="D646" i="12"/>
  <c r="B647" i="12"/>
  <c r="C647" i="12"/>
  <c r="D647" i="12"/>
  <c r="B648" i="12"/>
  <c r="C648" i="12"/>
  <c r="D648" i="12"/>
  <c r="B649" i="12"/>
  <c r="C649" i="12"/>
  <c r="D649" i="12"/>
  <c r="B650" i="12"/>
  <c r="C650" i="12"/>
  <c r="D650" i="12"/>
  <c r="B651" i="12"/>
  <c r="C651" i="12"/>
  <c r="D651" i="12"/>
  <c r="B652" i="12"/>
  <c r="C652" i="12"/>
  <c r="D652" i="12"/>
  <c r="B653" i="12"/>
  <c r="C653" i="12"/>
  <c r="D653" i="12"/>
  <c r="B654" i="12"/>
  <c r="C654" i="12"/>
  <c r="D654" i="12"/>
  <c r="B655" i="12"/>
  <c r="C655" i="12"/>
  <c r="D655" i="12"/>
  <c r="B656" i="12"/>
  <c r="C656" i="12"/>
  <c r="D656" i="12"/>
  <c r="B657" i="12"/>
  <c r="C657" i="12"/>
  <c r="D657" i="12"/>
  <c r="B658" i="12"/>
  <c r="C658" i="12"/>
  <c r="D658" i="12"/>
  <c r="B659" i="12"/>
  <c r="C659" i="12"/>
  <c r="D659" i="12"/>
  <c r="B660" i="12"/>
  <c r="C660" i="12"/>
  <c r="D660" i="12"/>
  <c r="B661" i="12"/>
  <c r="C661" i="12"/>
  <c r="D661" i="12"/>
  <c r="B662" i="12"/>
  <c r="C662" i="12"/>
  <c r="D662" i="12"/>
  <c r="B663" i="12"/>
  <c r="C663" i="12"/>
  <c r="D663" i="12"/>
  <c r="B664" i="12"/>
  <c r="C664" i="12"/>
  <c r="D664" i="12"/>
  <c r="B665" i="12"/>
  <c r="C665" i="12"/>
  <c r="D665" i="12"/>
  <c r="B666" i="12"/>
  <c r="C666" i="12"/>
  <c r="D666" i="12"/>
  <c r="B667" i="12"/>
  <c r="C667" i="12"/>
  <c r="D667" i="12"/>
  <c r="B668" i="12"/>
  <c r="C668" i="12"/>
  <c r="D668" i="12"/>
  <c r="B669" i="12"/>
  <c r="C669" i="12"/>
  <c r="D669" i="12"/>
  <c r="B670" i="12"/>
  <c r="C670" i="12"/>
  <c r="D670" i="12"/>
  <c r="B671" i="12"/>
  <c r="C671" i="12"/>
  <c r="D671" i="12"/>
  <c r="B672" i="12"/>
  <c r="C672" i="12"/>
  <c r="D672" i="12"/>
  <c r="B673" i="12"/>
  <c r="C673" i="12"/>
  <c r="D673" i="12"/>
  <c r="B674" i="12"/>
  <c r="C674" i="12"/>
  <c r="D674" i="12"/>
  <c r="B675" i="12"/>
  <c r="C675" i="12"/>
  <c r="D675" i="12"/>
  <c r="B676" i="12"/>
  <c r="C676" i="12"/>
  <c r="D676" i="12"/>
  <c r="B677" i="12"/>
  <c r="C677" i="12"/>
  <c r="D677" i="12"/>
  <c r="B678" i="12"/>
  <c r="C678" i="12"/>
  <c r="D678" i="12"/>
  <c r="B679" i="12"/>
  <c r="C679" i="12"/>
  <c r="D679" i="12"/>
  <c r="B680" i="12"/>
  <c r="C680" i="12"/>
  <c r="D680" i="12"/>
  <c r="B681" i="12"/>
  <c r="C681" i="12"/>
  <c r="D681" i="12"/>
  <c r="B682" i="12"/>
  <c r="C682" i="12"/>
  <c r="D682" i="12"/>
  <c r="B683" i="12"/>
  <c r="C683" i="12"/>
  <c r="D683" i="12"/>
  <c r="B684" i="12"/>
  <c r="C684" i="12"/>
  <c r="D684" i="12"/>
  <c r="B685" i="12"/>
  <c r="C685" i="12"/>
  <c r="D685" i="12"/>
  <c r="B686" i="12"/>
  <c r="C686" i="12"/>
  <c r="D686" i="12"/>
  <c r="B687" i="12"/>
  <c r="C687" i="12"/>
  <c r="D687" i="12"/>
  <c r="B688" i="12"/>
  <c r="C688" i="12"/>
  <c r="D688" i="12"/>
  <c r="B689" i="12"/>
  <c r="C689" i="12"/>
  <c r="D689" i="12"/>
  <c r="B690" i="12"/>
  <c r="C690" i="12"/>
  <c r="D690" i="12"/>
  <c r="B691" i="12"/>
  <c r="C691" i="12"/>
  <c r="D691" i="12"/>
  <c r="B692" i="12"/>
  <c r="C692" i="12"/>
  <c r="D692" i="12"/>
  <c r="B693" i="12"/>
  <c r="C693" i="12"/>
  <c r="D693" i="12"/>
  <c r="B694" i="12"/>
  <c r="C694" i="12"/>
  <c r="D694" i="12"/>
  <c r="B695" i="12"/>
  <c r="C695" i="12"/>
  <c r="D695" i="12"/>
  <c r="B696" i="12"/>
  <c r="C696" i="12"/>
  <c r="D696" i="12"/>
  <c r="B697" i="12"/>
  <c r="C697" i="12"/>
  <c r="D697" i="12"/>
  <c r="B698" i="12"/>
  <c r="C698" i="12"/>
  <c r="D698" i="12"/>
  <c r="B699" i="12"/>
  <c r="C699" i="12"/>
  <c r="D699" i="12"/>
  <c r="B700" i="12"/>
  <c r="C700" i="12"/>
  <c r="D700" i="12"/>
  <c r="B701" i="12"/>
  <c r="C701" i="12"/>
  <c r="D701" i="12"/>
  <c r="B702" i="12"/>
  <c r="C702" i="12"/>
  <c r="D702" i="12"/>
  <c r="B703" i="12"/>
  <c r="C703" i="12"/>
  <c r="D703" i="12"/>
  <c r="B704" i="12"/>
  <c r="C704" i="12"/>
  <c r="D704" i="12"/>
  <c r="B705" i="12"/>
  <c r="C705" i="12"/>
  <c r="D705" i="12"/>
  <c r="B706" i="12"/>
  <c r="C706" i="12"/>
  <c r="D706" i="12"/>
  <c r="B707" i="12"/>
  <c r="C707" i="12"/>
  <c r="D707" i="12"/>
  <c r="B708" i="12"/>
  <c r="C708" i="12"/>
  <c r="D708" i="12"/>
  <c r="B709" i="12"/>
  <c r="C709" i="12"/>
  <c r="D709" i="12"/>
  <c r="B710" i="12"/>
  <c r="C710" i="12"/>
  <c r="D710" i="12"/>
  <c r="B711" i="12"/>
  <c r="C711" i="12"/>
  <c r="D711" i="12"/>
  <c r="B712" i="12"/>
  <c r="C712" i="12"/>
  <c r="D712" i="12"/>
  <c r="B713" i="12"/>
  <c r="C713" i="12"/>
  <c r="D713" i="12"/>
  <c r="B714" i="12"/>
  <c r="C714" i="12"/>
  <c r="D714" i="12"/>
  <c r="B715" i="12"/>
  <c r="C715" i="12"/>
  <c r="D715" i="12"/>
  <c r="B716" i="12"/>
  <c r="C716" i="12"/>
  <c r="D716" i="12"/>
  <c r="B717" i="12"/>
  <c r="C717" i="12"/>
  <c r="D717" i="12"/>
  <c r="B718" i="12"/>
  <c r="C718" i="12"/>
  <c r="D718" i="12"/>
  <c r="B719" i="12"/>
  <c r="C719" i="12"/>
  <c r="D719" i="12"/>
  <c r="B720" i="12"/>
  <c r="C720" i="12"/>
  <c r="D720" i="12"/>
  <c r="B721" i="12"/>
  <c r="C721" i="12"/>
  <c r="D721" i="12"/>
  <c r="B722" i="12"/>
  <c r="C722" i="12"/>
  <c r="D722" i="12"/>
  <c r="B723" i="12"/>
  <c r="C723" i="12"/>
  <c r="D723" i="12"/>
  <c r="B724" i="12"/>
  <c r="C724" i="12"/>
  <c r="D724" i="12"/>
  <c r="B725" i="12"/>
  <c r="C725" i="12"/>
  <c r="D725" i="12"/>
  <c r="B726" i="12"/>
  <c r="C726" i="12"/>
  <c r="D726" i="12"/>
  <c r="B727" i="12"/>
  <c r="C727" i="12"/>
  <c r="D727" i="12"/>
  <c r="B728" i="12"/>
  <c r="C728" i="12"/>
  <c r="D728" i="12"/>
  <c r="B729" i="12"/>
  <c r="C729" i="12"/>
  <c r="D729" i="12"/>
  <c r="B730" i="12"/>
  <c r="C730" i="12"/>
  <c r="D730" i="12"/>
  <c r="B731" i="12"/>
  <c r="C731" i="12"/>
  <c r="D731" i="12"/>
  <c r="B732" i="12"/>
  <c r="C732" i="12"/>
  <c r="D732" i="12"/>
  <c r="B733" i="12"/>
  <c r="C733" i="12"/>
  <c r="D733" i="12"/>
  <c r="B734" i="12"/>
  <c r="C734" i="12"/>
  <c r="D734" i="12"/>
  <c r="B735" i="12"/>
  <c r="C735" i="12"/>
  <c r="D735" i="12"/>
  <c r="B736" i="12"/>
  <c r="C736" i="12"/>
  <c r="D736" i="12"/>
  <c r="B737" i="12"/>
  <c r="C737" i="12"/>
  <c r="D737" i="12"/>
  <c r="B738" i="12"/>
  <c r="C738" i="12"/>
  <c r="D738" i="12"/>
  <c r="B739" i="12"/>
  <c r="C739" i="12"/>
  <c r="D739" i="12"/>
  <c r="B740" i="12"/>
  <c r="C740" i="12"/>
  <c r="D740" i="12"/>
  <c r="B741" i="12"/>
  <c r="C741" i="12"/>
  <c r="D741" i="12"/>
  <c r="B742" i="12"/>
  <c r="C742" i="12"/>
  <c r="D742" i="12"/>
  <c r="B743" i="12"/>
  <c r="C743" i="12"/>
  <c r="D743" i="12"/>
  <c r="B744" i="12"/>
  <c r="C744" i="12"/>
  <c r="D744" i="12"/>
  <c r="B745" i="12"/>
  <c r="C745" i="12"/>
  <c r="D745" i="12"/>
  <c r="B746" i="12"/>
  <c r="C746" i="12"/>
  <c r="D746" i="12"/>
  <c r="B747" i="12"/>
  <c r="C747" i="12"/>
  <c r="D747" i="12"/>
  <c r="B748" i="12"/>
  <c r="C748" i="12"/>
  <c r="D748" i="12"/>
  <c r="B749" i="12"/>
  <c r="C749" i="12"/>
  <c r="D749" i="12"/>
  <c r="B750" i="12"/>
  <c r="C750" i="12"/>
  <c r="D750" i="12"/>
  <c r="B751" i="12"/>
  <c r="C751" i="12"/>
  <c r="D751" i="12"/>
  <c r="B752" i="12"/>
  <c r="C752" i="12"/>
  <c r="D752" i="12"/>
  <c r="B753" i="12"/>
  <c r="C753" i="12"/>
  <c r="D753" i="12"/>
  <c r="B754" i="12"/>
  <c r="C754" i="12"/>
  <c r="D754" i="12"/>
  <c r="B755" i="12"/>
  <c r="C755" i="12"/>
  <c r="D755" i="12"/>
  <c r="B756" i="12"/>
  <c r="C756" i="12"/>
  <c r="D756" i="12"/>
  <c r="B757" i="12"/>
  <c r="C757" i="12"/>
  <c r="D757" i="12"/>
  <c r="B758" i="12"/>
  <c r="C758" i="12"/>
  <c r="D758" i="12"/>
  <c r="B759" i="12"/>
  <c r="C759" i="12"/>
  <c r="D759" i="12"/>
  <c r="B760" i="12"/>
  <c r="C760" i="12"/>
  <c r="D760" i="12"/>
  <c r="B761" i="12"/>
  <c r="C761" i="12"/>
  <c r="D761" i="12"/>
  <c r="B762" i="12"/>
  <c r="C762" i="12"/>
  <c r="D762" i="12"/>
  <c r="B763" i="12"/>
  <c r="C763" i="12"/>
  <c r="D763" i="12"/>
  <c r="B764" i="12"/>
  <c r="C764" i="12"/>
  <c r="D764" i="12"/>
  <c r="B765" i="12"/>
  <c r="C765" i="12"/>
  <c r="D765" i="12"/>
  <c r="B766" i="12"/>
  <c r="C766" i="12"/>
  <c r="D766" i="12"/>
  <c r="B767" i="12"/>
  <c r="C767" i="12"/>
  <c r="D767" i="12"/>
  <c r="B768" i="12"/>
  <c r="C768" i="12"/>
  <c r="D768" i="12"/>
  <c r="B769" i="12"/>
  <c r="C769" i="12"/>
  <c r="D769" i="12"/>
  <c r="B770" i="12"/>
  <c r="C770" i="12"/>
  <c r="D770" i="12"/>
  <c r="B771" i="12"/>
  <c r="C771" i="12"/>
  <c r="D771" i="12"/>
  <c r="B772" i="12"/>
  <c r="C772" i="12"/>
  <c r="D772" i="12"/>
  <c r="B773" i="12"/>
  <c r="C773" i="12"/>
  <c r="D773" i="12"/>
  <c r="B774" i="12"/>
  <c r="C774" i="12"/>
  <c r="D774" i="12"/>
  <c r="B775" i="12"/>
  <c r="C775" i="12"/>
  <c r="D775" i="12"/>
  <c r="B776" i="12"/>
  <c r="C776" i="12"/>
  <c r="D776" i="12"/>
  <c r="B777" i="12"/>
  <c r="C777" i="12"/>
  <c r="D777" i="12"/>
  <c r="B778" i="12"/>
  <c r="C778" i="12"/>
  <c r="D778" i="12"/>
  <c r="B779" i="12"/>
  <c r="C779" i="12"/>
  <c r="D779" i="12"/>
  <c r="B780" i="12"/>
  <c r="C780" i="12"/>
  <c r="D780" i="12"/>
  <c r="B781" i="12"/>
  <c r="C781" i="12"/>
  <c r="D781" i="12"/>
  <c r="B782" i="12"/>
  <c r="C782" i="12"/>
  <c r="D782" i="12"/>
  <c r="B783" i="12"/>
  <c r="C783" i="12"/>
  <c r="D783" i="12"/>
  <c r="B784" i="12"/>
  <c r="C784" i="12"/>
  <c r="D784" i="12"/>
  <c r="B785" i="12"/>
  <c r="C785" i="12"/>
  <c r="D785" i="12"/>
  <c r="B786" i="12"/>
  <c r="C786" i="12"/>
  <c r="D786" i="12"/>
  <c r="B787" i="12"/>
  <c r="C787" i="12"/>
  <c r="D787" i="12"/>
  <c r="B788" i="12"/>
  <c r="C788" i="12"/>
  <c r="D788" i="12"/>
  <c r="B789" i="12"/>
  <c r="C789" i="12"/>
  <c r="D789" i="12"/>
  <c r="B790" i="12"/>
  <c r="C790" i="12"/>
  <c r="D790" i="12"/>
  <c r="B791" i="12"/>
  <c r="C791" i="12"/>
  <c r="D791" i="12"/>
  <c r="B792" i="12"/>
  <c r="C792" i="12"/>
  <c r="D792" i="12"/>
  <c r="B793" i="12"/>
  <c r="C793" i="12"/>
  <c r="D793" i="12"/>
  <c r="B794" i="12"/>
  <c r="C794" i="12"/>
  <c r="D794" i="12"/>
  <c r="B795" i="12"/>
  <c r="C795" i="12"/>
  <c r="D795" i="12"/>
  <c r="B796" i="12"/>
  <c r="C796" i="12"/>
  <c r="D796" i="12"/>
  <c r="B797" i="12"/>
  <c r="C797" i="12"/>
  <c r="D797" i="12"/>
  <c r="B798" i="12"/>
  <c r="C798" i="12"/>
  <c r="D798" i="12"/>
  <c r="B799" i="12"/>
  <c r="C799" i="12"/>
  <c r="D799" i="12"/>
  <c r="B800" i="12"/>
  <c r="C800" i="12"/>
  <c r="D800" i="12"/>
  <c r="B801" i="12"/>
  <c r="C801" i="12"/>
  <c r="D801" i="12"/>
  <c r="B802" i="12"/>
  <c r="C802" i="12"/>
  <c r="D802" i="12"/>
  <c r="B803" i="12"/>
  <c r="C803" i="12"/>
  <c r="D803" i="12"/>
  <c r="B804" i="12"/>
  <c r="C804" i="12"/>
  <c r="D804" i="12"/>
  <c r="B805" i="12"/>
  <c r="C805" i="12"/>
  <c r="D805" i="12"/>
  <c r="B806" i="12"/>
  <c r="C806" i="12"/>
  <c r="D806" i="12"/>
  <c r="B807" i="12"/>
  <c r="C807" i="12"/>
  <c r="D807" i="12"/>
  <c r="B808" i="12"/>
  <c r="C808" i="12"/>
  <c r="D808" i="12"/>
  <c r="B809" i="12"/>
  <c r="C809" i="12"/>
  <c r="D809" i="12"/>
  <c r="B810" i="12"/>
  <c r="C810" i="12"/>
  <c r="D810" i="12"/>
  <c r="B811" i="12"/>
  <c r="C811" i="12"/>
  <c r="D811" i="12"/>
  <c r="B812" i="12"/>
  <c r="C812" i="12"/>
  <c r="D812" i="12"/>
  <c r="B813" i="12"/>
  <c r="C813" i="12"/>
  <c r="D813" i="12"/>
  <c r="B814" i="12"/>
  <c r="C814" i="12"/>
  <c r="D814" i="12"/>
  <c r="B815" i="12"/>
  <c r="C815" i="12"/>
  <c r="D815" i="12"/>
  <c r="B816" i="12"/>
  <c r="C816" i="12"/>
  <c r="D816" i="12"/>
  <c r="B817" i="12"/>
  <c r="C817" i="12"/>
  <c r="D817" i="12"/>
  <c r="B818" i="12"/>
  <c r="C818" i="12"/>
  <c r="D818" i="12"/>
  <c r="B819" i="12"/>
  <c r="C819" i="12"/>
  <c r="D819" i="12"/>
  <c r="B820" i="12"/>
  <c r="C820" i="12"/>
  <c r="D820" i="12"/>
  <c r="B821" i="12"/>
  <c r="C821" i="12"/>
  <c r="D821" i="12"/>
  <c r="B822" i="12"/>
  <c r="C822" i="12"/>
  <c r="D822" i="12"/>
  <c r="B823" i="12"/>
  <c r="C823" i="12"/>
  <c r="D823" i="12"/>
  <c r="B824" i="12"/>
  <c r="C824" i="12"/>
  <c r="D824" i="12"/>
  <c r="B825" i="12"/>
  <c r="C825" i="12"/>
  <c r="D825" i="12"/>
  <c r="B826" i="12"/>
  <c r="C826" i="12"/>
  <c r="D826" i="12"/>
  <c r="B827" i="12"/>
  <c r="C827" i="12"/>
  <c r="D827" i="12"/>
  <c r="B828" i="12"/>
  <c r="C828" i="12"/>
  <c r="D828" i="12"/>
  <c r="B829" i="12"/>
  <c r="C829" i="12"/>
  <c r="D829" i="12"/>
  <c r="B830" i="12"/>
  <c r="C830" i="12"/>
  <c r="D830" i="12"/>
  <c r="B831" i="12"/>
  <c r="C831" i="12"/>
  <c r="D831" i="12"/>
  <c r="B832" i="12"/>
  <c r="C832" i="12"/>
  <c r="D832" i="12"/>
  <c r="B833" i="12"/>
  <c r="C833" i="12"/>
  <c r="D833" i="12"/>
  <c r="B834" i="12"/>
  <c r="C834" i="12"/>
  <c r="D834" i="12"/>
  <c r="B835" i="12"/>
  <c r="C835" i="12"/>
  <c r="D835" i="12"/>
  <c r="B836" i="12"/>
  <c r="C836" i="12"/>
  <c r="D836" i="12"/>
  <c r="B837" i="12"/>
  <c r="C837" i="12"/>
  <c r="D837" i="12"/>
  <c r="B838" i="12"/>
  <c r="C838" i="12"/>
  <c r="D838" i="12"/>
  <c r="B839" i="12"/>
  <c r="C839" i="12"/>
  <c r="D839" i="12"/>
  <c r="B840" i="12"/>
  <c r="C840" i="12"/>
  <c r="D840" i="12"/>
  <c r="B841" i="12"/>
  <c r="C841" i="12"/>
  <c r="D841" i="12"/>
  <c r="B842" i="12"/>
  <c r="C842" i="12"/>
  <c r="D842" i="12"/>
  <c r="B843" i="12"/>
  <c r="C843" i="12"/>
  <c r="D843" i="12"/>
  <c r="B844" i="12"/>
  <c r="C844" i="12"/>
  <c r="D844" i="12"/>
  <c r="B845" i="12"/>
  <c r="C845" i="12"/>
  <c r="D845" i="12"/>
  <c r="B846" i="12"/>
  <c r="C846" i="12"/>
  <c r="D846" i="12"/>
  <c r="B847" i="12"/>
  <c r="C847" i="12"/>
  <c r="D847" i="12"/>
  <c r="B848" i="12"/>
  <c r="C848" i="12"/>
  <c r="D848" i="12"/>
  <c r="B849" i="12"/>
  <c r="C849" i="12"/>
  <c r="D849" i="12"/>
  <c r="B850" i="12"/>
  <c r="C850" i="12"/>
  <c r="D850" i="12"/>
  <c r="B851" i="12"/>
  <c r="C851" i="12"/>
  <c r="D851" i="12"/>
  <c r="B852" i="12"/>
  <c r="C852" i="12"/>
  <c r="D852" i="12"/>
  <c r="B853" i="12"/>
  <c r="C853" i="12"/>
  <c r="D853" i="12"/>
  <c r="B854" i="12"/>
  <c r="C854" i="12"/>
  <c r="D854" i="12"/>
  <c r="B855" i="12"/>
  <c r="C855" i="12"/>
  <c r="D855" i="12"/>
  <c r="B856" i="12"/>
  <c r="C856" i="12"/>
  <c r="D856" i="12"/>
  <c r="B857" i="12"/>
  <c r="C857" i="12"/>
  <c r="D857" i="12"/>
  <c r="B858" i="12"/>
  <c r="C858" i="12"/>
  <c r="D858" i="12"/>
  <c r="B859" i="12"/>
  <c r="C859" i="12"/>
  <c r="D859" i="12"/>
  <c r="B860" i="12"/>
  <c r="C860" i="12"/>
  <c r="D860" i="12"/>
  <c r="B861" i="12"/>
  <c r="C861" i="12"/>
  <c r="D861" i="12"/>
  <c r="B862" i="12"/>
  <c r="C862" i="12"/>
  <c r="D862" i="12"/>
  <c r="B863" i="12"/>
  <c r="C863" i="12"/>
  <c r="D863" i="12"/>
  <c r="B864" i="12"/>
  <c r="C864" i="12"/>
  <c r="D864" i="12"/>
  <c r="B865" i="12"/>
  <c r="C865" i="12"/>
  <c r="D865" i="12"/>
  <c r="B866" i="12"/>
  <c r="C866" i="12"/>
  <c r="D866" i="12"/>
  <c r="B867" i="12"/>
  <c r="C867" i="12"/>
  <c r="D867" i="12"/>
  <c r="B868" i="12"/>
  <c r="C868" i="12"/>
  <c r="D868" i="12"/>
  <c r="B869" i="12"/>
  <c r="C869" i="12"/>
  <c r="D869" i="12"/>
  <c r="B870" i="12"/>
  <c r="C870" i="12"/>
  <c r="D870" i="12"/>
  <c r="B871" i="12"/>
  <c r="C871" i="12"/>
  <c r="D871" i="12"/>
  <c r="B872" i="12"/>
  <c r="C872" i="12"/>
  <c r="D872" i="12"/>
  <c r="B873" i="12"/>
  <c r="C873" i="12"/>
  <c r="D873" i="12"/>
  <c r="B874" i="12"/>
  <c r="C874" i="12"/>
  <c r="D874" i="12"/>
  <c r="B875" i="12"/>
  <c r="C875" i="12"/>
  <c r="D875" i="12"/>
  <c r="B876" i="12"/>
  <c r="C876" i="12"/>
  <c r="D876" i="12"/>
  <c r="B877" i="12"/>
  <c r="C877" i="12"/>
  <c r="D877" i="12"/>
  <c r="B878" i="12"/>
  <c r="C878" i="12"/>
  <c r="D878" i="12"/>
  <c r="B879" i="12"/>
  <c r="C879" i="12"/>
  <c r="D879" i="12"/>
  <c r="B880" i="12"/>
  <c r="C880" i="12"/>
  <c r="D880" i="12"/>
  <c r="B881" i="12"/>
  <c r="C881" i="12"/>
  <c r="D881" i="12"/>
  <c r="B882" i="12"/>
  <c r="C882" i="12"/>
  <c r="D882" i="12"/>
  <c r="B883" i="12"/>
  <c r="C883" i="12"/>
  <c r="D883" i="12"/>
  <c r="B884" i="12"/>
  <c r="C884" i="12"/>
  <c r="D884" i="12"/>
  <c r="B885" i="12"/>
  <c r="C885" i="12"/>
  <c r="D885" i="12"/>
  <c r="B886" i="12"/>
  <c r="C886" i="12"/>
  <c r="D886" i="12"/>
  <c r="B887" i="12"/>
  <c r="C887" i="12"/>
  <c r="D887" i="12"/>
  <c r="B888" i="12"/>
  <c r="C888" i="12"/>
  <c r="D888" i="12"/>
  <c r="B889" i="12"/>
  <c r="C889" i="12"/>
  <c r="D889" i="12"/>
  <c r="B890" i="12"/>
  <c r="C890" i="12"/>
  <c r="D890" i="12"/>
  <c r="B891" i="12"/>
  <c r="C891" i="12"/>
  <c r="D891" i="12"/>
  <c r="B892" i="12"/>
  <c r="C892" i="12"/>
  <c r="D892" i="12"/>
  <c r="B893" i="12"/>
  <c r="C893" i="12"/>
  <c r="D893" i="12"/>
  <c r="B894" i="12"/>
  <c r="C894" i="12"/>
  <c r="D894" i="12"/>
  <c r="B895" i="12"/>
  <c r="C895" i="12"/>
  <c r="D895" i="12"/>
  <c r="B896" i="12"/>
  <c r="C896" i="12"/>
  <c r="D896" i="12"/>
  <c r="B897" i="12"/>
  <c r="C897" i="12"/>
  <c r="D897" i="12"/>
  <c r="B898" i="12"/>
  <c r="C898" i="12"/>
  <c r="D898" i="12"/>
  <c r="B899" i="12"/>
  <c r="C899" i="12"/>
  <c r="D899" i="12"/>
  <c r="B900" i="12"/>
  <c r="C900" i="12"/>
  <c r="D900" i="12"/>
  <c r="B901" i="12"/>
  <c r="C901" i="12"/>
  <c r="D901" i="12"/>
  <c r="B902" i="12"/>
  <c r="C902" i="12"/>
  <c r="D902" i="12"/>
  <c r="B903" i="12"/>
  <c r="C903" i="12"/>
  <c r="D903" i="12"/>
  <c r="B904" i="12"/>
  <c r="C904" i="12"/>
  <c r="D904" i="12"/>
  <c r="B905" i="12"/>
  <c r="C905" i="12"/>
  <c r="D905" i="12"/>
  <c r="B906" i="12"/>
  <c r="C906" i="12"/>
  <c r="D906" i="12"/>
  <c r="B907" i="12"/>
  <c r="C907" i="12"/>
  <c r="D907" i="12"/>
  <c r="B908" i="12"/>
  <c r="C908" i="12"/>
  <c r="D908" i="12"/>
  <c r="B909" i="12"/>
  <c r="C909" i="12"/>
  <c r="D909" i="12"/>
  <c r="B910" i="12"/>
  <c r="C910" i="12"/>
  <c r="D910" i="12"/>
  <c r="B911" i="12"/>
  <c r="C911" i="12"/>
  <c r="D911" i="12"/>
  <c r="B912" i="12"/>
  <c r="C912" i="12"/>
  <c r="D912" i="12"/>
  <c r="B913" i="12"/>
  <c r="C913" i="12"/>
  <c r="D913" i="12"/>
  <c r="B914" i="12"/>
  <c r="C914" i="12"/>
  <c r="D914" i="12"/>
  <c r="B915" i="12"/>
  <c r="C915" i="12"/>
  <c r="D915" i="12"/>
  <c r="B916" i="12"/>
  <c r="C916" i="12"/>
  <c r="D916" i="12"/>
  <c r="B917" i="12"/>
  <c r="C917" i="12"/>
  <c r="D917" i="12"/>
  <c r="B918" i="12"/>
  <c r="C918" i="12"/>
  <c r="D918" i="12"/>
  <c r="B919" i="12"/>
  <c r="C919" i="12"/>
  <c r="D919" i="12"/>
  <c r="B920" i="12"/>
  <c r="C920" i="12"/>
  <c r="D920" i="12"/>
  <c r="B921" i="12"/>
  <c r="C921" i="12"/>
  <c r="D921" i="12"/>
  <c r="B922" i="12"/>
  <c r="C922" i="12"/>
  <c r="D922" i="12"/>
  <c r="B923" i="12"/>
  <c r="C923" i="12"/>
  <c r="D923" i="12"/>
  <c r="B924" i="12"/>
  <c r="C924" i="12"/>
  <c r="D924" i="12"/>
  <c r="B925" i="12"/>
  <c r="C925" i="12"/>
  <c r="D925" i="12"/>
  <c r="B926" i="12"/>
  <c r="C926" i="12"/>
  <c r="D926" i="12"/>
  <c r="B927" i="12"/>
  <c r="C927" i="12"/>
  <c r="D927" i="12"/>
  <c r="B928" i="12"/>
  <c r="C928" i="12"/>
  <c r="D928" i="12"/>
  <c r="B929" i="12"/>
  <c r="C929" i="12"/>
  <c r="D929" i="12"/>
  <c r="B930" i="12"/>
  <c r="C930" i="12"/>
  <c r="D930" i="12"/>
  <c r="B931" i="12"/>
  <c r="C931" i="12"/>
  <c r="D931" i="12"/>
  <c r="B932" i="12"/>
  <c r="C932" i="12"/>
  <c r="D932" i="12"/>
  <c r="B933" i="12"/>
  <c r="C933" i="12"/>
  <c r="D933" i="12"/>
  <c r="B934" i="12"/>
  <c r="C934" i="12"/>
  <c r="D934" i="12"/>
  <c r="B935" i="12"/>
  <c r="C935" i="12"/>
  <c r="D935" i="12"/>
  <c r="B936" i="12"/>
  <c r="C936" i="12"/>
  <c r="D936" i="12"/>
  <c r="B937" i="12"/>
  <c r="C937" i="12"/>
  <c r="D937" i="12"/>
  <c r="B938" i="12"/>
  <c r="C938" i="12"/>
  <c r="D938" i="12"/>
  <c r="B939" i="12"/>
  <c r="C939" i="12"/>
  <c r="D939" i="12"/>
  <c r="B940" i="12"/>
  <c r="C940" i="12"/>
  <c r="D940" i="12"/>
  <c r="B941" i="12"/>
  <c r="C941" i="12"/>
  <c r="D941" i="12"/>
  <c r="B942" i="12"/>
  <c r="C942" i="12"/>
  <c r="D942" i="12"/>
  <c r="B943" i="12"/>
  <c r="C943" i="12"/>
  <c r="D943" i="12"/>
  <c r="B944" i="12"/>
  <c r="C944" i="12"/>
  <c r="D944" i="12"/>
  <c r="B945" i="12"/>
  <c r="C945" i="12"/>
  <c r="D945" i="12"/>
  <c r="B946" i="12"/>
  <c r="C946" i="12"/>
  <c r="D946" i="12"/>
  <c r="B947" i="12"/>
  <c r="C947" i="12"/>
  <c r="D947" i="12"/>
  <c r="B948" i="12"/>
  <c r="C948" i="12"/>
  <c r="D948" i="12"/>
  <c r="B949" i="12"/>
  <c r="C949" i="12"/>
  <c r="D949" i="12"/>
  <c r="B950" i="12"/>
  <c r="C950" i="12"/>
  <c r="D950" i="12"/>
  <c r="B951" i="12"/>
  <c r="C951" i="12"/>
  <c r="D951" i="12"/>
  <c r="B952" i="12"/>
  <c r="C952" i="12"/>
  <c r="D952" i="12"/>
  <c r="B953" i="12"/>
  <c r="C953" i="12"/>
  <c r="D953" i="12"/>
  <c r="B954" i="12"/>
  <c r="C954" i="12"/>
  <c r="D954" i="12"/>
  <c r="B955" i="12"/>
  <c r="C955" i="12"/>
  <c r="D955" i="12"/>
  <c r="B956" i="12"/>
  <c r="C956" i="12"/>
  <c r="D956" i="12"/>
  <c r="B957" i="12"/>
  <c r="C957" i="12"/>
  <c r="D957" i="12"/>
  <c r="B958" i="12"/>
  <c r="C958" i="12"/>
  <c r="D958" i="12"/>
  <c r="B959" i="12"/>
  <c r="C959" i="12"/>
  <c r="D959" i="12"/>
  <c r="B960" i="12"/>
  <c r="C960" i="12"/>
  <c r="D960" i="12"/>
  <c r="B961" i="12"/>
  <c r="C961" i="12"/>
  <c r="D961" i="12"/>
  <c r="B962" i="12"/>
  <c r="C962" i="12"/>
  <c r="D962" i="12"/>
  <c r="B963" i="12"/>
  <c r="C963" i="12"/>
  <c r="D963" i="12"/>
  <c r="B964" i="12"/>
  <c r="C964" i="12"/>
  <c r="D964" i="12"/>
  <c r="B965" i="12"/>
  <c r="C965" i="12"/>
  <c r="D965" i="12"/>
  <c r="B966" i="12"/>
  <c r="C966" i="12"/>
  <c r="D966" i="12"/>
  <c r="B967" i="12"/>
  <c r="C967" i="12"/>
  <c r="D967" i="12"/>
  <c r="B968" i="12"/>
  <c r="C968" i="12"/>
  <c r="D968" i="12"/>
  <c r="B969" i="12"/>
  <c r="C969" i="12"/>
  <c r="D969" i="12"/>
  <c r="B970" i="12"/>
  <c r="C970" i="12"/>
  <c r="D970" i="12"/>
  <c r="B971" i="12"/>
  <c r="C971" i="12"/>
  <c r="D971" i="12"/>
  <c r="B972" i="12"/>
  <c r="C972" i="12"/>
  <c r="D972" i="12"/>
  <c r="B973" i="12"/>
  <c r="C973" i="12"/>
  <c r="D973" i="12"/>
  <c r="B974" i="12"/>
  <c r="C974" i="12"/>
  <c r="D974" i="12"/>
  <c r="B975" i="12"/>
  <c r="C975" i="12"/>
  <c r="D975" i="12"/>
  <c r="B976" i="12"/>
  <c r="C976" i="12"/>
  <c r="D976" i="12"/>
  <c r="B977" i="12"/>
  <c r="C977" i="12"/>
  <c r="D977" i="12"/>
  <c r="B978" i="12"/>
  <c r="C978" i="12"/>
  <c r="D978" i="12"/>
  <c r="B979" i="12"/>
  <c r="C979" i="12"/>
  <c r="D979" i="12"/>
  <c r="B980" i="12"/>
  <c r="C980" i="12"/>
  <c r="D980" i="12"/>
  <c r="B981" i="12"/>
  <c r="C981" i="12"/>
  <c r="D981" i="12"/>
  <c r="B982" i="12"/>
  <c r="C982" i="12"/>
  <c r="D982" i="12"/>
  <c r="B983" i="12"/>
  <c r="C983" i="12"/>
  <c r="D983" i="12"/>
  <c r="B984" i="12"/>
  <c r="C984" i="12"/>
  <c r="D984" i="12"/>
  <c r="B985" i="12"/>
  <c r="C985" i="12"/>
  <c r="D985" i="12"/>
  <c r="B986" i="12"/>
  <c r="C986" i="12"/>
  <c r="D986" i="12"/>
  <c r="B987" i="12"/>
  <c r="C987" i="12"/>
  <c r="D987" i="12"/>
  <c r="B988" i="12"/>
  <c r="C988" i="12"/>
  <c r="D988" i="12"/>
  <c r="B989" i="12"/>
  <c r="C989" i="12"/>
  <c r="D989" i="12"/>
  <c r="B990" i="12"/>
  <c r="C990" i="12"/>
  <c r="D990" i="12"/>
  <c r="B991" i="12"/>
  <c r="C991" i="12"/>
  <c r="D991" i="12"/>
  <c r="B992" i="12"/>
  <c r="C992" i="12"/>
  <c r="D992" i="12"/>
  <c r="B993" i="12"/>
  <c r="C993" i="12"/>
  <c r="D993" i="12"/>
  <c r="B994" i="12"/>
  <c r="C994" i="12"/>
  <c r="D994" i="12"/>
  <c r="B995" i="12"/>
  <c r="C995" i="12"/>
  <c r="D995" i="12"/>
  <c r="B996" i="12"/>
  <c r="C996" i="12"/>
  <c r="D996" i="12"/>
  <c r="B997" i="12"/>
  <c r="C997" i="12"/>
  <c r="D997" i="12"/>
  <c r="B998" i="12"/>
  <c r="C998" i="12"/>
  <c r="D998" i="12"/>
  <c r="B999" i="12"/>
  <c r="C999" i="12"/>
  <c r="D999" i="12"/>
  <c r="B1000" i="12"/>
  <c r="C1000" i="12"/>
  <c r="D1000" i="12"/>
  <c r="B1001" i="12"/>
  <c r="C1001" i="12"/>
  <c r="D1001" i="12"/>
  <c r="D4" i="12"/>
  <c r="A6" i="1"/>
  <c r="A9" i="1"/>
  <c r="A8" i="1"/>
  <c r="A7" i="1"/>
  <c r="A4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999" i="13" s="1"/>
  <c r="A1000" i="1"/>
  <c r="A1001" i="1"/>
  <c r="A1001" i="12" s="1"/>
  <c r="A1002" i="1"/>
  <c r="A5" i="1"/>
  <c r="A4" i="13" s="1"/>
  <c r="A1002" i="12" l="1"/>
  <c r="A1002" i="13"/>
  <c r="F4" i="11"/>
  <c r="F6" i="11"/>
  <c r="F8" i="11"/>
  <c r="F10" i="11"/>
  <c r="F12" i="11"/>
  <c r="F14" i="11"/>
  <c r="F16" i="11"/>
  <c r="F18" i="11"/>
  <c r="F20" i="11"/>
  <c r="F22" i="11"/>
  <c r="F24" i="11"/>
  <c r="F26" i="11"/>
  <c r="F28" i="11"/>
  <c r="F30" i="11"/>
  <c r="F32" i="11"/>
  <c r="F34" i="11"/>
  <c r="F36" i="11"/>
  <c r="F38" i="11"/>
  <c r="F40" i="11"/>
  <c r="F42" i="11"/>
  <c r="F44" i="11"/>
  <c r="F46" i="11"/>
  <c r="F48" i="11"/>
  <c r="F50" i="11"/>
  <c r="F52" i="11"/>
  <c r="F54" i="11"/>
  <c r="F56" i="11"/>
  <c r="F58" i="11"/>
  <c r="F60" i="11"/>
  <c r="F62" i="11"/>
  <c r="F64" i="11"/>
  <c r="F66" i="11"/>
  <c r="F68" i="11"/>
  <c r="F70" i="11"/>
  <c r="F72" i="11"/>
  <c r="F74" i="11"/>
  <c r="F76" i="11"/>
  <c r="F78" i="11"/>
  <c r="F80" i="11"/>
  <c r="F82" i="11"/>
  <c r="F84" i="11"/>
  <c r="F86" i="11"/>
  <c r="F88" i="11"/>
  <c r="F90" i="11"/>
  <c r="F92" i="11"/>
  <c r="F94" i="11"/>
  <c r="F96" i="11"/>
  <c r="F98" i="11"/>
  <c r="F100" i="11"/>
  <c r="F102" i="11"/>
  <c r="F104" i="11"/>
  <c r="F106" i="11"/>
  <c r="F108" i="11"/>
  <c r="F110" i="11"/>
  <c r="F112" i="11"/>
  <c r="F114" i="11"/>
  <c r="F116" i="11"/>
  <c r="F118" i="11"/>
  <c r="F120" i="11"/>
  <c r="F122" i="11"/>
  <c r="F124" i="11"/>
  <c r="F126" i="11"/>
  <c r="F128" i="11"/>
  <c r="F130" i="11"/>
  <c r="F132" i="11"/>
  <c r="F134" i="11"/>
  <c r="F136" i="11"/>
  <c r="F138" i="11"/>
  <c r="F140" i="11"/>
  <c r="F142" i="11"/>
  <c r="F144" i="11"/>
  <c r="F146" i="11"/>
  <c r="F148" i="11"/>
  <c r="F150" i="11"/>
  <c r="F152" i="11"/>
  <c r="F154" i="11"/>
  <c r="F156" i="11"/>
  <c r="F158" i="11"/>
  <c r="F160" i="11"/>
  <c r="F162" i="11"/>
  <c r="F164" i="11"/>
  <c r="F166" i="11"/>
  <c r="F168" i="11"/>
  <c r="F170" i="11"/>
  <c r="F172" i="11"/>
  <c r="F5" i="11"/>
  <c r="F7" i="11"/>
  <c r="F9" i="11"/>
  <c r="F11" i="11"/>
  <c r="F13" i="11"/>
  <c r="F15" i="11"/>
  <c r="F17" i="11"/>
  <c r="F19" i="11"/>
  <c r="F21" i="11"/>
  <c r="F23" i="11"/>
  <c r="F25" i="11"/>
  <c r="F27" i="11"/>
  <c r="F29" i="11"/>
  <c r="F31" i="11"/>
  <c r="F33" i="11"/>
  <c r="F35" i="11"/>
  <c r="F37" i="11"/>
  <c r="F39" i="11"/>
  <c r="F41" i="11"/>
  <c r="F43" i="11"/>
  <c r="F45" i="11"/>
  <c r="F47" i="11"/>
  <c r="F49" i="11"/>
  <c r="F51" i="11"/>
  <c r="F53" i="11"/>
  <c r="F55" i="11"/>
  <c r="F57" i="11"/>
  <c r="F59" i="11"/>
  <c r="F61" i="11"/>
  <c r="F63" i="11"/>
  <c r="F65" i="11"/>
  <c r="F67" i="11"/>
  <c r="F69" i="11"/>
  <c r="F71" i="11"/>
  <c r="F73" i="11"/>
  <c r="F75" i="11"/>
  <c r="F77" i="11"/>
  <c r="F79" i="11"/>
  <c r="F81" i="11"/>
  <c r="F83" i="11"/>
  <c r="F85" i="11"/>
  <c r="F87" i="11"/>
  <c r="F89" i="11"/>
  <c r="F91" i="11"/>
  <c r="F93" i="11"/>
  <c r="F95" i="11"/>
  <c r="F97" i="11"/>
  <c r="F99" i="11"/>
  <c r="F101" i="11"/>
  <c r="F103" i="11"/>
  <c r="F105" i="11"/>
  <c r="F107" i="11"/>
  <c r="F109" i="11"/>
  <c r="F111" i="11"/>
  <c r="F113" i="11"/>
  <c r="F115" i="11"/>
  <c r="F117" i="11"/>
  <c r="F119" i="11"/>
  <c r="F121" i="11"/>
  <c r="F123" i="11"/>
  <c r="F125" i="11"/>
  <c r="F127" i="11"/>
  <c r="F129" i="11"/>
  <c r="F131" i="11"/>
  <c r="F133" i="11"/>
  <c r="F135" i="11"/>
  <c r="F137" i="11"/>
  <c r="F139" i="11"/>
  <c r="F141" i="11"/>
  <c r="F143" i="11"/>
  <c r="F145" i="11"/>
  <c r="F147" i="11"/>
  <c r="F149" i="11"/>
  <c r="F151" i="11"/>
  <c r="F153" i="11"/>
  <c r="F155" i="11"/>
  <c r="F157" i="11"/>
  <c r="F159" i="11"/>
  <c r="F161" i="11"/>
  <c r="F163" i="11"/>
  <c r="F165" i="11"/>
  <c r="F167" i="11"/>
  <c r="F169" i="11"/>
  <c r="F171" i="11"/>
  <c r="F173" i="11"/>
  <c r="F174" i="11"/>
  <c r="F176" i="11"/>
  <c r="F178" i="11"/>
  <c r="F180" i="11"/>
  <c r="F182" i="11"/>
  <c r="F184" i="11"/>
  <c r="F186" i="11"/>
  <c r="F188" i="11"/>
  <c r="F190" i="11"/>
  <c r="F192" i="11"/>
  <c r="F194" i="11"/>
  <c r="F196" i="11"/>
  <c r="F198" i="11"/>
  <c r="F200" i="11"/>
  <c r="F202" i="11"/>
  <c r="F204" i="11"/>
  <c r="F206" i="11"/>
  <c r="F208" i="11"/>
  <c r="F210" i="11"/>
  <c r="F212" i="11"/>
  <c r="F214" i="11"/>
  <c r="F216" i="11"/>
  <c r="F218" i="11"/>
  <c r="F220" i="11"/>
  <c r="F222" i="11"/>
  <c r="F224" i="11"/>
  <c r="F226" i="11"/>
  <c r="F228" i="11"/>
  <c r="F230" i="11"/>
  <c r="F232" i="11"/>
  <c r="F234" i="11"/>
  <c r="F236" i="11"/>
  <c r="F238" i="11"/>
  <c r="F240" i="11"/>
  <c r="F242" i="11"/>
  <c r="F244" i="11"/>
  <c r="F246" i="11"/>
  <c r="F248" i="11"/>
  <c r="F250" i="11"/>
  <c r="F252" i="11"/>
  <c r="F254" i="11"/>
  <c r="F256" i="11"/>
  <c r="F258" i="11"/>
  <c r="F260" i="11"/>
  <c r="F262" i="11"/>
  <c r="F264" i="11"/>
  <c r="F266" i="11"/>
  <c r="F268" i="11"/>
  <c r="F270" i="11"/>
  <c r="F272" i="11"/>
  <c r="F274" i="11"/>
  <c r="F276" i="11"/>
  <c r="F278" i="11"/>
  <c r="F280" i="11"/>
  <c r="F282" i="11"/>
  <c r="F284" i="11"/>
  <c r="F286" i="11"/>
  <c r="F288" i="11"/>
  <c r="F290" i="11"/>
  <c r="F292" i="11"/>
  <c r="F294" i="11"/>
  <c r="F296" i="11"/>
  <c r="F298" i="11"/>
  <c r="F300" i="11"/>
  <c r="F302" i="11"/>
  <c r="F304" i="11"/>
  <c r="F306" i="11"/>
  <c r="F308" i="11"/>
  <c r="F310" i="11"/>
  <c r="F312" i="11"/>
  <c r="F314" i="11"/>
  <c r="F316" i="11"/>
  <c r="F318" i="11"/>
  <c r="F320" i="11"/>
  <c r="F322" i="11"/>
  <c r="F324" i="11"/>
  <c r="F326" i="11"/>
  <c r="F328" i="11"/>
  <c r="F330" i="11"/>
  <c r="F332" i="11"/>
  <c r="F334" i="11"/>
  <c r="F336" i="11"/>
  <c r="F338" i="11"/>
  <c r="F340" i="11"/>
  <c r="F342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5" i="11"/>
  <c r="F347" i="11"/>
  <c r="F349" i="11"/>
  <c r="F351" i="11"/>
  <c r="F353" i="11"/>
  <c r="F355" i="11"/>
  <c r="F357" i="11"/>
  <c r="F359" i="11"/>
  <c r="F361" i="11"/>
  <c r="F363" i="11"/>
  <c r="F365" i="11"/>
  <c r="F367" i="11"/>
  <c r="F369" i="11"/>
  <c r="F371" i="11"/>
  <c r="F373" i="11"/>
  <c r="F375" i="11"/>
  <c r="F377" i="11"/>
  <c r="F379" i="11"/>
  <c r="F381" i="11"/>
  <c r="F383" i="11"/>
  <c r="F385" i="11"/>
  <c r="F387" i="11"/>
  <c r="F389" i="11"/>
  <c r="F391" i="11"/>
  <c r="F393" i="11"/>
  <c r="F395" i="11"/>
  <c r="F397" i="11"/>
  <c r="F399" i="11"/>
  <c r="F401" i="11"/>
  <c r="F403" i="11"/>
  <c r="F405" i="11"/>
  <c r="F407" i="11"/>
  <c r="F409" i="11"/>
  <c r="F411" i="11"/>
  <c r="F413" i="11"/>
  <c r="F415" i="11"/>
  <c r="F417" i="11"/>
  <c r="F419" i="11"/>
  <c r="F421" i="11"/>
  <c r="F423" i="11"/>
  <c r="F425" i="11"/>
  <c r="F427" i="11"/>
  <c r="F429" i="11"/>
  <c r="F431" i="11"/>
  <c r="F433" i="11"/>
  <c r="F435" i="11"/>
  <c r="F437" i="11"/>
  <c r="F439" i="11"/>
  <c r="F441" i="11"/>
  <c r="F443" i="11"/>
  <c r="F445" i="11"/>
  <c r="F447" i="11"/>
  <c r="F449" i="11"/>
  <c r="F451" i="11"/>
  <c r="F453" i="11"/>
  <c r="F455" i="11"/>
  <c r="F457" i="11"/>
  <c r="F459" i="11"/>
  <c r="F461" i="11"/>
  <c r="F463" i="11"/>
  <c r="F465" i="11"/>
  <c r="F467" i="11"/>
  <c r="F469" i="11"/>
  <c r="F471" i="11"/>
  <c r="F473" i="11"/>
  <c r="F475" i="11"/>
  <c r="F477" i="11"/>
  <c r="F479" i="11"/>
  <c r="F481" i="11"/>
  <c r="F483" i="11"/>
  <c r="F485" i="11"/>
  <c r="F487" i="11"/>
  <c r="F489" i="11"/>
  <c r="F491" i="11"/>
  <c r="F493" i="11"/>
  <c r="F495" i="11"/>
  <c r="F497" i="11"/>
  <c r="F499" i="11"/>
  <c r="F501" i="11"/>
  <c r="F503" i="11"/>
  <c r="F505" i="11"/>
  <c r="F507" i="11"/>
  <c r="F509" i="11"/>
  <c r="F511" i="11"/>
  <c r="F513" i="11"/>
  <c r="F515" i="11"/>
  <c r="F517" i="11"/>
  <c r="F519" i="11"/>
  <c r="F521" i="11"/>
  <c r="F523" i="11"/>
  <c r="F525" i="11"/>
  <c r="F527" i="11"/>
  <c r="F529" i="11"/>
  <c r="F531" i="11"/>
  <c r="F533" i="11"/>
  <c r="F535" i="11"/>
  <c r="F537" i="11"/>
  <c r="F539" i="11"/>
  <c r="F541" i="11"/>
  <c r="F543" i="11"/>
  <c r="F545" i="11"/>
  <c r="F547" i="11"/>
  <c r="F549" i="11"/>
  <c r="F551" i="11"/>
  <c r="F553" i="11"/>
  <c r="F555" i="11"/>
  <c r="F557" i="11"/>
  <c r="F559" i="11"/>
  <c r="F561" i="11"/>
  <c r="F563" i="11"/>
  <c r="F565" i="11"/>
  <c r="F567" i="11"/>
  <c r="F569" i="11"/>
  <c r="F571" i="11"/>
  <c r="F573" i="11"/>
  <c r="F575" i="11"/>
  <c r="F577" i="11"/>
  <c r="F579" i="11"/>
  <c r="F581" i="11"/>
  <c r="F583" i="11"/>
  <c r="F585" i="11"/>
  <c r="F587" i="11"/>
  <c r="F589" i="11"/>
  <c r="F591" i="11"/>
  <c r="F593" i="11"/>
  <c r="F595" i="11"/>
  <c r="F597" i="11"/>
  <c r="F177" i="11"/>
  <c r="F185" i="11"/>
  <c r="F193" i="11"/>
  <c r="F201" i="11"/>
  <c r="F209" i="11"/>
  <c r="F217" i="11"/>
  <c r="F225" i="11"/>
  <c r="F233" i="11"/>
  <c r="F241" i="11"/>
  <c r="F249" i="11"/>
  <c r="F257" i="11"/>
  <c r="F265" i="11"/>
  <c r="F273" i="11"/>
  <c r="F281" i="11"/>
  <c r="F289" i="11"/>
  <c r="F297" i="11"/>
  <c r="F305" i="11"/>
  <c r="F313" i="11"/>
  <c r="F321" i="11"/>
  <c r="F329" i="11"/>
  <c r="F337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412" i="11"/>
  <c r="F416" i="11"/>
  <c r="F420" i="11"/>
  <c r="F424" i="11"/>
  <c r="F428" i="11"/>
  <c r="F432" i="11"/>
  <c r="F436" i="11"/>
  <c r="F440" i="11"/>
  <c r="F444" i="11"/>
  <c r="F448" i="11"/>
  <c r="F452" i="11"/>
  <c r="F456" i="11"/>
  <c r="F460" i="11"/>
  <c r="F464" i="11"/>
  <c r="F468" i="11"/>
  <c r="F472" i="11"/>
  <c r="F476" i="11"/>
  <c r="F480" i="11"/>
  <c r="F484" i="11"/>
  <c r="F488" i="11"/>
  <c r="F492" i="11"/>
  <c r="F496" i="11"/>
  <c r="F500" i="11"/>
  <c r="F504" i="11"/>
  <c r="F508" i="11"/>
  <c r="F512" i="11"/>
  <c r="F516" i="11"/>
  <c r="F520" i="11"/>
  <c r="F524" i="11"/>
  <c r="F528" i="11"/>
  <c r="F532" i="11"/>
  <c r="F536" i="11"/>
  <c r="F540" i="11"/>
  <c r="F544" i="11"/>
  <c r="F548" i="11"/>
  <c r="F552" i="11"/>
  <c r="F556" i="11"/>
  <c r="F560" i="11"/>
  <c r="F564" i="11"/>
  <c r="F568" i="11"/>
  <c r="F572" i="11"/>
  <c r="F576" i="11"/>
  <c r="F580" i="11"/>
  <c r="F584" i="11"/>
  <c r="F588" i="11"/>
  <c r="F592" i="11"/>
  <c r="F596" i="11"/>
  <c r="F599" i="11"/>
  <c r="F601" i="11"/>
  <c r="F603" i="11"/>
  <c r="F605" i="11"/>
  <c r="F607" i="11"/>
  <c r="F609" i="11"/>
  <c r="F611" i="11"/>
  <c r="F613" i="11"/>
  <c r="F615" i="11"/>
  <c r="F617" i="11"/>
  <c r="F619" i="11"/>
  <c r="F621" i="11"/>
  <c r="F623" i="11"/>
  <c r="F625" i="11"/>
  <c r="F627" i="11"/>
  <c r="F629" i="11"/>
  <c r="F631" i="11"/>
  <c r="F633" i="11"/>
  <c r="F635" i="11"/>
  <c r="F637" i="11"/>
  <c r="F639" i="11"/>
  <c r="F641" i="11"/>
  <c r="F643" i="11"/>
  <c r="F645" i="11"/>
  <c r="F647" i="11"/>
  <c r="F649" i="11"/>
  <c r="F651" i="11"/>
  <c r="F653" i="11"/>
  <c r="F655" i="11"/>
  <c r="F657" i="11"/>
  <c r="F659" i="11"/>
  <c r="F661" i="11"/>
  <c r="F663" i="11"/>
  <c r="F665" i="11"/>
  <c r="F667" i="11"/>
  <c r="F669" i="11"/>
  <c r="F671" i="11"/>
  <c r="F673" i="11"/>
  <c r="F675" i="11"/>
  <c r="F677" i="11"/>
  <c r="F679" i="11"/>
  <c r="F681" i="11"/>
  <c r="F683" i="11"/>
  <c r="F685" i="11"/>
  <c r="F687" i="11"/>
  <c r="F689" i="11"/>
  <c r="F691" i="11"/>
  <c r="F693" i="11"/>
  <c r="F695" i="11"/>
  <c r="F697" i="11"/>
  <c r="F699" i="11"/>
  <c r="F701" i="11"/>
  <c r="F703" i="11"/>
  <c r="F705" i="11"/>
  <c r="F707" i="11"/>
  <c r="F709" i="11"/>
  <c r="F711" i="11"/>
  <c r="F713" i="11"/>
  <c r="F715" i="11"/>
  <c r="F717" i="11"/>
  <c r="F719" i="11"/>
  <c r="F721" i="11"/>
  <c r="F723" i="11"/>
  <c r="F725" i="11"/>
  <c r="F727" i="11"/>
  <c r="F729" i="11"/>
  <c r="F731" i="11"/>
  <c r="F733" i="11"/>
  <c r="F735" i="11"/>
  <c r="F737" i="11"/>
  <c r="F739" i="11"/>
  <c r="F741" i="11"/>
  <c r="F743" i="11"/>
  <c r="F745" i="11"/>
  <c r="F747" i="11"/>
  <c r="F749" i="11"/>
  <c r="F751" i="11"/>
  <c r="F753" i="11"/>
  <c r="F755" i="11"/>
  <c r="F757" i="11"/>
  <c r="F759" i="11"/>
  <c r="F761" i="11"/>
  <c r="F763" i="11"/>
  <c r="F765" i="11"/>
  <c r="F767" i="11"/>
  <c r="F769" i="11"/>
  <c r="F771" i="11"/>
  <c r="F773" i="11"/>
  <c r="F775" i="11"/>
  <c r="F777" i="11"/>
  <c r="F779" i="11"/>
  <c r="F781" i="11"/>
  <c r="F783" i="11"/>
  <c r="F785" i="11"/>
  <c r="F787" i="11"/>
  <c r="F789" i="11"/>
  <c r="F791" i="11"/>
  <c r="F793" i="11"/>
  <c r="F795" i="11"/>
  <c r="F797" i="11"/>
  <c r="F799" i="11"/>
  <c r="F801" i="11"/>
  <c r="F803" i="11"/>
  <c r="F805" i="11"/>
  <c r="F807" i="11"/>
  <c r="F809" i="11"/>
  <c r="F811" i="11"/>
  <c r="F813" i="11"/>
  <c r="F815" i="11"/>
  <c r="F817" i="11"/>
  <c r="F819" i="11"/>
  <c r="F821" i="11"/>
  <c r="F823" i="11"/>
  <c r="F825" i="11"/>
  <c r="F827" i="11"/>
  <c r="F829" i="11"/>
  <c r="F831" i="11"/>
  <c r="F833" i="11"/>
  <c r="F835" i="11"/>
  <c r="F837" i="11"/>
  <c r="F839" i="11"/>
  <c r="F841" i="11"/>
  <c r="F843" i="11"/>
  <c r="F845" i="11"/>
  <c r="F847" i="11"/>
  <c r="F849" i="11"/>
  <c r="F851" i="11"/>
  <c r="F853" i="11"/>
  <c r="F855" i="11"/>
  <c r="F857" i="11"/>
  <c r="F859" i="11"/>
  <c r="F861" i="11"/>
  <c r="F863" i="11"/>
  <c r="F865" i="11"/>
  <c r="F867" i="11"/>
  <c r="F869" i="11"/>
  <c r="F871" i="11"/>
  <c r="F873" i="11"/>
  <c r="F875" i="11"/>
  <c r="F877" i="11"/>
  <c r="F879" i="11"/>
  <c r="F881" i="11"/>
  <c r="F883" i="11"/>
  <c r="F885" i="11"/>
  <c r="F887" i="11"/>
  <c r="F889" i="11"/>
  <c r="F891" i="11"/>
  <c r="F893" i="11"/>
  <c r="F895" i="11"/>
  <c r="F897" i="11"/>
  <c r="F899" i="11"/>
  <c r="F901" i="11"/>
  <c r="F903" i="11"/>
  <c r="F905" i="11"/>
  <c r="F907" i="11"/>
  <c r="F909" i="11"/>
  <c r="F911" i="11"/>
  <c r="F913" i="11"/>
  <c r="F915" i="11"/>
  <c r="F917" i="11"/>
  <c r="F919" i="11"/>
  <c r="F921" i="11"/>
  <c r="F923" i="11"/>
  <c r="F925" i="11"/>
  <c r="F927" i="11"/>
  <c r="F929" i="11"/>
  <c r="F931" i="11"/>
  <c r="F933" i="11"/>
  <c r="F935" i="11"/>
  <c r="F937" i="11"/>
  <c r="F939" i="11"/>
  <c r="F941" i="11"/>
  <c r="F943" i="11"/>
  <c r="F945" i="11"/>
  <c r="F947" i="11"/>
  <c r="F949" i="11"/>
  <c r="F951" i="11"/>
  <c r="F953" i="11"/>
  <c r="F955" i="11"/>
  <c r="F957" i="11"/>
  <c r="F959" i="11"/>
  <c r="F961" i="11"/>
  <c r="F963" i="11"/>
  <c r="F965" i="11"/>
  <c r="F967" i="11"/>
  <c r="F969" i="11"/>
  <c r="F971" i="11"/>
  <c r="F973" i="11"/>
  <c r="F975" i="11"/>
  <c r="F977" i="11"/>
  <c r="F979" i="11"/>
  <c r="F981" i="11"/>
  <c r="F983" i="11"/>
  <c r="F985" i="11"/>
  <c r="F987" i="11"/>
  <c r="F989" i="11"/>
  <c r="F991" i="11"/>
  <c r="F993" i="11"/>
  <c r="F995" i="11"/>
  <c r="F997" i="11"/>
  <c r="F999" i="11"/>
  <c r="F1001" i="11"/>
  <c r="D5" i="11"/>
  <c r="D7" i="11"/>
  <c r="D9" i="11"/>
  <c r="D11" i="11"/>
  <c r="D13" i="11"/>
  <c r="D15" i="11"/>
  <c r="D17" i="11"/>
  <c r="D19" i="11"/>
  <c r="D21" i="11"/>
  <c r="D23" i="11"/>
  <c r="D25" i="11"/>
  <c r="D27" i="11"/>
  <c r="D29" i="11"/>
  <c r="D31" i="11"/>
  <c r="D33" i="11"/>
  <c r="D35" i="11"/>
  <c r="D37" i="11"/>
  <c r="D39" i="11"/>
  <c r="D41" i="11"/>
  <c r="D43" i="11"/>
  <c r="D45" i="11"/>
  <c r="D47" i="11"/>
  <c r="D49" i="11"/>
  <c r="D51" i="11"/>
  <c r="D53" i="11"/>
  <c r="D55" i="11"/>
  <c r="D57" i="11"/>
  <c r="D59" i="11"/>
  <c r="D61" i="11"/>
  <c r="D63" i="11"/>
  <c r="D65" i="11"/>
  <c r="D67" i="11"/>
  <c r="D69" i="11"/>
  <c r="D71" i="11"/>
  <c r="D73" i="11"/>
  <c r="D75" i="11"/>
  <c r="D77" i="11"/>
  <c r="D79" i="11"/>
  <c r="D81" i="11"/>
  <c r="D83" i="11"/>
  <c r="D85" i="11"/>
  <c r="D87" i="11"/>
  <c r="D89" i="11"/>
  <c r="D91" i="11"/>
  <c r="D93" i="11"/>
  <c r="D95" i="11"/>
  <c r="D97" i="11"/>
  <c r="D99" i="11"/>
  <c r="D101" i="11"/>
  <c r="D103" i="11"/>
  <c r="D105" i="11"/>
  <c r="D107" i="11"/>
  <c r="D109" i="11"/>
  <c r="D111" i="11"/>
  <c r="F181" i="11"/>
  <c r="F197" i="11"/>
  <c r="F213" i="11"/>
  <c r="F229" i="11"/>
  <c r="F245" i="11"/>
  <c r="F261" i="11"/>
  <c r="F277" i="11"/>
  <c r="F293" i="11"/>
  <c r="F309" i="11"/>
  <c r="F325" i="11"/>
  <c r="F341" i="11"/>
  <c r="F350" i="11"/>
  <c r="F358" i="11"/>
  <c r="F366" i="11"/>
  <c r="F374" i="11"/>
  <c r="F382" i="11"/>
  <c r="F390" i="11"/>
  <c r="F398" i="11"/>
  <c r="F406" i="11"/>
  <c r="F414" i="11"/>
  <c r="F422" i="11"/>
  <c r="F430" i="11"/>
  <c r="F438" i="11"/>
  <c r="F446" i="11"/>
  <c r="F454" i="11"/>
  <c r="F462" i="11"/>
  <c r="F470" i="11"/>
  <c r="F478" i="11"/>
  <c r="F486" i="11"/>
  <c r="F494" i="11"/>
  <c r="F502" i="11"/>
  <c r="F510" i="11"/>
  <c r="F518" i="11"/>
  <c r="F526" i="11"/>
  <c r="F534" i="11"/>
  <c r="F542" i="11"/>
  <c r="F550" i="11"/>
  <c r="F558" i="11"/>
  <c r="F566" i="11"/>
  <c r="F574" i="11"/>
  <c r="F582" i="11"/>
  <c r="F590" i="11"/>
  <c r="F598" i="11"/>
  <c r="F602" i="11"/>
  <c r="F606" i="11"/>
  <c r="F610" i="11"/>
  <c r="F614" i="11"/>
  <c r="F618" i="11"/>
  <c r="F622" i="11"/>
  <c r="F626" i="11"/>
  <c r="F630" i="11"/>
  <c r="F634" i="11"/>
  <c r="F638" i="11"/>
  <c r="F642" i="11"/>
  <c r="F646" i="11"/>
  <c r="F650" i="11"/>
  <c r="F654" i="11"/>
  <c r="F658" i="11"/>
  <c r="F662" i="11"/>
  <c r="F666" i="11"/>
  <c r="F670" i="11"/>
  <c r="F674" i="11"/>
  <c r="F678" i="11"/>
  <c r="F682" i="11"/>
  <c r="F686" i="11"/>
  <c r="F690" i="11"/>
  <c r="F694" i="11"/>
  <c r="F698" i="11"/>
  <c r="F702" i="11"/>
  <c r="F706" i="11"/>
  <c r="F710" i="11"/>
  <c r="F714" i="11"/>
  <c r="F718" i="11"/>
  <c r="F722" i="11"/>
  <c r="F726" i="11"/>
  <c r="F730" i="11"/>
  <c r="F734" i="11"/>
  <c r="F738" i="11"/>
  <c r="F742" i="11"/>
  <c r="F746" i="11"/>
  <c r="F750" i="11"/>
  <c r="F754" i="11"/>
  <c r="F758" i="11"/>
  <c r="F762" i="11"/>
  <c r="F766" i="11"/>
  <c r="F770" i="11"/>
  <c r="F774" i="11"/>
  <c r="F778" i="11"/>
  <c r="F782" i="11"/>
  <c r="F786" i="11"/>
  <c r="F790" i="11"/>
  <c r="F794" i="11"/>
  <c r="F798" i="11"/>
  <c r="F802" i="11"/>
  <c r="F806" i="11"/>
  <c r="F810" i="11"/>
  <c r="F814" i="11"/>
  <c r="F818" i="11"/>
  <c r="F822" i="11"/>
  <c r="F826" i="11"/>
  <c r="F830" i="11"/>
  <c r="F834" i="11"/>
  <c r="F838" i="11"/>
  <c r="F842" i="11"/>
  <c r="F846" i="11"/>
  <c r="F850" i="11"/>
  <c r="F854" i="11"/>
  <c r="F858" i="11"/>
  <c r="F862" i="11"/>
  <c r="F866" i="11"/>
  <c r="F870" i="11"/>
  <c r="F874" i="11"/>
  <c r="F878" i="11"/>
  <c r="F882" i="11"/>
  <c r="F886" i="11"/>
  <c r="F890" i="11"/>
  <c r="F894" i="11"/>
  <c r="F898" i="11"/>
  <c r="F902" i="11"/>
  <c r="F906" i="11"/>
  <c r="F910" i="11"/>
  <c r="F914" i="11"/>
  <c r="F918" i="11"/>
  <c r="F922" i="11"/>
  <c r="F926" i="11"/>
  <c r="F930" i="11"/>
  <c r="F934" i="11"/>
  <c r="F938" i="11"/>
  <c r="F942" i="11"/>
  <c r="F946" i="11"/>
  <c r="F950" i="11"/>
  <c r="F954" i="11"/>
  <c r="F958" i="11"/>
  <c r="F962" i="11"/>
  <c r="F966" i="11"/>
  <c r="F970" i="11"/>
  <c r="F974" i="11"/>
  <c r="F978" i="11"/>
  <c r="F982" i="11"/>
  <c r="F986" i="11"/>
  <c r="F990" i="11"/>
  <c r="F994" i="11"/>
  <c r="F998" i="11"/>
  <c r="D4" i="11"/>
  <c r="D8" i="11"/>
  <c r="D12" i="11"/>
  <c r="D16" i="11"/>
  <c r="D20" i="11"/>
  <c r="D24" i="11"/>
  <c r="D28" i="11"/>
  <c r="D32" i="11"/>
  <c r="D36" i="11"/>
  <c r="D40" i="11"/>
  <c r="D44" i="11"/>
  <c r="D48" i="11"/>
  <c r="D52" i="11"/>
  <c r="D56" i="11"/>
  <c r="D60" i="11"/>
  <c r="D64" i="11"/>
  <c r="D68" i="11"/>
  <c r="D72" i="11"/>
  <c r="D76" i="11"/>
  <c r="D80" i="11"/>
  <c r="D84" i="11"/>
  <c r="D88" i="11"/>
  <c r="D92" i="11"/>
  <c r="D96" i="11"/>
  <c r="D100" i="11"/>
  <c r="D104" i="11"/>
  <c r="D108" i="11"/>
  <c r="D112" i="11"/>
  <c r="D114" i="11"/>
  <c r="D116" i="11"/>
  <c r="D118" i="11"/>
  <c r="D120" i="11"/>
  <c r="D122" i="11"/>
  <c r="D124" i="11"/>
  <c r="D126" i="11"/>
  <c r="D128" i="11"/>
  <c r="D130" i="11"/>
  <c r="D132" i="11"/>
  <c r="D134" i="11"/>
  <c r="D136" i="11"/>
  <c r="D138" i="11"/>
  <c r="D140" i="11"/>
  <c r="D142" i="11"/>
  <c r="D144" i="11"/>
  <c r="D146" i="11"/>
  <c r="D148" i="11"/>
  <c r="D150" i="11"/>
  <c r="D152" i="11"/>
  <c r="D154" i="11"/>
  <c r="D156" i="11"/>
  <c r="D158" i="11"/>
  <c r="D160" i="11"/>
  <c r="D162" i="11"/>
  <c r="D164" i="11"/>
  <c r="D166" i="11"/>
  <c r="D168" i="11"/>
  <c r="D170" i="11"/>
  <c r="D172" i="11"/>
  <c r="D174" i="11"/>
  <c r="D176" i="11"/>
  <c r="D178" i="11"/>
  <c r="D180" i="11"/>
  <c r="D182" i="11"/>
  <c r="D184" i="11"/>
  <c r="D186" i="11"/>
  <c r="D188" i="11"/>
  <c r="D190" i="11"/>
  <c r="D192" i="11"/>
  <c r="D194" i="11"/>
  <c r="D196" i="11"/>
  <c r="D198" i="11"/>
  <c r="D200" i="11"/>
  <c r="D202" i="11"/>
  <c r="D204" i="11"/>
  <c r="D206" i="11"/>
  <c r="D208" i="11"/>
  <c r="D210" i="11"/>
  <c r="D212" i="11"/>
  <c r="D214" i="11"/>
  <c r="D216" i="11"/>
  <c r="D218" i="11"/>
  <c r="D220" i="11"/>
  <c r="D222" i="11"/>
  <c r="D224" i="11"/>
  <c r="D226" i="11"/>
  <c r="D228" i="11"/>
  <c r="D230" i="11"/>
  <c r="D232" i="11"/>
  <c r="D234" i="11"/>
  <c r="D236" i="11"/>
  <c r="D238" i="11"/>
  <c r="D240" i="11"/>
  <c r="D242" i="11"/>
  <c r="D244" i="11"/>
  <c r="D246" i="11"/>
  <c r="D248" i="11"/>
  <c r="D250" i="11"/>
  <c r="D252" i="11"/>
  <c r="D254" i="11"/>
  <c r="D256" i="11"/>
  <c r="D258" i="11"/>
  <c r="D260" i="11"/>
  <c r="D262" i="11"/>
  <c r="D264" i="11"/>
  <c r="D266" i="11"/>
  <c r="D268" i="11"/>
  <c r="D270" i="11"/>
  <c r="D272" i="11"/>
  <c r="D274" i="11"/>
  <c r="D276" i="11"/>
  <c r="D278" i="11"/>
  <c r="D280" i="11"/>
  <c r="D282" i="11"/>
  <c r="D284" i="11"/>
  <c r="D286" i="11"/>
  <c r="D288" i="11"/>
  <c r="D290" i="11"/>
  <c r="D292" i="11"/>
  <c r="D294" i="11"/>
  <c r="D296" i="11"/>
  <c r="D298" i="11"/>
  <c r="D300" i="11"/>
  <c r="D302" i="11"/>
  <c r="D304" i="11"/>
  <c r="D306" i="11"/>
  <c r="D308" i="11"/>
  <c r="D310" i="11"/>
  <c r="D312" i="11"/>
  <c r="D314" i="11"/>
  <c r="D316" i="11"/>
  <c r="D318" i="11"/>
  <c r="D320" i="11"/>
  <c r="D322" i="11"/>
  <c r="D324" i="11"/>
  <c r="D326" i="11"/>
  <c r="D328" i="11"/>
  <c r="D330" i="11"/>
  <c r="D332" i="11"/>
  <c r="D334" i="11"/>
  <c r="D336" i="11"/>
  <c r="D338" i="11"/>
  <c r="D340" i="11"/>
  <c r="D342" i="11"/>
  <c r="D344" i="11"/>
  <c r="D346" i="11"/>
  <c r="D348" i="11"/>
  <c r="D350" i="11"/>
  <c r="D352" i="11"/>
  <c r="D354" i="11"/>
  <c r="D356" i="11"/>
  <c r="D358" i="11"/>
  <c r="D360" i="11"/>
  <c r="D362" i="11"/>
  <c r="D364" i="11"/>
  <c r="D366" i="11"/>
  <c r="D368" i="11"/>
  <c r="D370" i="11"/>
  <c r="D372" i="11"/>
  <c r="D374" i="11"/>
  <c r="D376" i="11"/>
  <c r="D378" i="11"/>
  <c r="D380" i="11"/>
  <c r="D382" i="11"/>
  <c r="D384" i="11"/>
  <c r="D386" i="11"/>
  <c r="D388" i="11"/>
  <c r="D390" i="11"/>
  <c r="D392" i="11"/>
  <c r="D394" i="11"/>
  <c r="D396" i="11"/>
  <c r="D398" i="11"/>
  <c r="D400" i="11"/>
  <c r="D402" i="11"/>
  <c r="D404" i="11"/>
  <c r="D406" i="11"/>
  <c r="D408" i="11"/>
  <c r="D410" i="11"/>
  <c r="D412" i="11"/>
  <c r="D414" i="11"/>
  <c r="D416" i="11"/>
  <c r="D418" i="11"/>
  <c r="D420" i="11"/>
  <c r="D422" i="11"/>
  <c r="D424" i="11"/>
  <c r="D426" i="11"/>
  <c r="D428" i="11"/>
  <c r="D430" i="11"/>
  <c r="D432" i="11"/>
  <c r="D434" i="11"/>
  <c r="D436" i="11"/>
  <c r="D438" i="11"/>
  <c r="D440" i="11"/>
  <c r="D442" i="11"/>
  <c r="D444" i="11"/>
  <c r="D446" i="11"/>
  <c r="D448" i="11"/>
  <c r="D450" i="11"/>
  <c r="D452" i="11"/>
  <c r="D454" i="11"/>
  <c r="D456" i="11"/>
  <c r="D458" i="11"/>
  <c r="D460" i="11"/>
  <c r="D462" i="11"/>
  <c r="D464" i="11"/>
  <c r="D466" i="11"/>
  <c r="D468" i="11"/>
  <c r="D470" i="11"/>
  <c r="D472" i="11"/>
  <c r="D474" i="11"/>
  <c r="D476" i="11"/>
  <c r="D478" i="11"/>
  <c r="D480" i="11"/>
  <c r="D482" i="11"/>
  <c r="D484" i="11"/>
  <c r="D486" i="11"/>
  <c r="D488" i="11"/>
  <c r="D490" i="11"/>
  <c r="D492" i="11"/>
  <c r="D494" i="11"/>
  <c r="D496" i="11"/>
  <c r="D498" i="11"/>
  <c r="D500" i="11"/>
  <c r="D502" i="11"/>
  <c r="D504" i="11"/>
  <c r="D506" i="11"/>
  <c r="D508" i="11"/>
  <c r="D510" i="11"/>
  <c r="D512" i="11"/>
  <c r="D514" i="11"/>
  <c r="D516" i="11"/>
  <c r="D518" i="11"/>
  <c r="D520" i="11"/>
  <c r="D522" i="11"/>
  <c r="D524" i="11"/>
  <c r="D526" i="11"/>
  <c r="D528" i="11"/>
  <c r="D530" i="11"/>
  <c r="D532" i="11"/>
  <c r="D534" i="11"/>
  <c r="D536" i="11"/>
  <c r="D538" i="11"/>
  <c r="D540" i="11"/>
  <c r="D542" i="11"/>
  <c r="D544" i="11"/>
  <c r="D546" i="11"/>
  <c r="D548" i="11"/>
  <c r="D550" i="11"/>
  <c r="D552" i="11"/>
  <c r="D554" i="11"/>
  <c r="D556" i="11"/>
  <c r="D558" i="11"/>
  <c r="D560" i="11"/>
  <c r="D562" i="11"/>
  <c r="D564" i="11"/>
  <c r="D566" i="11"/>
  <c r="D568" i="11"/>
  <c r="D570" i="11"/>
  <c r="D572" i="11"/>
  <c r="D574" i="11"/>
  <c r="D576" i="11"/>
  <c r="D578" i="11"/>
  <c r="D580" i="11"/>
  <c r="D582" i="11"/>
  <c r="D584" i="11"/>
  <c r="D586" i="11"/>
  <c r="D588" i="11"/>
  <c r="D590" i="11"/>
  <c r="D592" i="11"/>
  <c r="D594" i="11"/>
  <c r="D596" i="11"/>
  <c r="D598" i="11"/>
  <c r="D600" i="11"/>
  <c r="D602" i="11"/>
  <c r="D604" i="11"/>
  <c r="D606" i="11"/>
  <c r="D608" i="11"/>
  <c r="D610" i="11"/>
  <c r="D612" i="11"/>
  <c r="D614" i="11"/>
  <c r="D616" i="11"/>
  <c r="D618" i="11"/>
  <c r="D620" i="11"/>
  <c r="D622" i="11"/>
  <c r="D624" i="11"/>
  <c r="D626" i="11"/>
  <c r="D628" i="11"/>
  <c r="D630" i="11"/>
  <c r="D632" i="11"/>
  <c r="D634" i="11"/>
  <c r="D636" i="11"/>
  <c r="D638" i="11"/>
  <c r="D640" i="11"/>
  <c r="D642" i="11"/>
  <c r="D644" i="11"/>
  <c r="D646" i="11"/>
  <c r="D648" i="11"/>
  <c r="D650" i="11"/>
  <c r="D652" i="11"/>
  <c r="D654" i="11"/>
  <c r="D656" i="11"/>
  <c r="D658" i="11"/>
  <c r="D660" i="11"/>
  <c r="D662" i="11"/>
  <c r="D664" i="11"/>
  <c r="D666" i="11"/>
  <c r="D668" i="11"/>
  <c r="D670" i="11"/>
  <c r="D672" i="11"/>
  <c r="D674" i="11"/>
  <c r="D676" i="11"/>
  <c r="D678" i="11"/>
  <c r="D680" i="11"/>
  <c r="D682" i="11"/>
  <c r="D684" i="11"/>
  <c r="D686" i="11"/>
  <c r="D688" i="11"/>
  <c r="D690" i="11"/>
  <c r="D692" i="11"/>
  <c r="D694" i="11"/>
  <c r="D696" i="11"/>
  <c r="D698" i="11"/>
  <c r="D700" i="11"/>
  <c r="D702" i="11"/>
  <c r="D704" i="11"/>
  <c r="D706" i="11"/>
  <c r="D708" i="11"/>
  <c r="D710" i="11"/>
  <c r="D712" i="11"/>
  <c r="D714" i="11"/>
  <c r="D716" i="11"/>
  <c r="D718" i="11"/>
  <c r="D720" i="11"/>
  <c r="D722" i="11"/>
  <c r="D724" i="11"/>
  <c r="D726" i="11"/>
  <c r="D728" i="11"/>
  <c r="D730" i="11"/>
  <c r="D732" i="11"/>
  <c r="D734" i="11"/>
  <c r="D736" i="11"/>
  <c r="D738" i="11"/>
  <c r="D740" i="11"/>
  <c r="D742" i="11"/>
  <c r="D744" i="11"/>
  <c r="D746" i="11"/>
  <c r="D748" i="11"/>
  <c r="D750" i="11"/>
  <c r="D752" i="11"/>
  <c r="D754" i="11"/>
  <c r="D756" i="11"/>
  <c r="D758" i="11"/>
  <c r="D760" i="11"/>
  <c r="D762" i="11"/>
  <c r="D764" i="11"/>
  <c r="D766" i="11"/>
  <c r="D768" i="11"/>
  <c r="D770" i="11"/>
  <c r="D772" i="11"/>
  <c r="D774" i="11"/>
  <c r="D776" i="11"/>
  <c r="D778" i="11"/>
  <c r="D780" i="11"/>
  <c r="D782" i="11"/>
  <c r="D784" i="11"/>
  <c r="D786" i="11"/>
  <c r="D788" i="11"/>
  <c r="D790" i="11"/>
  <c r="D792" i="11"/>
  <c r="D794" i="11"/>
  <c r="D796" i="11"/>
  <c r="D798" i="11"/>
  <c r="D800" i="11"/>
  <c r="D802" i="11"/>
  <c r="D804" i="11"/>
  <c r="D806" i="11"/>
  <c r="D808" i="11"/>
  <c r="D810" i="11"/>
  <c r="D812" i="11"/>
  <c r="D814" i="11"/>
  <c r="D816" i="11"/>
  <c r="D818" i="11"/>
  <c r="D820" i="11"/>
  <c r="D822" i="11"/>
  <c r="D824" i="11"/>
  <c r="D826" i="11"/>
  <c r="D828" i="11"/>
  <c r="D830" i="11"/>
  <c r="D832" i="11"/>
  <c r="D834" i="11"/>
  <c r="D836" i="11"/>
  <c r="D838" i="11"/>
  <c r="D840" i="11"/>
  <c r="D842" i="11"/>
  <c r="D844" i="11"/>
  <c r="D846" i="11"/>
  <c r="D848" i="11"/>
  <c r="D850" i="11"/>
  <c r="D852" i="11"/>
  <c r="D854" i="11"/>
  <c r="D856" i="11"/>
  <c r="D858" i="11"/>
  <c r="D860" i="11"/>
  <c r="D862" i="11"/>
  <c r="D864" i="11"/>
  <c r="D866" i="11"/>
  <c r="D868" i="11"/>
  <c r="D870" i="11"/>
  <c r="D872" i="11"/>
  <c r="D874" i="11"/>
  <c r="D876" i="11"/>
  <c r="D878" i="11"/>
  <c r="D880" i="11"/>
  <c r="D882" i="11"/>
  <c r="D884" i="11"/>
  <c r="D886" i="11"/>
  <c r="D888" i="11"/>
  <c r="D890" i="11"/>
  <c r="D892" i="11"/>
  <c r="D894" i="11"/>
  <c r="D896" i="11"/>
  <c r="D898" i="11"/>
  <c r="D900" i="11"/>
  <c r="D902" i="11"/>
  <c r="D904" i="11"/>
  <c r="D906" i="11"/>
  <c r="D908" i="11"/>
  <c r="D910" i="11"/>
  <c r="D912" i="11"/>
  <c r="D914" i="11"/>
  <c r="D916" i="11"/>
  <c r="D918" i="11"/>
  <c r="D920" i="11"/>
  <c r="D922" i="11"/>
  <c r="D924" i="11"/>
  <c r="D926" i="11"/>
  <c r="D928" i="11"/>
  <c r="D930" i="11"/>
  <c r="D932" i="11"/>
  <c r="D934" i="11"/>
  <c r="D936" i="11"/>
  <c r="D938" i="11"/>
  <c r="D940" i="11"/>
  <c r="D942" i="11"/>
  <c r="D944" i="11"/>
  <c r="D946" i="11"/>
  <c r="D948" i="11"/>
  <c r="D950" i="11"/>
  <c r="D952" i="11"/>
  <c r="D954" i="11"/>
  <c r="D956" i="11"/>
  <c r="D958" i="11"/>
  <c r="D960" i="11"/>
  <c r="D962" i="11"/>
  <c r="D964" i="11"/>
  <c r="D966" i="11"/>
  <c r="D968" i="11"/>
  <c r="D970" i="11"/>
  <c r="D972" i="11"/>
  <c r="D974" i="11"/>
  <c r="D976" i="11"/>
  <c r="D978" i="11"/>
  <c r="D980" i="11"/>
  <c r="D982" i="11"/>
  <c r="D984" i="11"/>
  <c r="D986" i="11"/>
  <c r="D988" i="11"/>
  <c r="D990" i="11"/>
  <c r="D992" i="11"/>
  <c r="D994" i="11"/>
  <c r="D996" i="11"/>
  <c r="D998" i="11"/>
  <c r="D1000" i="11"/>
  <c r="C4" i="11"/>
  <c r="C6" i="11"/>
  <c r="C8" i="11"/>
  <c r="C10" i="11"/>
  <c r="C12" i="11"/>
  <c r="C14" i="11"/>
  <c r="C16" i="11"/>
  <c r="C18" i="11"/>
  <c r="C20" i="11"/>
  <c r="C22" i="11"/>
  <c r="C24" i="11"/>
  <c r="C26" i="11"/>
  <c r="C28" i="11"/>
  <c r="C30" i="11"/>
  <c r="C32" i="11"/>
  <c r="C34" i="11"/>
  <c r="C36" i="11"/>
  <c r="C38" i="11"/>
  <c r="C40" i="11"/>
  <c r="C42" i="11"/>
  <c r="C44" i="11"/>
  <c r="C46" i="11"/>
  <c r="C48" i="11"/>
  <c r="C50" i="11"/>
  <c r="C52" i="11"/>
  <c r="C54" i="11"/>
  <c r="C56" i="11"/>
  <c r="C58" i="11"/>
  <c r="C60" i="11"/>
  <c r="C62" i="11"/>
  <c r="C64" i="11"/>
  <c r="C66" i="11"/>
  <c r="C68" i="11"/>
  <c r="C70" i="11"/>
  <c r="C72" i="11"/>
  <c r="C74" i="11"/>
  <c r="C76" i="11"/>
  <c r="C78" i="11"/>
  <c r="C80" i="11"/>
  <c r="C82" i="11"/>
  <c r="C84" i="11"/>
  <c r="C86" i="11"/>
  <c r="C88" i="11"/>
  <c r="C90" i="11"/>
  <c r="C92" i="11"/>
  <c r="C94" i="11"/>
  <c r="C96" i="11"/>
  <c r="C98" i="11"/>
  <c r="C100" i="11"/>
  <c r="C102" i="11"/>
  <c r="C104" i="11"/>
  <c r="C106" i="11"/>
  <c r="C108" i="11"/>
  <c r="C110" i="11"/>
  <c r="C112" i="11"/>
  <c r="C114" i="11"/>
  <c r="C116" i="11"/>
  <c r="C118" i="11"/>
  <c r="C120" i="11"/>
  <c r="C122" i="11"/>
  <c r="C124" i="11"/>
  <c r="C126" i="11"/>
  <c r="C128" i="11"/>
  <c r="C130" i="11"/>
  <c r="C132" i="11"/>
  <c r="C134" i="11"/>
  <c r="C136" i="11"/>
  <c r="F189" i="11"/>
  <c r="F221" i="11"/>
  <c r="F253" i="11"/>
  <c r="F285" i="11"/>
  <c r="F317" i="11"/>
  <c r="F346" i="11"/>
  <c r="F362" i="11"/>
  <c r="F378" i="11"/>
  <c r="F394" i="11"/>
  <c r="F410" i="11"/>
  <c r="F426" i="11"/>
  <c r="F442" i="11"/>
  <c r="F458" i="11"/>
  <c r="F474" i="11"/>
  <c r="F490" i="11"/>
  <c r="F506" i="11"/>
  <c r="F522" i="11"/>
  <c r="F538" i="11"/>
  <c r="F554" i="11"/>
  <c r="F570" i="11"/>
  <c r="F586" i="11"/>
  <c r="F600" i="11"/>
  <c r="F608" i="11"/>
  <c r="F616" i="11"/>
  <c r="F624" i="11"/>
  <c r="F632" i="11"/>
  <c r="F640" i="11"/>
  <c r="F648" i="11"/>
  <c r="F656" i="11"/>
  <c r="F664" i="11"/>
  <c r="F672" i="11"/>
  <c r="F680" i="11"/>
  <c r="F688" i="11"/>
  <c r="F696" i="11"/>
  <c r="F704" i="11"/>
  <c r="F712" i="11"/>
  <c r="F720" i="11"/>
  <c r="F728" i="11"/>
  <c r="F736" i="11"/>
  <c r="F744" i="11"/>
  <c r="F752" i="11"/>
  <c r="F760" i="11"/>
  <c r="F768" i="11"/>
  <c r="F776" i="11"/>
  <c r="F784" i="11"/>
  <c r="F792" i="11"/>
  <c r="F800" i="11"/>
  <c r="F808" i="11"/>
  <c r="F816" i="11"/>
  <c r="F824" i="11"/>
  <c r="F832" i="11"/>
  <c r="F840" i="11"/>
  <c r="F848" i="11"/>
  <c r="F856" i="11"/>
  <c r="F864" i="11"/>
  <c r="F872" i="11"/>
  <c r="F880" i="11"/>
  <c r="F888" i="11"/>
  <c r="F896" i="11"/>
  <c r="F904" i="11"/>
  <c r="F912" i="11"/>
  <c r="F920" i="11"/>
  <c r="F928" i="11"/>
  <c r="F936" i="11"/>
  <c r="F944" i="11"/>
  <c r="F952" i="11"/>
  <c r="F960" i="11"/>
  <c r="F968" i="11"/>
  <c r="F976" i="11"/>
  <c r="F984" i="11"/>
  <c r="F992" i="11"/>
  <c r="F1000" i="11"/>
  <c r="D10" i="11"/>
  <c r="D18" i="11"/>
  <c r="D26" i="11"/>
  <c r="D34" i="11"/>
  <c r="D42" i="11"/>
  <c r="D50" i="11"/>
  <c r="D58" i="11"/>
  <c r="D66" i="11"/>
  <c r="D74" i="11"/>
  <c r="D82" i="11"/>
  <c r="D90" i="11"/>
  <c r="D98" i="11"/>
  <c r="D106" i="11"/>
  <c r="D113" i="11"/>
  <c r="D117" i="11"/>
  <c r="D121" i="11"/>
  <c r="D125" i="11"/>
  <c r="D129" i="11"/>
  <c r="D133" i="11"/>
  <c r="D137" i="11"/>
  <c r="D141" i="11"/>
  <c r="D145" i="11"/>
  <c r="D149" i="11"/>
  <c r="D153" i="11"/>
  <c r="D157" i="11"/>
  <c r="D161" i="11"/>
  <c r="D165" i="11"/>
  <c r="D169" i="11"/>
  <c r="D173" i="11"/>
  <c r="D177" i="11"/>
  <c r="D181" i="11"/>
  <c r="D185" i="11"/>
  <c r="D189" i="11"/>
  <c r="D193" i="11"/>
  <c r="D197" i="11"/>
  <c r="D201" i="11"/>
  <c r="D205" i="11"/>
  <c r="D209" i="11"/>
  <c r="D213" i="11"/>
  <c r="D217" i="11"/>
  <c r="D221" i="11"/>
  <c r="D225" i="11"/>
  <c r="D229" i="11"/>
  <c r="D233" i="11"/>
  <c r="D237" i="11"/>
  <c r="D241" i="11"/>
  <c r="D245" i="11"/>
  <c r="D249" i="11"/>
  <c r="D253" i="11"/>
  <c r="D257" i="11"/>
  <c r="D261" i="11"/>
  <c r="D265" i="11"/>
  <c r="D269" i="11"/>
  <c r="D273" i="11"/>
  <c r="D277" i="11"/>
  <c r="D281" i="11"/>
  <c r="D285" i="11"/>
  <c r="D289" i="11"/>
  <c r="D293" i="11"/>
  <c r="D297" i="11"/>
  <c r="D301" i="11"/>
  <c r="D305" i="11"/>
  <c r="D309" i="11"/>
  <c r="D313" i="11"/>
  <c r="D317" i="11"/>
  <c r="D321" i="11"/>
  <c r="D325" i="11"/>
  <c r="D329" i="11"/>
  <c r="D333" i="11"/>
  <c r="D337" i="11"/>
  <c r="D341" i="11"/>
  <c r="D345" i="11"/>
  <c r="D349" i="11"/>
  <c r="D353" i="11"/>
  <c r="D357" i="11"/>
  <c r="D361" i="11"/>
  <c r="D365" i="11"/>
  <c r="D369" i="11"/>
  <c r="D373" i="11"/>
  <c r="D377" i="11"/>
  <c r="D381" i="11"/>
  <c r="D385" i="11"/>
  <c r="D389" i="11"/>
  <c r="D393" i="11"/>
  <c r="D397" i="11"/>
  <c r="D401" i="11"/>
  <c r="D405" i="11"/>
  <c r="D409" i="11"/>
  <c r="D413" i="11"/>
  <c r="D417" i="11"/>
  <c r="D421" i="11"/>
  <c r="D425" i="11"/>
  <c r="D429" i="11"/>
  <c r="D433" i="11"/>
  <c r="D437" i="11"/>
  <c r="D441" i="11"/>
  <c r="D445" i="11"/>
  <c r="D449" i="11"/>
  <c r="D453" i="11"/>
  <c r="D457" i="11"/>
  <c r="D461" i="11"/>
  <c r="D465" i="11"/>
  <c r="D469" i="11"/>
  <c r="D473" i="11"/>
  <c r="D477" i="11"/>
  <c r="D481" i="11"/>
  <c r="D485" i="11"/>
  <c r="D489" i="11"/>
  <c r="D493" i="11"/>
  <c r="D497" i="11"/>
  <c r="D501" i="11"/>
  <c r="D505" i="11"/>
  <c r="D509" i="11"/>
  <c r="D513" i="11"/>
  <c r="D517" i="11"/>
  <c r="D521" i="11"/>
  <c r="D525" i="11"/>
  <c r="D529" i="11"/>
  <c r="D533" i="11"/>
  <c r="D537" i="11"/>
  <c r="D541" i="11"/>
  <c r="D545" i="11"/>
  <c r="D549" i="11"/>
  <c r="D553" i="11"/>
  <c r="D557" i="11"/>
  <c r="D561" i="11"/>
  <c r="D565" i="11"/>
  <c r="D569" i="11"/>
  <c r="D573" i="11"/>
  <c r="D577" i="11"/>
  <c r="D581" i="11"/>
  <c r="D585" i="11"/>
  <c r="D589" i="11"/>
  <c r="D593" i="11"/>
  <c r="D597" i="11"/>
  <c r="D601" i="11"/>
  <c r="D605" i="11"/>
  <c r="D609" i="11"/>
  <c r="D613" i="11"/>
  <c r="D617" i="11"/>
  <c r="D621" i="11"/>
  <c r="D625" i="11"/>
  <c r="D629" i="11"/>
  <c r="D633" i="11"/>
  <c r="D637" i="11"/>
  <c r="D641" i="11"/>
  <c r="D645" i="11"/>
  <c r="D649" i="11"/>
  <c r="D653" i="11"/>
  <c r="D657" i="11"/>
  <c r="D661" i="11"/>
  <c r="D665" i="11"/>
  <c r="D669" i="11"/>
  <c r="D673" i="11"/>
  <c r="D677" i="11"/>
  <c r="D681" i="11"/>
  <c r="D685" i="11"/>
  <c r="D689" i="11"/>
  <c r="D693" i="11"/>
  <c r="D697" i="11"/>
  <c r="D701" i="11"/>
  <c r="D705" i="11"/>
  <c r="D709" i="11"/>
  <c r="D713" i="11"/>
  <c r="D717" i="11"/>
  <c r="D721" i="11"/>
  <c r="D725" i="11"/>
  <c r="D729" i="11"/>
  <c r="D733" i="11"/>
  <c r="D737" i="11"/>
  <c r="D741" i="11"/>
  <c r="D745" i="11"/>
  <c r="D749" i="11"/>
  <c r="D753" i="11"/>
  <c r="D757" i="11"/>
  <c r="D761" i="11"/>
  <c r="D765" i="11"/>
  <c r="D769" i="11"/>
  <c r="D773" i="11"/>
  <c r="D777" i="11"/>
  <c r="D781" i="11"/>
  <c r="D785" i="11"/>
  <c r="D789" i="11"/>
  <c r="D793" i="11"/>
  <c r="D797" i="11"/>
  <c r="D801" i="11"/>
  <c r="D805" i="11"/>
  <c r="D809" i="11"/>
  <c r="D813" i="11"/>
  <c r="D817" i="11"/>
  <c r="D821" i="11"/>
  <c r="D825" i="11"/>
  <c r="D829" i="11"/>
  <c r="D833" i="11"/>
  <c r="D837" i="11"/>
  <c r="D841" i="11"/>
  <c r="D845" i="11"/>
  <c r="D849" i="11"/>
  <c r="D853" i="11"/>
  <c r="D857" i="11"/>
  <c r="D861" i="11"/>
  <c r="D865" i="11"/>
  <c r="D869" i="11"/>
  <c r="D873" i="11"/>
  <c r="D877" i="11"/>
  <c r="D881" i="11"/>
  <c r="D885" i="11"/>
  <c r="D889" i="11"/>
  <c r="D893" i="11"/>
  <c r="D897" i="11"/>
  <c r="D901" i="11"/>
  <c r="D905" i="11"/>
  <c r="D909" i="11"/>
  <c r="D913" i="11"/>
  <c r="D917" i="11"/>
  <c r="D921" i="11"/>
  <c r="D925" i="11"/>
  <c r="D929" i="11"/>
  <c r="D933" i="11"/>
  <c r="D937" i="11"/>
  <c r="D941" i="11"/>
  <c r="D945" i="11"/>
  <c r="D949" i="11"/>
  <c r="D953" i="11"/>
  <c r="D957" i="11"/>
  <c r="D961" i="11"/>
  <c r="D965" i="11"/>
  <c r="D969" i="11"/>
  <c r="D973" i="11"/>
  <c r="D977" i="11"/>
  <c r="D981" i="11"/>
  <c r="D985" i="11"/>
  <c r="D989" i="11"/>
  <c r="D993" i="11"/>
  <c r="D997" i="11"/>
  <c r="D1001" i="11"/>
  <c r="C7" i="11"/>
  <c r="C11" i="11"/>
  <c r="C15" i="11"/>
  <c r="C19" i="11"/>
  <c r="C23" i="11"/>
  <c r="C27" i="11"/>
  <c r="C31" i="11"/>
  <c r="C35" i="11"/>
  <c r="C39" i="11"/>
  <c r="C43" i="11"/>
  <c r="C47" i="11"/>
  <c r="C51" i="11"/>
  <c r="C55" i="11"/>
  <c r="C59" i="11"/>
  <c r="C63" i="11"/>
  <c r="C67" i="11"/>
  <c r="C71" i="11"/>
  <c r="C75" i="11"/>
  <c r="C79" i="11"/>
  <c r="C83" i="11"/>
  <c r="C87" i="11"/>
  <c r="C91" i="11"/>
  <c r="C95" i="11"/>
  <c r="C99" i="11"/>
  <c r="C103" i="11"/>
  <c r="C107" i="11"/>
  <c r="C111" i="11"/>
  <c r="C115" i="11"/>
  <c r="C119" i="11"/>
  <c r="C123" i="11"/>
  <c r="C127" i="11"/>
  <c r="C131" i="11"/>
  <c r="C135" i="11"/>
  <c r="C138" i="11"/>
  <c r="C140" i="11"/>
  <c r="C142" i="11"/>
  <c r="C144" i="11"/>
  <c r="C146" i="11"/>
  <c r="C148" i="11"/>
  <c r="C150" i="11"/>
  <c r="C152" i="11"/>
  <c r="C154" i="11"/>
  <c r="C156" i="11"/>
  <c r="C158" i="11"/>
  <c r="C160" i="11"/>
  <c r="C162" i="11"/>
  <c r="C164" i="11"/>
  <c r="C166" i="11"/>
  <c r="C168" i="11"/>
  <c r="C170" i="11"/>
  <c r="C172" i="11"/>
  <c r="C174" i="11"/>
  <c r="C176" i="11"/>
  <c r="C178" i="11"/>
  <c r="C180" i="11"/>
  <c r="C182" i="11"/>
  <c r="C184" i="11"/>
  <c r="C186" i="11"/>
  <c r="C188" i="11"/>
  <c r="C190" i="11"/>
  <c r="C192" i="11"/>
  <c r="C194" i="11"/>
  <c r="C196" i="11"/>
  <c r="C198" i="11"/>
  <c r="C200" i="11"/>
  <c r="C202" i="11"/>
  <c r="C204" i="11"/>
  <c r="C206" i="11"/>
  <c r="C208" i="11"/>
  <c r="C210" i="11"/>
  <c r="C212" i="11"/>
  <c r="C214" i="11"/>
  <c r="C216" i="11"/>
  <c r="C218" i="11"/>
  <c r="C220" i="11"/>
  <c r="C222" i="11"/>
  <c r="C224" i="11"/>
  <c r="C226" i="11"/>
  <c r="C228" i="11"/>
  <c r="C230" i="11"/>
  <c r="C232" i="11"/>
  <c r="C234" i="11"/>
  <c r="C236" i="11"/>
  <c r="C238" i="11"/>
  <c r="C240" i="11"/>
  <c r="C242" i="11"/>
  <c r="C244" i="11"/>
  <c r="C246" i="11"/>
  <c r="C248" i="11"/>
  <c r="C250" i="11"/>
  <c r="C252" i="11"/>
  <c r="C254" i="11"/>
  <c r="C256" i="11"/>
  <c r="C258" i="11"/>
  <c r="C260" i="11"/>
  <c r="C262" i="11"/>
  <c r="C264" i="11"/>
  <c r="C266" i="11"/>
  <c r="C268" i="11"/>
  <c r="C270" i="11"/>
  <c r="C272" i="11"/>
  <c r="C274" i="11"/>
  <c r="C276" i="11"/>
  <c r="C278" i="11"/>
  <c r="C280" i="11"/>
  <c r="C282" i="11"/>
  <c r="C284" i="11"/>
  <c r="C286" i="11"/>
  <c r="C288" i="11"/>
  <c r="C290" i="11"/>
  <c r="C292" i="11"/>
  <c r="C294" i="11"/>
  <c r="C296" i="11"/>
  <c r="C298" i="11"/>
  <c r="C300" i="11"/>
  <c r="C302" i="11"/>
  <c r="C304" i="11"/>
  <c r="C306" i="11"/>
  <c r="C308" i="11"/>
  <c r="C310" i="11"/>
  <c r="C312" i="11"/>
  <c r="C314" i="11"/>
  <c r="C316" i="11"/>
  <c r="C318" i="11"/>
  <c r="C320" i="11"/>
  <c r="C322" i="11"/>
  <c r="C324" i="11"/>
  <c r="C326" i="11"/>
  <c r="C328" i="11"/>
  <c r="C330" i="11"/>
  <c r="C332" i="11"/>
  <c r="C334" i="11"/>
  <c r="C336" i="11"/>
  <c r="C338" i="11"/>
  <c r="C340" i="11"/>
  <c r="C342" i="11"/>
  <c r="C344" i="11"/>
  <c r="C346" i="11"/>
  <c r="C348" i="11"/>
  <c r="C350" i="11"/>
  <c r="C352" i="11"/>
  <c r="C354" i="11"/>
  <c r="C356" i="11"/>
  <c r="C358" i="11"/>
  <c r="C360" i="11"/>
  <c r="C362" i="11"/>
  <c r="C364" i="11"/>
  <c r="C366" i="11"/>
  <c r="C368" i="11"/>
  <c r="C370" i="11"/>
  <c r="C372" i="11"/>
  <c r="C374" i="11"/>
  <c r="C376" i="11"/>
  <c r="C378" i="11"/>
  <c r="C380" i="11"/>
  <c r="C382" i="11"/>
  <c r="C384" i="11"/>
  <c r="C386" i="11"/>
  <c r="C388" i="11"/>
  <c r="C390" i="11"/>
  <c r="C392" i="11"/>
  <c r="C394" i="11"/>
  <c r="C396" i="11"/>
  <c r="C398" i="11"/>
  <c r="C400" i="11"/>
  <c r="C402" i="11"/>
  <c r="C404" i="11"/>
  <c r="C406" i="11"/>
  <c r="C408" i="11"/>
  <c r="C410" i="11"/>
  <c r="C412" i="11"/>
  <c r="C414" i="11"/>
  <c r="C416" i="11"/>
  <c r="C418" i="11"/>
  <c r="C420" i="11"/>
  <c r="C422" i="11"/>
  <c r="C424" i="11"/>
  <c r="C426" i="11"/>
  <c r="C428" i="11"/>
  <c r="C430" i="11"/>
  <c r="C432" i="11"/>
  <c r="C434" i="11"/>
  <c r="C436" i="11"/>
  <c r="C438" i="11"/>
  <c r="C440" i="11"/>
  <c r="C442" i="11"/>
  <c r="C444" i="11"/>
  <c r="C446" i="11"/>
  <c r="C448" i="11"/>
  <c r="C450" i="11"/>
  <c r="C452" i="11"/>
  <c r="C454" i="11"/>
  <c r="C456" i="11"/>
  <c r="C458" i="11"/>
  <c r="C460" i="11"/>
  <c r="C462" i="11"/>
  <c r="C464" i="11"/>
  <c r="C466" i="11"/>
  <c r="C468" i="11"/>
  <c r="C470" i="11"/>
  <c r="C472" i="11"/>
  <c r="C474" i="11"/>
  <c r="C476" i="11"/>
  <c r="C478" i="11"/>
  <c r="C480" i="11"/>
  <c r="C482" i="11"/>
  <c r="C484" i="11"/>
  <c r="C486" i="11"/>
  <c r="C488" i="11"/>
  <c r="C490" i="11"/>
  <c r="C492" i="11"/>
  <c r="C494" i="11"/>
  <c r="C496" i="11"/>
  <c r="C498" i="11"/>
  <c r="C500" i="11"/>
  <c r="C502" i="11"/>
  <c r="C504" i="11"/>
  <c r="C506" i="11"/>
  <c r="C508" i="11"/>
  <c r="C510" i="11"/>
  <c r="C512" i="11"/>
  <c r="C514" i="11"/>
  <c r="C516" i="11"/>
  <c r="C518" i="11"/>
  <c r="C520" i="11"/>
  <c r="C522" i="11"/>
  <c r="C524" i="11"/>
  <c r="C526" i="11"/>
  <c r="C528" i="11"/>
  <c r="C530" i="11"/>
  <c r="C532" i="11"/>
  <c r="C534" i="11"/>
  <c r="C536" i="11"/>
  <c r="C538" i="11"/>
  <c r="C540" i="11"/>
  <c r="C542" i="11"/>
  <c r="C544" i="11"/>
  <c r="C546" i="11"/>
  <c r="C548" i="11"/>
  <c r="C550" i="11"/>
  <c r="C552" i="11"/>
  <c r="C554" i="11"/>
  <c r="C556" i="11"/>
  <c r="C558" i="11"/>
  <c r="C560" i="11"/>
  <c r="C562" i="11"/>
  <c r="C564" i="11"/>
  <c r="C566" i="11"/>
  <c r="C568" i="11"/>
  <c r="C570" i="11"/>
  <c r="C572" i="11"/>
  <c r="C574" i="11"/>
  <c r="C576" i="11"/>
  <c r="C578" i="11"/>
  <c r="C580" i="11"/>
  <c r="C582" i="11"/>
  <c r="C584" i="11"/>
  <c r="C586" i="11"/>
  <c r="C588" i="11"/>
  <c r="C590" i="11"/>
  <c r="C592" i="11"/>
  <c r="C594" i="11"/>
  <c r="C596" i="11"/>
  <c r="C598" i="11"/>
  <c r="C600" i="11"/>
  <c r="C602" i="11"/>
  <c r="C604" i="11"/>
  <c r="C606" i="11"/>
  <c r="C608" i="11"/>
  <c r="C610" i="11"/>
  <c r="C612" i="11"/>
  <c r="C614" i="11"/>
  <c r="C616" i="11"/>
  <c r="C618" i="11"/>
  <c r="C620" i="11"/>
  <c r="C622" i="11"/>
  <c r="C624" i="11"/>
  <c r="C626" i="11"/>
  <c r="C628" i="11"/>
  <c r="C630" i="11"/>
  <c r="C632" i="11"/>
  <c r="C634" i="11"/>
  <c r="C636" i="11"/>
  <c r="C638" i="11"/>
  <c r="C640" i="11"/>
  <c r="C642" i="11"/>
  <c r="C644" i="11"/>
  <c r="C646" i="11"/>
  <c r="C648" i="11"/>
  <c r="C650" i="11"/>
  <c r="C652" i="11"/>
  <c r="C654" i="11"/>
  <c r="C656" i="11"/>
  <c r="C658" i="11"/>
  <c r="C660" i="11"/>
  <c r="C662" i="11"/>
  <c r="C664" i="11"/>
  <c r="C666" i="11"/>
  <c r="C668" i="11"/>
  <c r="C670" i="11"/>
  <c r="C672" i="11"/>
  <c r="C674" i="11"/>
  <c r="C676" i="11"/>
  <c r="C678" i="11"/>
  <c r="C680" i="11"/>
  <c r="C682" i="11"/>
  <c r="C684" i="11"/>
  <c r="C686" i="11"/>
  <c r="C688" i="11"/>
  <c r="C690" i="11"/>
  <c r="C692" i="11"/>
  <c r="C694" i="11"/>
  <c r="C696" i="11"/>
  <c r="C698" i="11"/>
  <c r="C700" i="11"/>
  <c r="C702" i="11"/>
  <c r="C704" i="11"/>
  <c r="C706" i="11"/>
  <c r="C708" i="11"/>
  <c r="C710" i="11"/>
  <c r="C712" i="11"/>
  <c r="C714" i="11"/>
  <c r="C716" i="11"/>
  <c r="C718" i="11"/>
  <c r="C720" i="11"/>
  <c r="C722" i="11"/>
  <c r="C724" i="11"/>
  <c r="C726" i="11"/>
  <c r="C728" i="11"/>
  <c r="C730" i="11"/>
  <c r="C732" i="11"/>
  <c r="C734" i="11"/>
  <c r="C736" i="11"/>
  <c r="C738" i="11"/>
  <c r="C740" i="11"/>
  <c r="C742" i="11"/>
  <c r="C744" i="11"/>
  <c r="C746" i="11"/>
  <c r="C748" i="11"/>
  <c r="C750" i="11"/>
  <c r="C752" i="11"/>
  <c r="C754" i="11"/>
  <c r="C756" i="11"/>
  <c r="C758" i="11"/>
  <c r="C760" i="11"/>
  <c r="C762" i="11"/>
  <c r="C764" i="11"/>
  <c r="C766" i="11"/>
  <c r="C768" i="11"/>
  <c r="C770" i="11"/>
  <c r="C772" i="11"/>
  <c r="C774" i="11"/>
  <c r="C776" i="11"/>
  <c r="C778" i="11"/>
  <c r="C780" i="11"/>
  <c r="C782" i="11"/>
  <c r="C784" i="11"/>
  <c r="C786" i="11"/>
  <c r="C788" i="11"/>
  <c r="C790" i="11"/>
  <c r="C792" i="11"/>
  <c r="C794" i="11"/>
  <c r="C796" i="11"/>
  <c r="C798" i="11"/>
  <c r="C800" i="11"/>
  <c r="C802" i="11"/>
  <c r="C804" i="11"/>
  <c r="C806" i="11"/>
  <c r="C808" i="11"/>
  <c r="C810" i="11"/>
  <c r="C812" i="11"/>
  <c r="C814" i="11"/>
  <c r="C816" i="11"/>
  <c r="C818" i="11"/>
  <c r="C820" i="11"/>
  <c r="C822" i="11"/>
  <c r="C824" i="11"/>
  <c r="C826" i="11"/>
  <c r="C828" i="11"/>
  <c r="C830" i="11"/>
  <c r="C832" i="11"/>
  <c r="C834" i="11"/>
  <c r="C836" i="11"/>
  <c r="C838" i="11"/>
  <c r="C840" i="11"/>
  <c r="C842" i="11"/>
  <c r="C844" i="11"/>
  <c r="C846" i="11"/>
  <c r="C848" i="11"/>
  <c r="C850" i="11"/>
  <c r="C852" i="11"/>
  <c r="C854" i="11"/>
  <c r="C856" i="11"/>
  <c r="C858" i="11"/>
  <c r="C860" i="11"/>
  <c r="C862" i="11"/>
  <c r="C864" i="11"/>
  <c r="C866" i="11"/>
  <c r="C868" i="11"/>
  <c r="C870" i="11"/>
  <c r="C872" i="11"/>
  <c r="C874" i="11"/>
  <c r="C876" i="11"/>
  <c r="C878" i="11"/>
  <c r="C880" i="11"/>
  <c r="C882" i="11"/>
  <c r="C884" i="11"/>
  <c r="C886" i="11"/>
  <c r="C888" i="11"/>
  <c r="C890" i="11"/>
  <c r="C892" i="11"/>
  <c r="C894" i="11"/>
  <c r="C896" i="11"/>
  <c r="C898" i="11"/>
  <c r="C900" i="11"/>
  <c r="C902" i="11"/>
  <c r="C904" i="11"/>
  <c r="C906" i="11"/>
  <c r="C908" i="11"/>
  <c r="C910" i="11"/>
  <c r="C912" i="11"/>
  <c r="C914" i="11"/>
  <c r="C916" i="11"/>
  <c r="C918" i="11"/>
  <c r="C920" i="11"/>
  <c r="C922" i="11"/>
  <c r="C924" i="11"/>
  <c r="C926" i="11"/>
  <c r="C928" i="11"/>
  <c r="C930" i="11"/>
  <c r="C932" i="11"/>
  <c r="C934" i="11"/>
  <c r="C936" i="11"/>
  <c r="C938" i="11"/>
  <c r="C940" i="11"/>
  <c r="C942" i="11"/>
  <c r="C944" i="11"/>
  <c r="C946" i="11"/>
  <c r="C948" i="11"/>
  <c r="C950" i="11"/>
  <c r="C952" i="11"/>
  <c r="C954" i="11"/>
  <c r="C956" i="11"/>
  <c r="C958" i="11"/>
  <c r="C960" i="11"/>
  <c r="C962" i="11"/>
  <c r="C964" i="11"/>
  <c r="C966" i="11"/>
  <c r="C968" i="11"/>
  <c r="C970" i="11"/>
  <c r="C972" i="11"/>
  <c r="C974" i="11"/>
  <c r="C976" i="11"/>
  <c r="C978" i="11"/>
  <c r="C980" i="11"/>
  <c r="C982" i="11"/>
  <c r="C984" i="11"/>
  <c r="C986" i="11"/>
  <c r="C988" i="11"/>
  <c r="C990" i="11"/>
  <c r="C992" i="11"/>
  <c r="C994" i="11"/>
  <c r="C996" i="11"/>
  <c r="C998" i="11"/>
  <c r="C1000" i="11"/>
  <c r="D4" i="9"/>
  <c r="D6" i="9"/>
  <c r="D8" i="9"/>
  <c r="D10" i="9"/>
  <c r="D12" i="9"/>
  <c r="D14" i="9"/>
  <c r="D16" i="9"/>
  <c r="D18" i="9"/>
  <c r="D20" i="9"/>
  <c r="D22" i="9"/>
  <c r="D24" i="9"/>
  <c r="D26" i="9"/>
  <c r="D28" i="9"/>
  <c r="D30" i="9"/>
  <c r="D32" i="9"/>
  <c r="D34" i="9"/>
  <c r="D36" i="9"/>
  <c r="D38" i="9"/>
  <c r="D40" i="9"/>
  <c r="D42" i="9"/>
  <c r="D44" i="9"/>
  <c r="D46" i="9"/>
  <c r="D48" i="9"/>
  <c r="D50" i="9"/>
  <c r="D52" i="9"/>
  <c r="D54" i="9"/>
  <c r="D56" i="9"/>
  <c r="D58" i="9"/>
  <c r="D60" i="9"/>
  <c r="D62" i="9"/>
  <c r="D64" i="9"/>
  <c r="D66" i="9"/>
  <c r="D68" i="9"/>
  <c r="D70" i="9"/>
  <c r="D72" i="9"/>
  <c r="D74" i="9"/>
  <c r="D76" i="9"/>
  <c r="D78" i="9"/>
  <c r="D80" i="9"/>
  <c r="D82" i="9"/>
  <c r="D84" i="9"/>
  <c r="D86" i="9"/>
  <c r="D88" i="9"/>
  <c r="D90" i="9"/>
  <c r="D92" i="9"/>
  <c r="D94" i="9"/>
  <c r="D96" i="9"/>
  <c r="D98" i="9"/>
  <c r="D100" i="9"/>
  <c r="D102" i="9"/>
  <c r="D104" i="9"/>
  <c r="D106" i="9"/>
  <c r="D108" i="9"/>
  <c r="D110" i="9"/>
  <c r="D112" i="9"/>
  <c r="D114" i="9"/>
  <c r="D116" i="9"/>
  <c r="D118" i="9"/>
  <c r="D120" i="9"/>
  <c r="D122" i="9"/>
  <c r="D124" i="9"/>
  <c r="D126" i="9"/>
  <c r="D128" i="9"/>
  <c r="D130" i="9"/>
  <c r="D132" i="9"/>
  <c r="D134" i="9"/>
  <c r="D136" i="9"/>
  <c r="D138" i="9"/>
  <c r="D140" i="9"/>
  <c r="D142" i="9"/>
  <c r="D144" i="9"/>
  <c r="D146" i="9"/>
  <c r="D148" i="9"/>
  <c r="D150" i="9"/>
  <c r="D152" i="9"/>
  <c r="D154" i="9"/>
  <c r="D156" i="9"/>
  <c r="D158" i="9"/>
  <c r="D160" i="9"/>
  <c r="D162" i="9"/>
  <c r="D164" i="9"/>
  <c r="D166" i="9"/>
  <c r="D168" i="9"/>
  <c r="D170" i="9"/>
  <c r="D172" i="9"/>
  <c r="D174" i="9"/>
  <c r="D176" i="9"/>
  <c r="D178" i="9"/>
  <c r="D180" i="9"/>
  <c r="D182" i="9"/>
  <c r="D184" i="9"/>
  <c r="D186" i="9"/>
  <c r="D188" i="9"/>
  <c r="D190" i="9"/>
  <c r="D192" i="9"/>
  <c r="D194" i="9"/>
  <c r="D196" i="9"/>
  <c r="D198" i="9"/>
  <c r="D200" i="9"/>
  <c r="D202" i="9"/>
  <c r="D204" i="9"/>
  <c r="D206" i="9"/>
  <c r="D208" i="9"/>
  <c r="D210" i="9"/>
  <c r="D212" i="9"/>
  <c r="D214" i="9"/>
  <c r="D216" i="9"/>
  <c r="D218" i="9"/>
  <c r="D220" i="9"/>
  <c r="D222" i="9"/>
  <c r="D224" i="9"/>
  <c r="D226" i="9"/>
  <c r="D228" i="9"/>
  <c r="D230" i="9"/>
  <c r="D232" i="9"/>
  <c r="D234" i="9"/>
  <c r="D236" i="9"/>
  <c r="D238" i="9"/>
  <c r="D240" i="9"/>
  <c r="D242" i="9"/>
  <c r="D244" i="9"/>
  <c r="D246" i="9"/>
  <c r="D248" i="9"/>
  <c r="D250" i="9"/>
  <c r="D252" i="9"/>
  <c r="D254" i="9"/>
  <c r="D256" i="9"/>
  <c r="D258" i="9"/>
  <c r="D260" i="9"/>
  <c r="D262" i="9"/>
  <c r="D264" i="9"/>
  <c r="D266" i="9"/>
  <c r="D268" i="9"/>
  <c r="D270" i="9"/>
  <c r="D272" i="9"/>
  <c r="D274" i="9"/>
  <c r="D276" i="9"/>
  <c r="D278" i="9"/>
  <c r="D280" i="9"/>
  <c r="D282" i="9"/>
  <c r="D284" i="9"/>
  <c r="D286" i="9"/>
  <c r="D288" i="9"/>
  <c r="D290" i="9"/>
  <c r="D292" i="9"/>
  <c r="D294" i="9"/>
  <c r="D296" i="9"/>
  <c r="D298" i="9"/>
  <c r="D300" i="9"/>
  <c r="D302" i="9"/>
  <c r="D304" i="9"/>
  <c r="D306" i="9"/>
  <c r="D308" i="9"/>
  <c r="D310" i="9"/>
  <c r="D312" i="9"/>
  <c r="D314" i="9"/>
  <c r="D316" i="9"/>
  <c r="D318" i="9"/>
  <c r="D320" i="9"/>
  <c r="D322" i="9"/>
  <c r="D324" i="9"/>
  <c r="D326" i="9"/>
  <c r="D328" i="9"/>
  <c r="D330" i="9"/>
  <c r="D332" i="9"/>
  <c r="D334" i="9"/>
  <c r="D336" i="9"/>
  <c r="D338" i="9"/>
  <c r="D340" i="9"/>
  <c r="D342" i="9"/>
  <c r="D344" i="9"/>
  <c r="D346" i="9"/>
  <c r="D348" i="9"/>
  <c r="D350" i="9"/>
  <c r="D352" i="9"/>
  <c r="D354" i="9"/>
  <c r="D356" i="9"/>
  <c r="D358" i="9"/>
  <c r="D360" i="9"/>
  <c r="D362" i="9"/>
  <c r="D364" i="9"/>
  <c r="D366" i="9"/>
  <c r="D368" i="9"/>
  <c r="D370" i="9"/>
  <c r="D372" i="9"/>
  <c r="D374" i="9"/>
  <c r="D376" i="9"/>
  <c r="D378" i="9"/>
  <c r="D380" i="9"/>
  <c r="D382" i="9"/>
  <c r="D384" i="9"/>
  <c r="D386" i="9"/>
  <c r="D388" i="9"/>
  <c r="D390" i="9"/>
  <c r="D392" i="9"/>
  <c r="D394" i="9"/>
  <c r="D396" i="9"/>
  <c r="D398" i="9"/>
  <c r="D400" i="9"/>
  <c r="D402" i="9"/>
  <c r="D404" i="9"/>
  <c r="D406" i="9"/>
  <c r="D408" i="9"/>
  <c r="D410" i="9"/>
  <c r="D412" i="9"/>
  <c r="D414" i="9"/>
  <c r="D416" i="9"/>
  <c r="D418" i="9"/>
  <c r="D420" i="9"/>
  <c r="D422" i="9"/>
  <c r="D424" i="9"/>
  <c r="D426" i="9"/>
  <c r="D428" i="9"/>
  <c r="D430" i="9"/>
  <c r="D432" i="9"/>
  <c r="D434" i="9"/>
  <c r="D436" i="9"/>
  <c r="D438" i="9"/>
  <c r="D440" i="9"/>
  <c r="D442" i="9"/>
  <c r="D444" i="9"/>
  <c r="D446" i="9"/>
  <c r="D448" i="9"/>
  <c r="D450" i="9"/>
  <c r="D452" i="9"/>
  <c r="D454" i="9"/>
  <c r="D456" i="9"/>
  <c r="D458" i="9"/>
  <c r="D460" i="9"/>
  <c r="D462" i="9"/>
  <c r="D464" i="9"/>
  <c r="D466" i="9"/>
  <c r="D468" i="9"/>
  <c r="D470" i="9"/>
  <c r="D472" i="9"/>
  <c r="D474" i="9"/>
  <c r="D476" i="9"/>
  <c r="D478" i="9"/>
  <c r="D480" i="9"/>
  <c r="D482" i="9"/>
  <c r="D484" i="9"/>
  <c r="D486" i="9"/>
  <c r="D488" i="9"/>
  <c r="D490" i="9"/>
  <c r="D492" i="9"/>
  <c r="D494" i="9"/>
  <c r="D496" i="9"/>
  <c r="D498" i="9"/>
  <c r="D500" i="9"/>
  <c r="D502" i="9"/>
  <c r="D504" i="9"/>
  <c r="D506" i="9"/>
  <c r="D508" i="9"/>
  <c r="D510" i="9"/>
  <c r="D512" i="9"/>
  <c r="D514" i="9"/>
  <c r="D516" i="9"/>
  <c r="D518" i="9"/>
  <c r="D520" i="9"/>
  <c r="D522" i="9"/>
  <c r="D524" i="9"/>
  <c r="D526" i="9"/>
  <c r="D528" i="9"/>
  <c r="D530" i="9"/>
  <c r="D532" i="9"/>
  <c r="D534" i="9"/>
  <c r="D536" i="9"/>
  <c r="D538" i="9"/>
  <c r="D540" i="9"/>
  <c r="D542" i="9"/>
  <c r="D544" i="9"/>
  <c r="D546" i="9"/>
  <c r="D548" i="9"/>
  <c r="D550" i="9"/>
  <c r="D552" i="9"/>
  <c r="D554" i="9"/>
  <c r="D556" i="9"/>
  <c r="D558" i="9"/>
  <c r="D560" i="9"/>
  <c r="D562" i="9"/>
  <c r="D564" i="9"/>
  <c r="D566" i="9"/>
  <c r="D568" i="9"/>
  <c r="D570" i="9"/>
  <c r="D572" i="9"/>
  <c r="D574" i="9"/>
  <c r="D576" i="9"/>
  <c r="D578" i="9"/>
  <c r="D580" i="9"/>
  <c r="D582" i="9"/>
  <c r="D584" i="9"/>
  <c r="D586" i="9"/>
  <c r="D588" i="9"/>
  <c r="D590" i="9"/>
  <c r="D592" i="9"/>
  <c r="D594" i="9"/>
  <c r="D596" i="9"/>
  <c r="D598" i="9"/>
  <c r="D600" i="9"/>
  <c r="D602" i="9"/>
  <c r="D604" i="9"/>
  <c r="D606" i="9"/>
  <c r="D608" i="9"/>
  <c r="D610" i="9"/>
  <c r="D612" i="9"/>
  <c r="D614" i="9"/>
  <c r="D616" i="9"/>
  <c r="D618" i="9"/>
  <c r="D620" i="9"/>
  <c r="D622" i="9"/>
  <c r="D624" i="9"/>
  <c r="D626" i="9"/>
  <c r="D628" i="9"/>
  <c r="D630" i="9"/>
  <c r="D632" i="9"/>
  <c r="D634" i="9"/>
  <c r="D636" i="9"/>
  <c r="D638" i="9"/>
  <c r="D640" i="9"/>
  <c r="D642" i="9"/>
  <c r="D644" i="9"/>
  <c r="D646" i="9"/>
  <c r="D648" i="9"/>
  <c r="D650" i="9"/>
  <c r="D652" i="9"/>
  <c r="D654" i="9"/>
  <c r="D656" i="9"/>
  <c r="D658" i="9"/>
  <c r="D660" i="9"/>
  <c r="D662" i="9"/>
  <c r="D664" i="9"/>
  <c r="D666" i="9"/>
  <c r="D668" i="9"/>
  <c r="D670" i="9"/>
  <c r="D672" i="9"/>
  <c r="D674" i="9"/>
  <c r="D676" i="9"/>
  <c r="D678" i="9"/>
  <c r="D680" i="9"/>
  <c r="D682" i="9"/>
  <c r="D684" i="9"/>
  <c r="D686" i="9"/>
  <c r="D688" i="9"/>
  <c r="D690" i="9"/>
  <c r="D692" i="9"/>
  <c r="D694" i="9"/>
  <c r="D696" i="9"/>
  <c r="D698" i="9"/>
  <c r="D700" i="9"/>
  <c r="D702" i="9"/>
  <c r="D704" i="9"/>
  <c r="D706" i="9"/>
  <c r="D708" i="9"/>
  <c r="D710" i="9"/>
  <c r="D712" i="9"/>
  <c r="D714" i="9"/>
  <c r="D716" i="9"/>
  <c r="D718" i="9"/>
  <c r="D720" i="9"/>
  <c r="D722" i="9"/>
  <c r="D724" i="9"/>
  <c r="D726" i="9"/>
  <c r="D728" i="9"/>
  <c r="D730" i="9"/>
  <c r="D732" i="9"/>
  <c r="D734" i="9"/>
  <c r="D736" i="9"/>
  <c r="D738" i="9"/>
  <c r="D740" i="9"/>
  <c r="D742" i="9"/>
  <c r="D744" i="9"/>
  <c r="D746" i="9"/>
  <c r="D748" i="9"/>
  <c r="D750" i="9"/>
  <c r="D752" i="9"/>
  <c r="D754" i="9"/>
  <c r="D756" i="9"/>
  <c r="D758" i="9"/>
  <c r="D760" i="9"/>
  <c r="D762" i="9"/>
  <c r="D764" i="9"/>
  <c r="D766" i="9"/>
  <c r="D768" i="9"/>
  <c r="D770" i="9"/>
  <c r="D772" i="9"/>
  <c r="D774" i="9"/>
  <c r="D776" i="9"/>
  <c r="D778" i="9"/>
  <c r="D780" i="9"/>
  <c r="D782" i="9"/>
  <c r="D784" i="9"/>
  <c r="D786" i="9"/>
  <c r="D788" i="9"/>
  <c r="D790" i="9"/>
  <c r="D792" i="9"/>
  <c r="D794" i="9"/>
  <c r="D796" i="9"/>
  <c r="D798" i="9"/>
  <c r="D800" i="9"/>
  <c r="D802" i="9"/>
  <c r="D804" i="9"/>
  <c r="D806" i="9"/>
  <c r="D808" i="9"/>
  <c r="D810" i="9"/>
  <c r="D812" i="9"/>
  <c r="D814" i="9"/>
  <c r="D816" i="9"/>
  <c r="D818" i="9"/>
  <c r="D820" i="9"/>
  <c r="D822" i="9"/>
  <c r="D824" i="9"/>
  <c r="D826" i="9"/>
  <c r="D828" i="9"/>
  <c r="D830" i="9"/>
  <c r="D832" i="9"/>
  <c r="D834" i="9"/>
  <c r="D836" i="9"/>
  <c r="D838" i="9"/>
  <c r="D840" i="9"/>
  <c r="D842" i="9"/>
  <c r="D844" i="9"/>
  <c r="D846" i="9"/>
  <c r="D848" i="9"/>
  <c r="D850" i="9"/>
  <c r="D852" i="9"/>
  <c r="D854" i="9"/>
  <c r="D856" i="9"/>
  <c r="D858" i="9"/>
  <c r="D860" i="9"/>
  <c r="D862" i="9"/>
  <c r="D864" i="9"/>
  <c r="D866" i="9"/>
  <c r="D868" i="9"/>
  <c r="D870" i="9"/>
  <c r="D872" i="9"/>
  <c r="D874" i="9"/>
  <c r="D876" i="9"/>
  <c r="D878" i="9"/>
  <c r="D880" i="9"/>
  <c r="D882" i="9"/>
  <c r="D884" i="9"/>
  <c r="D886" i="9"/>
  <c r="D888" i="9"/>
  <c r="D890" i="9"/>
  <c r="D892" i="9"/>
  <c r="D894" i="9"/>
  <c r="D896" i="9"/>
  <c r="D898" i="9"/>
  <c r="D900" i="9"/>
  <c r="D902" i="9"/>
  <c r="D904" i="9"/>
  <c r="D906" i="9"/>
  <c r="D908" i="9"/>
  <c r="D910" i="9"/>
  <c r="D912" i="9"/>
  <c r="D914" i="9"/>
  <c r="D916" i="9"/>
  <c r="D918" i="9"/>
  <c r="D920" i="9"/>
  <c r="D922" i="9"/>
  <c r="D924" i="9"/>
  <c r="D926" i="9"/>
  <c r="D928" i="9"/>
  <c r="D930" i="9"/>
  <c r="D932" i="9"/>
  <c r="D934" i="9"/>
  <c r="D936" i="9"/>
  <c r="D938" i="9"/>
  <c r="D940" i="9"/>
  <c r="D942" i="9"/>
  <c r="D944" i="9"/>
  <c r="D946" i="9"/>
  <c r="D948" i="9"/>
  <c r="D950" i="9"/>
  <c r="D952" i="9"/>
  <c r="D954" i="9"/>
  <c r="D956" i="9"/>
  <c r="D958" i="9"/>
  <c r="D960" i="9"/>
  <c r="D962" i="9"/>
  <c r="D964" i="9"/>
  <c r="D966" i="9"/>
  <c r="D968" i="9"/>
  <c r="D970" i="9"/>
  <c r="D972" i="9"/>
  <c r="D974" i="9"/>
  <c r="D976" i="9"/>
  <c r="D978" i="9"/>
  <c r="D980" i="9"/>
  <c r="D982" i="9"/>
  <c r="D984" i="9"/>
  <c r="D986" i="9"/>
  <c r="D988" i="9"/>
  <c r="D990" i="9"/>
  <c r="D992" i="9"/>
  <c r="D994" i="9"/>
  <c r="D996" i="9"/>
  <c r="D998" i="9"/>
  <c r="D1000" i="9"/>
  <c r="C4" i="9"/>
  <c r="C6" i="9"/>
  <c r="C8" i="9"/>
  <c r="C10" i="9"/>
  <c r="C12" i="9"/>
  <c r="C14" i="9"/>
  <c r="C16" i="9"/>
  <c r="C18" i="9"/>
  <c r="C20" i="9"/>
  <c r="C22" i="9"/>
  <c r="C24" i="9"/>
  <c r="C26" i="9"/>
  <c r="C28" i="9"/>
  <c r="C30" i="9"/>
  <c r="C32" i="9"/>
  <c r="C34" i="9"/>
  <c r="C36" i="9"/>
  <c r="C38" i="9"/>
  <c r="C40" i="9"/>
  <c r="C42" i="9"/>
  <c r="C44" i="9"/>
  <c r="C46" i="9"/>
  <c r="C48" i="9"/>
  <c r="C50" i="9"/>
  <c r="C52" i="9"/>
  <c r="C54" i="9"/>
  <c r="C56" i="9"/>
  <c r="C58" i="9"/>
  <c r="C60" i="9"/>
  <c r="C62" i="9"/>
  <c r="C64" i="9"/>
  <c r="C66" i="9"/>
  <c r="C68" i="9"/>
  <c r="C70" i="9"/>
  <c r="C72" i="9"/>
  <c r="C74" i="9"/>
  <c r="C76" i="9"/>
  <c r="C78" i="9"/>
  <c r="C80" i="9"/>
  <c r="C82" i="9"/>
  <c r="C84" i="9"/>
  <c r="C86" i="9"/>
  <c r="C88" i="9"/>
  <c r="C90" i="9"/>
  <c r="C92" i="9"/>
  <c r="C94" i="9"/>
  <c r="C96" i="9"/>
  <c r="C98" i="9"/>
  <c r="C100" i="9"/>
  <c r="C102" i="9"/>
  <c r="C104" i="9"/>
  <c r="C106" i="9"/>
  <c r="C108" i="9"/>
  <c r="C110" i="9"/>
  <c r="C112" i="9"/>
  <c r="C114" i="9"/>
  <c r="C116" i="9"/>
  <c r="C118" i="9"/>
  <c r="C120" i="9"/>
  <c r="C122" i="9"/>
  <c r="C124" i="9"/>
  <c r="C126" i="9"/>
  <c r="C128" i="9"/>
  <c r="C130" i="9"/>
  <c r="C132" i="9"/>
  <c r="C134" i="9"/>
  <c r="C136" i="9"/>
  <c r="C138" i="9"/>
  <c r="C140" i="9"/>
  <c r="C142" i="9"/>
  <c r="C144" i="9"/>
  <c r="C146" i="9"/>
  <c r="C148" i="9"/>
  <c r="C150" i="9"/>
  <c r="C152" i="9"/>
  <c r="C154" i="9"/>
  <c r="C156" i="9"/>
  <c r="C158" i="9"/>
  <c r="C160" i="9"/>
  <c r="C162" i="9"/>
  <c r="C164" i="9"/>
  <c r="C166" i="9"/>
  <c r="C168" i="9"/>
  <c r="C170" i="9"/>
  <c r="C172" i="9"/>
  <c r="C174" i="9"/>
  <c r="C176" i="9"/>
  <c r="C178" i="9"/>
  <c r="C180" i="9"/>
  <c r="C182" i="9"/>
  <c r="C184" i="9"/>
  <c r="C186" i="9"/>
  <c r="C188" i="9"/>
  <c r="F205" i="11"/>
  <c r="F269" i="11"/>
  <c r="F333" i="11"/>
  <c r="F370" i="11"/>
  <c r="F402" i="11"/>
  <c r="F434" i="11"/>
  <c r="F466" i="11"/>
  <c r="F498" i="11"/>
  <c r="F530" i="11"/>
  <c r="F562" i="11"/>
  <c r="F594" i="11"/>
  <c r="F612" i="11"/>
  <c r="F628" i="11"/>
  <c r="F644" i="11"/>
  <c r="F660" i="11"/>
  <c r="F676" i="11"/>
  <c r="F692" i="11"/>
  <c r="F708" i="11"/>
  <c r="F724" i="11"/>
  <c r="F740" i="11"/>
  <c r="F756" i="11"/>
  <c r="F772" i="11"/>
  <c r="F788" i="11"/>
  <c r="F804" i="11"/>
  <c r="F820" i="11"/>
  <c r="F836" i="11"/>
  <c r="F852" i="11"/>
  <c r="F868" i="11"/>
  <c r="F884" i="11"/>
  <c r="F900" i="11"/>
  <c r="F916" i="11"/>
  <c r="F932" i="11"/>
  <c r="F948" i="11"/>
  <c r="F964" i="11"/>
  <c r="F980" i="11"/>
  <c r="F996" i="11"/>
  <c r="D14" i="11"/>
  <c r="D30" i="11"/>
  <c r="D46" i="11"/>
  <c r="D62" i="11"/>
  <c r="D78" i="11"/>
  <c r="D94" i="11"/>
  <c r="D110" i="11"/>
  <c r="D119" i="11"/>
  <c r="D127" i="11"/>
  <c r="D135" i="11"/>
  <c r="D143" i="11"/>
  <c r="D151" i="11"/>
  <c r="D159" i="11"/>
  <c r="D167" i="11"/>
  <c r="D175" i="11"/>
  <c r="D183" i="11"/>
  <c r="D191" i="11"/>
  <c r="D199" i="11"/>
  <c r="D207" i="11"/>
  <c r="D215" i="11"/>
  <c r="D223" i="11"/>
  <c r="D231" i="11"/>
  <c r="D239" i="11"/>
  <c r="D247" i="11"/>
  <c r="D255" i="11"/>
  <c r="D263" i="11"/>
  <c r="D271" i="11"/>
  <c r="D279" i="11"/>
  <c r="D287" i="11"/>
  <c r="D295" i="11"/>
  <c r="D303" i="11"/>
  <c r="D311" i="11"/>
  <c r="D319" i="11"/>
  <c r="D327" i="11"/>
  <c r="D335" i="11"/>
  <c r="D343" i="11"/>
  <c r="D351" i="11"/>
  <c r="D359" i="11"/>
  <c r="D367" i="11"/>
  <c r="D375" i="11"/>
  <c r="D383" i="11"/>
  <c r="D391" i="11"/>
  <c r="D399" i="11"/>
  <c r="D407" i="11"/>
  <c r="D415" i="11"/>
  <c r="D423" i="11"/>
  <c r="D431" i="11"/>
  <c r="D439" i="11"/>
  <c r="D447" i="11"/>
  <c r="D455" i="11"/>
  <c r="D463" i="11"/>
  <c r="D471" i="11"/>
  <c r="D479" i="11"/>
  <c r="D487" i="11"/>
  <c r="D495" i="11"/>
  <c r="D503" i="11"/>
  <c r="D511" i="11"/>
  <c r="D519" i="11"/>
  <c r="D527" i="11"/>
  <c r="D535" i="11"/>
  <c r="D543" i="11"/>
  <c r="D551" i="11"/>
  <c r="D559" i="11"/>
  <c r="D567" i="11"/>
  <c r="D575" i="11"/>
  <c r="D583" i="11"/>
  <c r="D591" i="11"/>
  <c r="D599" i="11"/>
  <c r="D607" i="11"/>
  <c r="D615" i="11"/>
  <c r="D623" i="11"/>
  <c r="D631" i="11"/>
  <c r="D639" i="11"/>
  <c r="D647" i="11"/>
  <c r="D655" i="11"/>
  <c r="D663" i="11"/>
  <c r="D671" i="11"/>
  <c r="D679" i="11"/>
  <c r="D687" i="11"/>
  <c r="D695" i="11"/>
  <c r="D703" i="11"/>
  <c r="D711" i="11"/>
  <c r="D719" i="11"/>
  <c r="D727" i="11"/>
  <c r="D735" i="11"/>
  <c r="D743" i="11"/>
  <c r="D751" i="11"/>
  <c r="D759" i="11"/>
  <c r="D767" i="11"/>
  <c r="D775" i="11"/>
  <c r="D783" i="11"/>
  <c r="D791" i="11"/>
  <c r="D799" i="11"/>
  <c r="D807" i="11"/>
  <c r="D815" i="11"/>
  <c r="D823" i="11"/>
  <c r="D831" i="11"/>
  <c r="D839" i="11"/>
  <c r="D847" i="11"/>
  <c r="D855" i="11"/>
  <c r="D863" i="11"/>
  <c r="D871" i="11"/>
  <c r="D879" i="11"/>
  <c r="D887" i="11"/>
  <c r="D895" i="11"/>
  <c r="D903" i="11"/>
  <c r="D911" i="11"/>
  <c r="D919" i="11"/>
  <c r="D927" i="11"/>
  <c r="D935" i="11"/>
  <c r="D943" i="11"/>
  <c r="D951" i="11"/>
  <c r="D959" i="11"/>
  <c r="D967" i="11"/>
  <c r="D975" i="11"/>
  <c r="D983" i="11"/>
  <c r="D991" i="11"/>
  <c r="D999" i="11"/>
  <c r="C9" i="11"/>
  <c r="C17" i="11"/>
  <c r="C25" i="11"/>
  <c r="C33" i="11"/>
  <c r="C41" i="11"/>
  <c r="C49" i="11"/>
  <c r="C57" i="11"/>
  <c r="C65" i="11"/>
  <c r="C73" i="11"/>
  <c r="C81" i="11"/>
  <c r="C89" i="11"/>
  <c r="C97" i="11"/>
  <c r="C105" i="11"/>
  <c r="C113" i="11"/>
  <c r="C121" i="11"/>
  <c r="C129" i="11"/>
  <c r="C137" i="11"/>
  <c r="C141" i="11"/>
  <c r="C145" i="11"/>
  <c r="C149" i="11"/>
  <c r="C153" i="11"/>
  <c r="C157" i="11"/>
  <c r="C161" i="11"/>
  <c r="C165" i="11"/>
  <c r="C169" i="11"/>
  <c r="C173" i="11"/>
  <c r="C177" i="11"/>
  <c r="C181" i="11"/>
  <c r="C185" i="11"/>
  <c r="C189" i="11"/>
  <c r="C193" i="11"/>
  <c r="C197" i="11"/>
  <c r="C201" i="11"/>
  <c r="C205" i="11"/>
  <c r="C209" i="11"/>
  <c r="C213" i="11"/>
  <c r="C217" i="11"/>
  <c r="C221" i="11"/>
  <c r="C225" i="11"/>
  <c r="C229" i="11"/>
  <c r="C233" i="11"/>
  <c r="C237" i="11"/>
  <c r="C241" i="11"/>
  <c r="C245" i="11"/>
  <c r="C249" i="11"/>
  <c r="C253" i="11"/>
  <c r="C257" i="11"/>
  <c r="C261" i="11"/>
  <c r="C265" i="11"/>
  <c r="C269" i="11"/>
  <c r="C273" i="11"/>
  <c r="C277" i="11"/>
  <c r="C281" i="11"/>
  <c r="C285" i="11"/>
  <c r="C289" i="11"/>
  <c r="C293" i="11"/>
  <c r="C297" i="11"/>
  <c r="C301" i="11"/>
  <c r="C305" i="11"/>
  <c r="C309" i="11"/>
  <c r="C313" i="11"/>
  <c r="C317" i="11"/>
  <c r="C321" i="11"/>
  <c r="C325" i="11"/>
  <c r="C329" i="11"/>
  <c r="C333" i="11"/>
  <c r="C337" i="11"/>
  <c r="C341" i="11"/>
  <c r="C345" i="11"/>
  <c r="C349" i="11"/>
  <c r="C353" i="11"/>
  <c r="C357" i="11"/>
  <c r="C361" i="11"/>
  <c r="C365" i="11"/>
  <c r="C369" i="11"/>
  <c r="C373" i="11"/>
  <c r="C377" i="11"/>
  <c r="C381" i="11"/>
  <c r="C385" i="11"/>
  <c r="C389" i="11"/>
  <c r="C393" i="11"/>
  <c r="C397" i="11"/>
  <c r="C401" i="11"/>
  <c r="C405" i="11"/>
  <c r="C409" i="11"/>
  <c r="C413" i="11"/>
  <c r="C417" i="11"/>
  <c r="C421" i="11"/>
  <c r="C425" i="11"/>
  <c r="C429" i="11"/>
  <c r="C433" i="11"/>
  <c r="C437" i="11"/>
  <c r="C441" i="11"/>
  <c r="C445" i="11"/>
  <c r="C449" i="11"/>
  <c r="C453" i="11"/>
  <c r="C457" i="11"/>
  <c r="C461" i="11"/>
  <c r="C465" i="11"/>
  <c r="C469" i="11"/>
  <c r="C473" i="11"/>
  <c r="C477" i="11"/>
  <c r="C481" i="11"/>
  <c r="C485" i="11"/>
  <c r="C489" i="11"/>
  <c r="C493" i="11"/>
  <c r="C497" i="11"/>
  <c r="C501" i="11"/>
  <c r="C505" i="11"/>
  <c r="C509" i="11"/>
  <c r="C513" i="11"/>
  <c r="C517" i="11"/>
  <c r="C521" i="11"/>
  <c r="C525" i="11"/>
  <c r="C529" i="11"/>
  <c r="C533" i="11"/>
  <c r="C537" i="11"/>
  <c r="C541" i="11"/>
  <c r="C545" i="11"/>
  <c r="C549" i="11"/>
  <c r="C553" i="11"/>
  <c r="C557" i="11"/>
  <c r="C561" i="11"/>
  <c r="C565" i="11"/>
  <c r="C569" i="11"/>
  <c r="C573" i="11"/>
  <c r="C577" i="11"/>
  <c r="C581" i="11"/>
  <c r="C585" i="11"/>
  <c r="C589" i="11"/>
  <c r="C593" i="11"/>
  <c r="C597" i="11"/>
  <c r="C601" i="11"/>
  <c r="C605" i="11"/>
  <c r="C609" i="11"/>
  <c r="C613" i="11"/>
  <c r="C617" i="11"/>
  <c r="C621" i="11"/>
  <c r="C625" i="11"/>
  <c r="C629" i="11"/>
  <c r="C633" i="11"/>
  <c r="C637" i="11"/>
  <c r="C641" i="11"/>
  <c r="C645" i="11"/>
  <c r="C649" i="11"/>
  <c r="C653" i="11"/>
  <c r="C657" i="11"/>
  <c r="C661" i="11"/>
  <c r="C665" i="11"/>
  <c r="C669" i="11"/>
  <c r="C673" i="11"/>
  <c r="C677" i="11"/>
  <c r="C681" i="11"/>
  <c r="C685" i="11"/>
  <c r="C689" i="11"/>
  <c r="C693" i="11"/>
  <c r="C697" i="11"/>
  <c r="C701" i="11"/>
  <c r="C705" i="11"/>
  <c r="C709" i="11"/>
  <c r="C713" i="11"/>
  <c r="C717" i="11"/>
  <c r="C721" i="11"/>
  <c r="C725" i="11"/>
  <c r="C729" i="11"/>
  <c r="C733" i="11"/>
  <c r="C737" i="11"/>
  <c r="C741" i="11"/>
  <c r="C745" i="11"/>
  <c r="C749" i="11"/>
  <c r="C753" i="11"/>
  <c r="C757" i="11"/>
  <c r="C761" i="11"/>
  <c r="C765" i="11"/>
  <c r="C769" i="11"/>
  <c r="C773" i="11"/>
  <c r="C777" i="11"/>
  <c r="C781" i="11"/>
  <c r="C785" i="11"/>
  <c r="C789" i="11"/>
  <c r="C793" i="11"/>
  <c r="C797" i="11"/>
  <c r="C801" i="11"/>
  <c r="C805" i="11"/>
  <c r="C809" i="11"/>
  <c r="C813" i="11"/>
  <c r="C817" i="11"/>
  <c r="C821" i="11"/>
  <c r="C825" i="11"/>
  <c r="C829" i="11"/>
  <c r="C833" i="11"/>
  <c r="C837" i="11"/>
  <c r="C841" i="11"/>
  <c r="C845" i="11"/>
  <c r="C849" i="11"/>
  <c r="C853" i="11"/>
  <c r="C857" i="11"/>
  <c r="C861" i="11"/>
  <c r="C865" i="11"/>
  <c r="C869" i="11"/>
  <c r="C873" i="11"/>
  <c r="C877" i="11"/>
  <c r="C881" i="11"/>
  <c r="C885" i="11"/>
  <c r="C889" i="11"/>
  <c r="C893" i="11"/>
  <c r="C897" i="11"/>
  <c r="C901" i="11"/>
  <c r="C905" i="11"/>
  <c r="C909" i="11"/>
  <c r="C913" i="11"/>
  <c r="C917" i="11"/>
  <c r="C921" i="11"/>
  <c r="C925" i="11"/>
  <c r="C929" i="11"/>
  <c r="C933" i="11"/>
  <c r="C937" i="11"/>
  <c r="C941" i="11"/>
  <c r="C945" i="11"/>
  <c r="C949" i="11"/>
  <c r="C953" i="11"/>
  <c r="C957" i="11"/>
  <c r="C961" i="11"/>
  <c r="C965" i="11"/>
  <c r="C969" i="11"/>
  <c r="C973" i="11"/>
  <c r="C977" i="11"/>
  <c r="C981" i="11"/>
  <c r="C985" i="11"/>
  <c r="C989" i="11"/>
  <c r="C993" i="11"/>
  <c r="C997" i="11"/>
  <c r="C1001" i="11"/>
  <c r="D7" i="9"/>
  <c r="D11" i="9"/>
  <c r="D15" i="9"/>
  <c r="D19" i="9"/>
  <c r="D23" i="9"/>
  <c r="D27" i="9"/>
  <c r="D31" i="9"/>
  <c r="D35" i="9"/>
  <c r="D39" i="9"/>
  <c r="D43" i="9"/>
  <c r="D47" i="9"/>
  <c r="D51" i="9"/>
  <c r="D55" i="9"/>
  <c r="D59" i="9"/>
  <c r="D63" i="9"/>
  <c r="D67" i="9"/>
  <c r="D71" i="9"/>
  <c r="D75" i="9"/>
  <c r="D79" i="9"/>
  <c r="D83" i="9"/>
  <c r="D87" i="9"/>
  <c r="D91" i="9"/>
  <c r="D95" i="9"/>
  <c r="D99" i="9"/>
  <c r="D103" i="9"/>
  <c r="D107" i="9"/>
  <c r="D111" i="9"/>
  <c r="D115" i="9"/>
  <c r="D119" i="9"/>
  <c r="D123" i="9"/>
  <c r="D127" i="9"/>
  <c r="D131" i="9"/>
  <c r="D135" i="9"/>
  <c r="D139" i="9"/>
  <c r="D143" i="9"/>
  <c r="D147" i="9"/>
  <c r="D151" i="9"/>
  <c r="D155" i="9"/>
  <c r="D159" i="9"/>
  <c r="D163" i="9"/>
  <c r="D167" i="9"/>
  <c r="D171" i="9"/>
  <c r="D175" i="9"/>
  <c r="D179" i="9"/>
  <c r="D183" i="9"/>
  <c r="D187" i="9"/>
  <c r="D191" i="9"/>
  <c r="D195" i="9"/>
  <c r="D199" i="9"/>
  <c r="D203" i="9"/>
  <c r="D207" i="9"/>
  <c r="D211" i="9"/>
  <c r="D215" i="9"/>
  <c r="D219" i="9"/>
  <c r="D223" i="9"/>
  <c r="D227" i="9"/>
  <c r="D231" i="9"/>
  <c r="D235" i="9"/>
  <c r="D239" i="9"/>
  <c r="D243" i="9"/>
  <c r="D247" i="9"/>
  <c r="D251" i="9"/>
  <c r="D255" i="9"/>
  <c r="D259" i="9"/>
  <c r="D263" i="9"/>
  <c r="D267" i="9"/>
  <c r="D271" i="9"/>
  <c r="D275" i="9"/>
  <c r="D279" i="9"/>
  <c r="D283" i="9"/>
  <c r="D287" i="9"/>
  <c r="D291" i="9"/>
  <c r="D295" i="9"/>
  <c r="D299" i="9"/>
  <c r="D303" i="9"/>
  <c r="D307" i="9"/>
  <c r="D311" i="9"/>
  <c r="D315" i="9"/>
  <c r="D319" i="9"/>
  <c r="D323" i="9"/>
  <c r="D327" i="9"/>
  <c r="D331" i="9"/>
  <c r="D335" i="9"/>
  <c r="D339" i="9"/>
  <c r="D343" i="9"/>
  <c r="D347" i="9"/>
  <c r="D351" i="9"/>
  <c r="D355" i="9"/>
  <c r="D359" i="9"/>
  <c r="D363" i="9"/>
  <c r="D367" i="9"/>
  <c r="D371" i="9"/>
  <c r="D375" i="9"/>
  <c r="D379" i="9"/>
  <c r="D383" i="9"/>
  <c r="D387" i="9"/>
  <c r="D391" i="9"/>
  <c r="D395" i="9"/>
  <c r="D399" i="9"/>
  <c r="D403" i="9"/>
  <c r="D407" i="9"/>
  <c r="D411" i="9"/>
  <c r="D415" i="9"/>
  <c r="D419" i="9"/>
  <c r="D423" i="9"/>
  <c r="D427" i="9"/>
  <c r="D431" i="9"/>
  <c r="D435" i="9"/>
  <c r="D439" i="9"/>
  <c r="D443" i="9"/>
  <c r="D447" i="9"/>
  <c r="D451" i="9"/>
  <c r="D455" i="9"/>
  <c r="D459" i="9"/>
  <c r="D463" i="9"/>
  <c r="D467" i="9"/>
  <c r="D471" i="9"/>
  <c r="D475" i="9"/>
  <c r="D479" i="9"/>
  <c r="D483" i="9"/>
  <c r="D487" i="9"/>
  <c r="D491" i="9"/>
  <c r="D495" i="9"/>
  <c r="D499" i="9"/>
  <c r="D503" i="9"/>
  <c r="D507" i="9"/>
  <c r="D511" i="9"/>
  <c r="D515" i="9"/>
  <c r="D519" i="9"/>
  <c r="D523" i="9"/>
  <c r="D527" i="9"/>
  <c r="D531" i="9"/>
  <c r="D535" i="9"/>
  <c r="D539" i="9"/>
  <c r="D543" i="9"/>
  <c r="D547" i="9"/>
  <c r="D551" i="9"/>
  <c r="D555" i="9"/>
  <c r="D559" i="9"/>
  <c r="D563" i="9"/>
  <c r="D567" i="9"/>
  <c r="D571" i="9"/>
  <c r="D575" i="9"/>
  <c r="D579" i="9"/>
  <c r="D583" i="9"/>
  <c r="D587" i="9"/>
  <c r="D591" i="9"/>
  <c r="D595" i="9"/>
  <c r="D599" i="9"/>
  <c r="D603" i="9"/>
  <c r="D607" i="9"/>
  <c r="D611" i="9"/>
  <c r="D615" i="9"/>
  <c r="D619" i="9"/>
  <c r="D623" i="9"/>
  <c r="D627" i="9"/>
  <c r="D631" i="9"/>
  <c r="D635" i="9"/>
  <c r="D639" i="9"/>
  <c r="D643" i="9"/>
  <c r="D647" i="9"/>
  <c r="D651" i="9"/>
  <c r="D655" i="9"/>
  <c r="D659" i="9"/>
  <c r="D663" i="9"/>
  <c r="D667" i="9"/>
  <c r="D671" i="9"/>
  <c r="D675" i="9"/>
  <c r="D679" i="9"/>
  <c r="D683" i="9"/>
  <c r="D687" i="9"/>
  <c r="D691" i="9"/>
  <c r="D695" i="9"/>
  <c r="D699" i="9"/>
  <c r="D703" i="9"/>
  <c r="D707" i="9"/>
  <c r="D711" i="9"/>
  <c r="D715" i="9"/>
  <c r="D719" i="9"/>
  <c r="D723" i="9"/>
  <c r="D727" i="9"/>
  <c r="D731" i="9"/>
  <c r="D735" i="9"/>
  <c r="D739" i="9"/>
  <c r="D743" i="9"/>
  <c r="D747" i="9"/>
  <c r="D751" i="9"/>
  <c r="D755" i="9"/>
  <c r="D759" i="9"/>
  <c r="D763" i="9"/>
  <c r="D767" i="9"/>
  <c r="D771" i="9"/>
  <c r="D775" i="9"/>
  <c r="D779" i="9"/>
  <c r="D783" i="9"/>
  <c r="D787" i="9"/>
  <c r="D791" i="9"/>
  <c r="D795" i="9"/>
  <c r="D799" i="9"/>
  <c r="D803" i="9"/>
  <c r="D807" i="9"/>
  <c r="D811" i="9"/>
  <c r="D815" i="9"/>
  <c r="D819" i="9"/>
  <c r="D823" i="9"/>
  <c r="D827" i="9"/>
  <c r="D831" i="9"/>
  <c r="D835" i="9"/>
  <c r="D839" i="9"/>
  <c r="D843" i="9"/>
  <c r="D847" i="9"/>
  <c r="D851" i="9"/>
  <c r="D855" i="9"/>
  <c r="D859" i="9"/>
  <c r="D863" i="9"/>
  <c r="D867" i="9"/>
  <c r="D871" i="9"/>
  <c r="D875" i="9"/>
  <c r="D879" i="9"/>
  <c r="D883" i="9"/>
  <c r="D887" i="9"/>
  <c r="D891" i="9"/>
  <c r="D895" i="9"/>
  <c r="D899" i="9"/>
  <c r="D903" i="9"/>
  <c r="D907" i="9"/>
  <c r="D911" i="9"/>
  <c r="D915" i="9"/>
  <c r="D919" i="9"/>
  <c r="D923" i="9"/>
  <c r="D927" i="9"/>
  <c r="D931" i="9"/>
  <c r="D935" i="9"/>
  <c r="D939" i="9"/>
  <c r="D943" i="9"/>
  <c r="D947" i="9"/>
  <c r="D951" i="9"/>
  <c r="D955" i="9"/>
  <c r="D959" i="9"/>
  <c r="D963" i="9"/>
  <c r="D967" i="9"/>
  <c r="D971" i="9"/>
  <c r="D975" i="9"/>
  <c r="D979" i="9"/>
  <c r="D983" i="9"/>
  <c r="D987" i="9"/>
  <c r="D991" i="9"/>
  <c r="D995" i="9"/>
  <c r="D999" i="9"/>
  <c r="C5" i="9"/>
  <c r="C9" i="9"/>
  <c r="C13" i="9"/>
  <c r="C17" i="9"/>
  <c r="C21" i="9"/>
  <c r="C25" i="9"/>
  <c r="C29" i="9"/>
  <c r="C33" i="9"/>
  <c r="C37" i="9"/>
  <c r="C41" i="9"/>
  <c r="C45" i="9"/>
  <c r="C49" i="9"/>
  <c r="C53" i="9"/>
  <c r="C57" i="9"/>
  <c r="C61" i="9"/>
  <c r="C65" i="9"/>
  <c r="C69" i="9"/>
  <c r="C73" i="9"/>
  <c r="C77" i="9"/>
  <c r="C81" i="9"/>
  <c r="C85" i="9"/>
  <c r="C89" i="9"/>
  <c r="C93" i="9"/>
  <c r="C97" i="9"/>
  <c r="C101" i="9"/>
  <c r="C105" i="9"/>
  <c r="C109" i="9"/>
  <c r="C113" i="9"/>
  <c r="C117" i="9"/>
  <c r="C121" i="9"/>
  <c r="C125" i="9"/>
  <c r="C129" i="9"/>
  <c r="C133" i="9"/>
  <c r="C137" i="9"/>
  <c r="C141" i="9"/>
  <c r="C145" i="9"/>
  <c r="C149" i="9"/>
  <c r="C153" i="9"/>
  <c r="C157" i="9"/>
  <c r="C161" i="9"/>
  <c r="C165" i="9"/>
  <c r="C169" i="9"/>
  <c r="C173" i="9"/>
  <c r="C177" i="9"/>
  <c r="C181" i="9"/>
  <c r="C185" i="9"/>
  <c r="C189" i="9"/>
  <c r="C191" i="9"/>
  <c r="C193" i="9"/>
  <c r="C195" i="9"/>
  <c r="C197" i="9"/>
  <c r="C199" i="9"/>
  <c r="C201" i="9"/>
  <c r="C203" i="9"/>
  <c r="C205" i="9"/>
  <c r="C207" i="9"/>
  <c r="C209" i="9"/>
  <c r="C211" i="9"/>
  <c r="C213" i="9"/>
  <c r="C215" i="9"/>
  <c r="C217" i="9"/>
  <c r="C219" i="9"/>
  <c r="C221" i="9"/>
  <c r="C223" i="9"/>
  <c r="C225" i="9"/>
  <c r="C227" i="9"/>
  <c r="C229" i="9"/>
  <c r="C231" i="9"/>
  <c r="C233" i="9"/>
  <c r="C235" i="9"/>
  <c r="C237" i="9"/>
  <c r="C239" i="9"/>
  <c r="C241" i="9"/>
  <c r="C243" i="9"/>
  <c r="C245" i="9"/>
  <c r="C247" i="9"/>
  <c r="C249" i="9"/>
  <c r="C251" i="9"/>
  <c r="C253" i="9"/>
  <c r="C255" i="9"/>
  <c r="C257" i="9"/>
  <c r="C259" i="9"/>
  <c r="C261" i="9"/>
  <c r="C263" i="9"/>
  <c r="C265" i="9"/>
  <c r="C267" i="9"/>
  <c r="C269" i="9"/>
  <c r="C271" i="9"/>
  <c r="C273" i="9"/>
  <c r="C275" i="9"/>
  <c r="C277" i="9"/>
  <c r="C279" i="9"/>
  <c r="C281" i="9"/>
  <c r="C283" i="9"/>
  <c r="C285" i="9"/>
  <c r="C287" i="9"/>
  <c r="C289" i="9"/>
  <c r="C291" i="9"/>
  <c r="C293" i="9"/>
  <c r="C295" i="9"/>
  <c r="C297" i="9"/>
  <c r="C299" i="9"/>
  <c r="C301" i="9"/>
  <c r="C303" i="9"/>
  <c r="C305" i="9"/>
  <c r="C307" i="9"/>
  <c r="C309" i="9"/>
  <c r="C311" i="9"/>
  <c r="C313" i="9"/>
  <c r="C315" i="9"/>
  <c r="C317" i="9"/>
  <c r="C319" i="9"/>
  <c r="C321" i="9"/>
  <c r="C323" i="9"/>
  <c r="C325" i="9"/>
  <c r="C327" i="9"/>
  <c r="C329" i="9"/>
  <c r="C331" i="9"/>
  <c r="C333" i="9"/>
  <c r="C335" i="9"/>
  <c r="C337" i="9"/>
  <c r="C339" i="9"/>
  <c r="C341" i="9"/>
  <c r="C343" i="9"/>
  <c r="C345" i="9"/>
  <c r="C347" i="9"/>
  <c r="C349" i="9"/>
  <c r="C351" i="9"/>
  <c r="C353" i="9"/>
  <c r="C355" i="9"/>
  <c r="C357" i="9"/>
  <c r="C359" i="9"/>
  <c r="C361" i="9"/>
  <c r="C363" i="9"/>
  <c r="C365" i="9"/>
  <c r="C367" i="9"/>
  <c r="C369" i="9"/>
  <c r="C371" i="9"/>
  <c r="C373" i="9"/>
  <c r="C375" i="9"/>
  <c r="C377" i="9"/>
  <c r="C379" i="9"/>
  <c r="C381" i="9"/>
  <c r="C383" i="9"/>
  <c r="C385" i="9"/>
  <c r="C387" i="9"/>
  <c r="C389" i="9"/>
  <c r="C391" i="9"/>
  <c r="C393" i="9"/>
  <c r="C395" i="9"/>
  <c r="C397" i="9"/>
  <c r="C399" i="9"/>
  <c r="C401" i="9"/>
  <c r="C403" i="9"/>
  <c r="C405" i="9"/>
  <c r="C407" i="9"/>
  <c r="C409" i="9"/>
  <c r="C411" i="9"/>
  <c r="C413" i="9"/>
  <c r="C415" i="9"/>
  <c r="C417" i="9"/>
  <c r="C419" i="9"/>
  <c r="C421" i="9"/>
  <c r="C423" i="9"/>
  <c r="C425" i="9"/>
  <c r="C427" i="9"/>
  <c r="C429" i="9"/>
  <c r="C431" i="9"/>
  <c r="C433" i="9"/>
  <c r="C435" i="9"/>
  <c r="C437" i="9"/>
  <c r="C439" i="9"/>
  <c r="C441" i="9"/>
  <c r="C443" i="9"/>
  <c r="C445" i="9"/>
  <c r="C447" i="9"/>
  <c r="C449" i="9"/>
  <c r="C451" i="9"/>
  <c r="C453" i="9"/>
  <c r="C455" i="9"/>
  <c r="C457" i="9"/>
  <c r="C459" i="9"/>
  <c r="C461" i="9"/>
  <c r="C463" i="9"/>
  <c r="C465" i="9"/>
  <c r="C467" i="9"/>
  <c r="C469" i="9"/>
  <c r="C471" i="9"/>
  <c r="C473" i="9"/>
  <c r="C475" i="9"/>
  <c r="C477" i="9"/>
  <c r="C479" i="9"/>
  <c r="C481" i="9"/>
  <c r="C483" i="9"/>
  <c r="C485" i="9"/>
  <c r="C487" i="9"/>
  <c r="C489" i="9"/>
  <c r="C491" i="9"/>
  <c r="C493" i="9"/>
  <c r="C495" i="9"/>
  <c r="C497" i="9"/>
  <c r="C499" i="9"/>
  <c r="C501" i="9"/>
  <c r="C503" i="9"/>
  <c r="C505" i="9"/>
  <c r="C507" i="9"/>
  <c r="C509" i="9"/>
  <c r="C511" i="9"/>
  <c r="C513" i="9"/>
  <c r="C515" i="9"/>
  <c r="C517" i="9"/>
  <c r="C519" i="9"/>
  <c r="C521" i="9"/>
  <c r="C523" i="9"/>
  <c r="C525" i="9"/>
  <c r="C527" i="9"/>
  <c r="C529" i="9"/>
  <c r="C531" i="9"/>
  <c r="C533" i="9"/>
  <c r="C535" i="9"/>
  <c r="C537" i="9"/>
  <c r="C539" i="9"/>
  <c r="C541" i="9"/>
  <c r="C543" i="9"/>
  <c r="C545" i="9"/>
  <c r="C547" i="9"/>
  <c r="C549" i="9"/>
  <c r="C551" i="9"/>
  <c r="C553" i="9"/>
  <c r="C555" i="9"/>
  <c r="C557" i="9"/>
  <c r="C559" i="9"/>
  <c r="C561" i="9"/>
  <c r="C563" i="9"/>
  <c r="C565" i="9"/>
  <c r="C567" i="9"/>
  <c r="C569" i="9"/>
  <c r="C571" i="9"/>
  <c r="C573" i="9"/>
  <c r="C575" i="9"/>
  <c r="C577" i="9"/>
  <c r="C579" i="9"/>
  <c r="C581" i="9"/>
  <c r="C583" i="9"/>
  <c r="C585" i="9"/>
  <c r="C587" i="9"/>
  <c r="C589" i="9"/>
  <c r="C591" i="9"/>
  <c r="C593" i="9"/>
  <c r="C595" i="9"/>
  <c r="C597" i="9"/>
  <c r="C599" i="9"/>
  <c r="C601" i="9"/>
  <c r="C603" i="9"/>
  <c r="C605" i="9"/>
  <c r="C607" i="9"/>
  <c r="C609" i="9"/>
  <c r="C611" i="9"/>
  <c r="C613" i="9"/>
  <c r="C615" i="9"/>
  <c r="C617" i="9"/>
  <c r="C619" i="9"/>
  <c r="C621" i="9"/>
  <c r="C623" i="9"/>
  <c r="C625" i="9"/>
  <c r="C627" i="9"/>
  <c r="C629" i="9"/>
  <c r="C631" i="9"/>
  <c r="C633" i="9"/>
  <c r="C635" i="9"/>
  <c r="C637" i="9"/>
  <c r="C639" i="9"/>
  <c r="C641" i="9"/>
  <c r="C643" i="9"/>
  <c r="C645" i="9"/>
  <c r="C647" i="9"/>
  <c r="C649" i="9"/>
  <c r="C651" i="9"/>
  <c r="C653" i="9"/>
  <c r="C655" i="9"/>
  <c r="C657" i="9"/>
  <c r="C659" i="9"/>
  <c r="C661" i="9"/>
  <c r="C663" i="9"/>
  <c r="C665" i="9"/>
  <c r="C667" i="9"/>
  <c r="C669" i="9"/>
  <c r="C671" i="9"/>
  <c r="C673" i="9"/>
  <c r="C675" i="9"/>
  <c r="C677" i="9"/>
  <c r="C679" i="9"/>
  <c r="C681" i="9"/>
  <c r="C683" i="9"/>
  <c r="C685" i="9"/>
  <c r="C687" i="9"/>
  <c r="C689" i="9"/>
  <c r="C691" i="9"/>
  <c r="C693" i="9"/>
  <c r="C695" i="9"/>
  <c r="C697" i="9"/>
  <c r="C699" i="9"/>
  <c r="C701" i="9"/>
  <c r="C703" i="9"/>
  <c r="C705" i="9"/>
  <c r="C707" i="9"/>
  <c r="C709" i="9"/>
  <c r="C711" i="9"/>
  <c r="C713" i="9"/>
  <c r="C715" i="9"/>
  <c r="C717" i="9"/>
  <c r="C719" i="9"/>
  <c r="C721" i="9"/>
  <c r="C723" i="9"/>
  <c r="C725" i="9"/>
  <c r="C727" i="9"/>
  <c r="C729" i="9"/>
  <c r="C731" i="9"/>
  <c r="C733" i="9"/>
  <c r="C735" i="9"/>
  <c r="C737" i="9"/>
  <c r="C739" i="9"/>
  <c r="C741" i="9"/>
  <c r="C743" i="9"/>
  <c r="C745" i="9"/>
  <c r="C747" i="9"/>
  <c r="C749" i="9"/>
  <c r="C751" i="9"/>
  <c r="C753" i="9"/>
  <c r="C755" i="9"/>
  <c r="C757" i="9"/>
  <c r="C759" i="9"/>
  <c r="C761" i="9"/>
  <c r="C763" i="9"/>
  <c r="C765" i="9"/>
  <c r="C767" i="9"/>
  <c r="C769" i="9"/>
  <c r="C771" i="9"/>
  <c r="C773" i="9"/>
  <c r="C775" i="9"/>
  <c r="C777" i="9"/>
  <c r="C779" i="9"/>
  <c r="C781" i="9"/>
  <c r="C783" i="9"/>
  <c r="C785" i="9"/>
  <c r="C787" i="9"/>
  <c r="C789" i="9"/>
  <c r="C791" i="9"/>
  <c r="C793" i="9"/>
  <c r="C795" i="9"/>
  <c r="C797" i="9"/>
  <c r="C799" i="9"/>
  <c r="C801" i="9"/>
  <c r="C803" i="9"/>
  <c r="C805" i="9"/>
  <c r="C807" i="9"/>
  <c r="C809" i="9"/>
  <c r="C811" i="9"/>
  <c r="C813" i="9"/>
  <c r="C815" i="9"/>
  <c r="C817" i="9"/>
  <c r="C819" i="9"/>
  <c r="C821" i="9"/>
  <c r="C823" i="9"/>
  <c r="C825" i="9"/>
  <c r="C827" i="9"/>
  <c r="C829" i="9"/>
  <c r="C831" i="9"/>
  <c r="C833" i="9"/>
  <c r="C835" i="9"/>
  <c r="C837" i="9"/>
  <c r="C839" i="9"/>
  <c r="C841" i="9"/>
  <c r="C843" i="9"/>
  <c r="C845" i="9"/>
  <c r="C847" i="9"/>
  <c r="C849" i="9"/>
  <c r="C851" i="9"/>
  <c r="C853" i="9"/>
  <c r="C855" i="9"/>
  <c r="C857" i="9"/>
  <c r="C859" i="9"/>
  <c r="C861" i="9"/>
  <c r="C863" i="9"/>
  <c r="C865" i="9"/>
  <c r="C867" i="9"/>
  <c r="C869" i="9"/>
  <c r="C871" i="9"/>
  <c r="C873" i="9"/>
  <c r="C875" i="9"/>
  <c r="C877" i="9"/>
  <c r="C879" i="9"/>
  <c r="C881" i="9"/>
  <c r="C883" i="9"/>
  <c r="C885" i="9"/>
  <c r="C887" i="9"/>
  <c r="C889" i="9"/>
  <c r="C891" i="9"/>
  <c r="C893" i="9"/>
  <c r="C895" i="9"/>
  <c r="C897" i="9"/>
  <c r="C899" i="9"/>
  <c r="C901" i="9"/>
  <c r="C903" i="9"/>
  <c r="C905" i="9"/>
  <c r="C907" i="9"/>
  <c r="C909" i="9"/>
  <c r="C911" i="9"/>
  <c r="C913" i="9"/>
  <c r="C915" i="9"/>
  <c r="C917" i="9"/>
  <c r="C919" i="9"/>
  <c r="C921" i="9"/>
  <c r="C923" i="9"/>
  <c r="C925" i="9"/>
  <c r="C927" i="9"/>
  <c r="C929" i="9"/>
  <c r="C931" i="9"/>
  <c r="C933" i="9"/>
  <c r="C935" i="9"/>
  <c r="C937" i="9"/>
  <c r="C939" i="9"/>
  <c r="C941" i="9"/>
  <c r="C943" i="9"/>
  <c r="C945" i="9"/>
  <c r="C947" i="9"/>
  <c r="C949" i="9"/>
  <c r="C951" i="9"/>
  <c r="C953" i="9"/>
  <c r="C955" i="9"/>
  <c r="C957" i="9"/>
  <c r="C959" i="9"/>
  <c r="C961" i="9"/>
  <c r="C963" i="9"/>
  <c r="C965" i="9"/>
  <c r="C967" i="9"/>
  <c r="C969" i="9"/>
  <c r="C971" i="9"/>
  <c r="C973" i="9"/>
  <c r="C975" i="9"/>
  <c r="C977" i="9"/>
  <c r="C979" i="9"/>
  <c r="C981" i="9"/>
  <c r="C983" i="9"/>
  <c r="C985" i="9"/>
  <c r="C987" i="9"/>
  <c r="C989" i="9"/>
  <c r="C991" i="9"/>
  <c r="C993" i="9"/>
  <c r="C995" i="9"/>
  <c r="C997" i="9"/>
  <c r="C999" i="9"/>
  <c r="C1001" i="9"/>
  <c r="F237" i="11"/>
  <c r="F301" i="11"/>
  <c r="F354" i="11"/>
  <c r="F386" i="11"/>
  <c r="F418" i="11"/>
  <c r="F450" i="11"/>
  <c r="F482" i="11"/>
  <c r="F514" i="11"/>
  <c r="F546" i="11"/>
  <c r="F578" i="11"/>
  <c r="F604" i="11"/>
  <c r="F620" i="11"/>
  <c r="F636" i="11"/>
  <c r="F652" i="11"/>
  <c r="F668" i="11"/>
  <c r="F684" i="11"/>
  <c r="F700" i="11"/>
  <c r="F716" i="11"/>
  <c r="F732" i="11"/>
  <c r="F748" i="11"/>
  <c r="F764" i="11"/>
  <c r="F780" i="11"/>
  <c r="F796" i="11"/>
  <c r="F812" i="11"/>
  <c r="F828" i="11"/>
  <c r="F844" i="11"/>
  <c r="F860" i="11"/>
  <c r="F876" i="11"/>
  <c r="F892" i="11"/>
  <c r="F908" i="11"/>
  <c r="F924" i="11"/>
  <c r="F940" i="11"/>
  <c r="F956" i="11"/>
  <c r="F972" i="11"/>
  <c r="F988" i="11"/>
  <c r="D6" i="11"/>
  <c r="D22" i="11"/>
  <c r="D38" i="11"/>
  <c r="D54" i="11"/>
  <c r="D70" i="11"/>
  <c r="D86" i="11"/>
  <c r="D102" i="11"/>
  <c r="D115" i="11"/>
  <c r="D123" i="11"/>
  <c r="D131" i="11"/>
  <c r="D139" i="11"/>
  <c r="D147" i="11"/>
  <c r="D155" i="11"/>
  <c r="D163" i="11"/>
  <c r="D171" i="11"/>
  <c r="D179" i="11"/>
  <c r="D187" i="11"/>
  <c r="D195" i="11"/>
  <c r="D203" i="11"/>
  <c r="D211" i="11"/>
  <c r="D219" i="11"/>
  <c r="D227" i="11"/>
  <c r="D235" i="11"/>
  <c r="D243" i="11"/>
  <c r="D251" i="11"/>
  <c r="D259" i="11"/>
  <c r="D267" i="11"/>
  <c r="D275" i="11"/>
  <c r="D283" i="11"/>
  <c r="D291" i="11"/>
  <c r="D299" i="11"/>
  <c r="D307" i="11"/>
  <c r="D315" i="11"/>
  <c r="D323" i="11"/>
  <c r="D331" i="11"/>
  <c r="D339" i="11"/>
  <c r="D347" i="11"/>
  <c r="D355" i="11"/>
  <c r="D363" i="11"/>
  <c r="D371" i="11"/>
  <c r="D379" i="11"/>
  <c r="D387" i="11"/>
  <c r="D395" i="11"/>
  <c r="D403" i="11"/>
  <c r="D411" i="11"/>
  <c r="D419" i="11"/>
  <c r="D427" i="11"/>
  <c r="D435" i="11"/>
  <c r="D443" i="11"/>
  <c r="D451" i="11"/>
  <c r="D459" i="11"/>
  <c r="D467" i="11"/>
  <c r="D475" i="11"/>
  <c r="D483" i="11"/>
  <c r="D491" i="11"/>
  <c r="D499" i="11"/>
  <c r="D507" i="11"/>
  <c r="D515" i="11"/>
  <c r="D523" i="11"/>
  <c r="D531" i="11"/>
  <c r="D539" i="11"/>
  <c r="D547" i="11"/>
  <c r="D555" i="11"/>
  <c r="D563" i="11"/>
  <c r="D571" i="11"/>
  <c r="D579" i="11"/>
  <c r="D587" i="11"/>
  <c r="D595" i="11"/>
  <c r="D603" i="11"/>
  <c r="D611" i="11"/>
  <c r="D619" i="11"/>
  <c r="D627" i="11"/>
  <c r="D635" i="11"/>
  <c r="D643" i="11"/>
  <c r="D651" i="11"/>
  <c r="D659" i="11"/>
  <c r="D667" i="11"/>
  <c r="D675" i="11"/>
  <c r="D683" i="11"/>
  <c r="D691" i="11"/>
  <c r="D699" i="11"/>
  <c r="D707" i="11"/>
  <c r="D715" i="11"/>
  <c r="D723" i="11"/>
  <c r="D731" i="11"/>
  <c r="D739" i="11"/>
  <c r="D747" i="11"/>
  <c r="D755" i="11"/>
  <c r="D763" i="11"/>
  <c r="D771" i="11"/>
  <c r="D779" i="11"/>
  <c r="D787" i="11"/>
  <c r="D795" i="11"/>
  <c r="D803" i="11"/>
  <c r="D811" i="11"/>
  <c r="D819" i="11"/>
  <c r="D827" i="11"/>
  <c r="D835" i="11"/>
  <c r="D843" i="11"/>
  <c r="D851" i="11"/>
  <c r="D859" i="11"/>
  <c r="D867" i="11"/>
  <c r="D875" i="11"/>
  <c r="D883" i="11"/>
  <c r="D891" i="11"/>
  <c r="D899" i="11"/>
  <c r="D907" i="11"/>
  <c r="D915" i="11"/>
  <c r="D923" i="11"/>
  <c r="D931" i="11"/>
  <c r="D939" i="11"/>
  <c r="D947" i="11"/>
  <c r="D955" i="11"/>
  <c r="D963" i="11"/>
  <c r="D971" i="11"/>
  <c r="D979" i="11"/>
  <c r="D987" i="11"/>
  <c r="D995" i="11"/>
  <c r="C5" i="11"/>
  <c r="C13" i="11"/>
  <c r="C21" i="11"/>
  <c r="C29" i="11"/>
  <c r="C37" i="11"/>
  <c r="C45" i="11"/>
  <c r="C53" i="11"/>
  <c r="C61" i="11"/>
  <c r="C69" i="11"/>
  <c r="C77" i="11"/>
  <c r="C85" i="11"/>
  <c r="C93" i="11"/>
  <c r="C101" i="11"/>
  <c r="C109" i="11"/>
  <c r="C117" i="11"/>
  <c r="C125" i="11"/>
  <c r="C133" i="11"/>
  <c r="C139" i="11"/>
  <c r="C143" i="11"/>
  <c r="C147" i="11"/>
  <c r="C151" i="11"/>
  <c r="C155" i="11"/>
  <c r="C159" i="11"/>
  <c r="C163" i="11"/>
  <c r="C167" i="11"/>
  <c r="C171" i="11"/>
  <c r="C175" i="11"/>
  <c r="C179" i="11"/>
  <c r="C183" i="11"/>
  <c r="C187" i="11"/>
  <c r="C191" i="11"/>
  <c r="C195" i="11"/>
  <c r="C199" i="11"/>
  <c r="C203" i="11"/>
  <c r="C207" i="11"/>
  <c r="C211" i="11"/>
  <c r="C215" i="11"/>
  <c r="C219" i="11"/>
  <c r="C223" i="11"/>
  <c r="C227" i="11"/>
  <c r="C231" i="11"/>
  <c r="C235" i="11"/>
  <c r="C239" i="11"/>
  <c r="C243" i="11"/>
  <c r="C247" i="11"/>
  <c r="C251" i="11"/>
  <c r="C255" i="11"/>
  <c r="C259" i="11"/>
  <c r="C263" i="11"/>
  <c r="C267" i="11"/>
  <c r="C271" i="11"/>
  <c r="C275" i="11"/>
  <c r="C279" i="11"/>
  <c r="C283" i="11"/>
  <c r="C287" i="11"/>
  <c r="C291" i="11"/>
  <c r="C295" i="11"/>
  <c r="C299" i="11"/>
  <c r="C303" i="11"/>
  <c r="C307" i="11"/>
  <c r="C311" i="11"/>
  <c r="C315" i="11"/>
  <c r="C319" i="11"/>
  <c r="C323" i="11"/>
  <c r="C327" i="11"/>
  <c r="C331" i="11"/>
  <c r="C335" i="11"/>
  <c r="C339" i="11"/>
  <c r="C343" i="11"/>
  <c r="C347" i="11"/>
  <c r="C351" i="11"/>
  <c r="C355" i="11"/>
  <c r="C359" i="11"/>
  <c r="C363" i="11"/>
  <c r="C367" i="11"/>
  <c r="C371" i="11"/>
  <c r="C375" i="11"/>
  <c r="C379" i="11"/>
  <c r="C383" i="11"/>
  <c r="C387" i="11"/>
  <c r="C391" i="11"/>
  <c r="C395" i="11"/>
  <c r="C399" i="11"/>
  <c r="C403" i="11"/>
  <c r="C407" i="11"/>
  <c r="C411" i="11"/>
  <c r="C415" i="11"/>
  <c r="C419" i="11"/>
  <c r="C423" i="11"/>
  <c r="C427" i="11"/>
  <c r="C431" i="11"/>
  <c r="C435" i="11"/>
  <c r="C439" i="11"/>
  <c r="C443" i="11"/>
  <c r="C447" i="11"/>
  <c r="C451" i="11"/>
  <c r="C455" i="11"/>
  <c r="C459" i="11"/>
  <c r="C463" i="11"/>
  <c r="C467" i="11"/>
  <c r="C471" i="11"/>
  <c r="C475" i="11"/>
  <c r="C479" i="11"/>
  <c r="C483" i="11"/>
  <c r="C487" i="11"/>
  <c r="C491" i="11"/>
  <c r="C495" i="11"/>
  <c r="C499" i="11"/>
  <c r="C503" i="11"/>
  <c r="C507" i="11"/>
  <c r="C511" i="11"/>
  <c r="C515" i="11"/>
  <c r="C519" i="11"/>
  <c r="C523" i="11"/>
  <c r="C527" i="11"/>
  <c r="C531" i="11"/>
  <c r="C535" i="11"/>
  <c r="C539" i="11"/>
  <c r="C543" i="11"/>
  <c r="C547" i="11"/>
  <c r="C551" i="11"/>
  <c r="C555" i="11"/>
  <c r="C559" i="11"/>
  <c r="C563" i="11"/>
  <c r="C567" i="11"/>
  <c r="C571" i="11"/>
  <c r="C575" i="11"/>
  <c r="C579" i="11"/>
  <c r="C583" i="11"/>
  <c r="C587" i="11"/>
  <c r="C591" i="11"/>
  <c r="C595" i="11"/>
  <c r="C599" i="11"/>
  <c r="C603" i="11"/>
  <c r="C607" i="11"/>
  <c r="C611" i="11"/>
  <c r="C615" i="11"/>
  <c r="C619" i="11"/>
  <c r="C623" i="11"/>
  <c r="C627" i="11"/>
  <c r="C631" i="11"/>
  <c r="C635" i="11"/>
  <c r="C639" i="11"/>
  <c r="C643" i="11"/>
  <c r="C647" i="11"/>
  <c r="C651" i="11"/>
  <c r="C655" i="11"/>
  <c r="C659" i="11"/>
  <c r="C663" i="11"/>
  <c r="C667" i="11"/>
  <c r="C671" i="11"/>
  <c r="C675" i="11"/>
  <c r="C679" i="11"/>
  <c r="C683" i="11"/>
  <c r="C687" i="11"/>
  <c r="C691" i="11"/>
  <c r="C695" i="11"/>
  <c r="C699" i="11"/>
  <c r="C703" i="11"/>
  <c r="C707" i="11"/>
  <c r="C711" i="11"/>
  <c r="C715" i="11"/>
  <c r="C719" i="11"/>
  <c r="C723" i="11"/>
  <c r="C727" i="11"/>
  <c r="C731" i="11"/>
  <c r="C735" i="11"/>
  <c r="C739" i="11"/>
  <c r="C743" i="11"/>
  <c r="C747" i="11"/>
  <c r="C751" i="11"/>
  <c r="C755" i="11"/>
  <c r="C759" i="11"/>
  <c r="C763" i="11"/>
  <c r="C767" i="11"/>
  <c r="C771" i="11"/>
  <c r="C775" i="11"/>
  <c r="C779" i="11"/>
  <c r="C783" i="11"/>
  <c r="C787" i="11"/>
  <c r="C791" i="11"/>
  <c r="C795" i="11"/>
  <c r="C799" i="11"/>
  <c r="C803" i="11"/>
  <c r="C807" i="11"/>
  <c r="C811" i="11"/>
  <c r="C815" i="11"/>
  <c r="C819" i="11"/>
  <c r="C823" i="11"/>
  <c r="C827" i="11"/>
  <c r="C831" i="11"/>
  <c r="C835" i="11"/>
  <c r="C839" i="11"/>
  <c r="C843" i="11"/>
  <c r="C847" i="11"/>
  <c r="C851" i="11"/>
  <c r="C855" i="11"/>
  <c r="C859" i="11"/>
  <c r="C863" i="11"/>
  <c r="C867" i="11"/>
  <c r="C871" i="11"/>
  <c r="C875" i="11"/>
  <c r="C879" i="11"/>
  <c r="C883" i="11"/>
  <c r="C887" i="11"/>
  <c r="C891" i="11"/>
  <c r="C895" i="11"/>
  <c r="C899" i="11"/>
  <c r="C903" i="11"/>
  <c r="C907" i="11"/>
  <c r="C911" i="11"/>
  <c r="C915" i="11"/>
  <c r="C919" i="11"/>
  <c r="C923" i="11"/>
  <c r="C927" i="11"/>
  <c r="C931" i="11"/>
  <c r="C935" i="11"/>
  <c r="C939" i="11"/>
  <c r="C943" i="11"/>
  <c r="C947" i="11"/>
  <c r="C951" i="11"/>
  <c r="C955" i="11"/>
  <c r="C959" i="11"/>
  <c r="C963" i="11"/>
  <c r="C967" i="11"/>
  <c r="C971" i="11"/>
  <c r="C975" i="11"/>
  <c r="C979" i="11"/>
  <c r="C983" i="11"/>
  <c r="C987" i="11"/>
  <c r="C991" i="11"/>
  <c r="C995" i="11"/>
  <c r="C999" i="11"/>
  <c r="D5" i="9"/>
  <c r="D9" i="9"/>
  <c r="D13" i="9"/>
  <c r="D17" i="9"/>
  <c r="D21" i="9"/>
  <c r="D25" i="9"/>
  <c r="D29" i="9"/>
  <c r="D33" i="9"/>
  <c r="D37" i="9"/>
  <c r="D41" i="9"/>
  <c r="D45" i="9"/>
  <c r="D49" i="9"/>
  <c r="D53" i="9"/>
  <c r="D57" i="9"/>
  <c r="D61" i="9"/>
  <c r="D65" i="9"/>
  <c r="D69" i="9"/>
  <c r="D73" i="9"/>
  <c r="D77" i="9"/>
  <c r="D81" i="9"/>
  <c r="D85" i="9"/>
  <c r="D89" i="9"/>
  <c r="D93" i="9"/>
  <c r="D97" i="9"/>
  <c r="D101" i="9"/>
  <c r="D105" i="9"/>
  <c r="D109" i="9"/>
  <c r="D113" i="9"/>
  <c r="D117" i="9"/>
  <c r="D121" i="9"/>
  <c r="D125" i="9"/>
  <c r="D129" i="9"/>
  <c r="D133" i="9"/>
  <c r="D137" i="9"/>
  <c r="D141" i="9"/>
  <c r="D145" i="9"/>
  <c r="D149" i="9"/>
  <c r="D153" i="9"/>
  <c r="D157" i="9"/>
  <c r="D161" i="9"/>
  <c r="D165" i="9"/>
  <c r="D169" i="9"/>
  <c r="D173" i="9"/>
  <c r="D177" i="9"/>
  <c r="D181" i="9"/>
  <c r="D185" i="9"/>
  <c r="D189" i="9"/>
  <c r="D193" i="9"/>
  <c r="D197" i="9"/>
  <c r="D201" i="9"/>
  <c r="D205" i="9"/>
  <c r="D209" i="9"/>
  <c r="D213" i="9"/>
  <c r="D217" i="9"/>
  <c r="D221" i="9"/>
  <c r="D225" i="9"/>
  <c r="D229" i="9"/>
  <c r="D233" i="9"/>
  <c r="D237" i="9"/>
  <c r="D241" i="9"/>
  <c r="D245" i="9"/>
  <c r="D249" i="9"/>
  <c r="D253" i="9"/>
  <c r="D257" i="9"/>
  <c r="D261" i="9"/>
  <c r="D265" i="9"/>
  <c r="D269" i="9"/>
  <c r="D273" i="9"/>
  <c r="D277" i="9"/>
  <c r="D281" i="9"/>
  <c r="D285" i="9"/>
  <c r="D289" i="9"/>
  <c r="D293" i="9"/>
  <c r="D297" i="9"/>
  <c r="D301" i="9"/>
  <c r="D305" i="9"/>
  <c r="D309" i="9"/>
  <c r="D313" i="9"/>
  <c r="D317" i="9"/>
  <c r="D321" i="9"/>
  <c r="D325" i="9"/>
  <c r="D329" i="9"/>
  <c r="D333" i="9"/>
  <c r="D337" i="9"/>
  <c r="D341" i="9"/>
  <c r="D345" i="9"/>
  <c r="D349" i="9"/>
  <c r="D353" i="9"/>
  <c r="D357" i="9"/>
  <c r="D361" i="9"/>
  <c r="D365" i="9"/>
  <c r="D369" i="9"/>
  <c r="D373" i="9"/>
  <c r="D377" i="9"/>
  <c r="D381" i="9"/>
  <c r="D385" i="9"/>
  <c r="D389" i="9"/>
  <c r="D393" i="9"/>
  <c r="D397" i="9"/>
  <c r="D401" i="9"/>
  <c r="D405" i="9"/>
  <c r="D409" i="9"/>
  <c r="D413" i="9"/>
  <c r="D417" i="9"/>
  <c r="D421" i="9"/>
  <c r="D425" i="9"/>
  <c r="D429" i="9"/>
  <c r="D433" i="9"/>
  <c r="D437" i="9"/>
  <c r="D441" i="9"/>
  <c r="D445" i="9"/>
  <c r="D449" i="9"/>
  <c r="D453" i="9"/>
  <c r="D457" i="9"/>
  <c r="D461" i="9"/>
  <c r="D465" i="9"/>
  <c r="D469" i="9"/>
  <c r="D473" i="9"/>
  <c r="D477" i="9"/>
  <c r="D481" i="9"/>
  <c r="D485" i="9"/>
  <c r="D489" i="9"/>
  <c r="D493" i="9"/>
  <c r="D497" i="9"/>
  <c r="D501" i="9"/>
  <c r="D505" i="9"/>
  <c r="D509" i="9"/>
  <c r="D513" i="9"/>
  <c r="D517" i="9"/>
  <c r="D521" i="9"/>
  <c r="D525" i="9"/>
  <c r="D529" i="9"/>
  <c r="D533" i="9"/>
  <c r="D537" i="9"/>
  <c r="D541" i="9"/>
  <c r="D545" i="9"/>
  <c r="D549" i="9"/>
  <c r="D553" i="9"/>
  <c r="D557" i="9"/>
  <c r="D561" i="9"/>
  <c r="D565" i="9"/>
  <c r="D569" i="9"/>
  <c r="D573" i="9"/>
  <c r="D577" i="9"/>
  <c r="D581" i="9"/>
  <c r="D585" i="9"/>
  <c r="D589" i="9"/>
  <c r="D593" i="9"/>
  <c r="D597" i="9"/>
  <c r="D601" i="9"/>
  <c r="D605" i="9"/>
  <c r="D609" i="9"/>
  <c r="D613" i="9"/>
  <c r="D617" i="9"/>
  <c r="D621" i="9"/>
  <c r="D625" i="9"/>
  <c r="D629" i="9"/>
  <c r="D633" i="9"/>
  <c r="D637" i="9"/>
  <c r="D641" i="9"/>
  <c r="D645" i="9"/>
  <c r="D649" i="9"/>
  <c r="D653" i="9"/>
  <c r="D657" i="9"/>
  <c r="D661" i="9"/>
  <c r="D665" i="9"/>
  <c r="D669" i="9"/>
  <c r="D673" i="9"/>
  <c r="D677" i="9"/>
  <c r="D681" i="9"/>
  <c r="D685" i="9"/>
  <c r="D689" i="9"/>
  <c r="D693" i="9"/>
  <c r="D697" i="9"/>
  <c r="D701" i="9"/>
  <c r="D705" i="9"/>
  <c r="D709" i="9"/>
  <c r="D713" i="9"/>
  <c r="D717" i="9"/>
  <c r="D721" i="9"/>
  <c r="D725" i="9"/>
  <c r="D729" i="9"/>
  <c r="D733" i="9"/>
  <c r="D737" i="9"/>
  <c r="D741" i="9"/>
  <c r="D745" i="9"/>
  <c r="D749" i="9"/>
  <c r="D753" i="9"/>
  <c r="D757" i="9"/>
  <c r="D761" i="9"/>
  <c r="D765" i="9"/>
  <c r="D769" i="9"/>
  <c r="D773" i="9"/>
  <c r="D777" i="9"/>
  <c r="D781" i="9"/>
  <c r="D785" i="9"/>
  <c r="D789" i="9"/>
  <c r="D793" i="9"/>
  <c r="D797" i="9"/>
  <c r="D801" i="9"/>
  <c r="D805" i="9"/>
  <c r="D809" i="9"/>
  <c r="D813" i="9"/>
  <c r="D817" i="9"/>
  <c r="D821" i="9"/>
  <c r="D825" i="9"/>
  <c r="D829" i="9"/>
  <c r="D833" i="9"/>
  <c r="D837" i="9"/>
  <c r="D841" i="9"/>
  <c r="D845" i="9"/>
  <c r="D849" i="9"/>
  <c r="D853" i="9"/>
  <c r="D857" i="9"/>
  <c r="D861" i="9"/>
  <c r="D865" i="9"/>
  <c r="D869" i="9"/>
  <c r="D873" i="9"/>
  <c r="D877" i="9"/>
  <c r="D881" i="9"/>
  <c r="D885" i="9"/>
  <c r="D889" i="9"/>
  <c r="D893" i="9"/>
  <c r="D897" i="9"/>
  <c r="D901" i="9"/>
  <c r="D905" i="9"/>
  <c r="D909" i="9"/>
  <c r="D913" i="9"/>
  <c r="D917" i="9"/>
  <c r="D921" i="9"/>
  <c r="D925" i="9"/>
  <c r="D929" i="9"/>
  <c r="D933" i="9"/>
  <c r="D937" i="9"/>
  <c r="D941" i="9"/>
  <c r="D945" i="9"/>
  <c r="D949" i="9"/>
  <c r="D953" i="9"/>
  <c r="D957" i="9"/>
  <c r="D961" i="9"/>
  <c r="D965" i="9"/>
  <c r="D969" i="9"/>
  <c r="D973" i="9"/>
  <c r="D977" i="9"/>
  <c r="D981" i="9"/>
  <c r="D985" i="9"/>
  <c r="D989" i="9"/>
  <c r="D993" i="9"/>
  <c r="D997" i="9"/>
  <c r="D1001" i="9"/>
  <c r="C7" i="9"/>
  <c r="C11" i="9"/>
  <c r="C15" i="9"/>
  <c r="C19" i="9"/>
  <c r="C23" i="9"/>
  <c r="C27" i="9"/>
  <c r="C31" i="9"/>
  <c r="C35" i="9"/>
  <c r="C39" i="9"/>
  <c r="C43" i="9"/>
  <c r="C47" i="9"/>
  <c r="C51" i="9"/>
  <c r="C55" i="9"/>
  <c r="C59" i="9"/>
  <c r="C63" i="9"/>
  <c r="C67" i="9"/>
  <c r="C71" i="9"/>
  <c r="C75" i="9"/>
  <c r="C79" i="9"/>
  <c r="C83" i="9"/>
  <c r="C87" i="9"/>
  <c r="C91" i="9"/>
  <c r="C95" i="9"/>
  <c r="C99" i="9"/>
  <c r="C103" i="9"/>
  <c r="C107" i="9"/>
  <c r="C111" i="9"/>
  <c r="C115" i="9"/>
  <c r="C119" i="9"/>
  <c r="C123" i="9"/>
  <c r="C127" i="9"/>
  <c r="C131" i="9"/>
  <c r="C135" i="9"/>
  <c r="C139" i="9"/>
  <c r="C143" i="9"/>
  <c r="C147" i="9"/>
  <c r="C151" i="9"/>
  <c r="C155" i="9"/>
  <c r="C159" i="9"/>
  <c r="C163" i="9"/>
  <c r="C167" i="9"/>
  <c r="C171" i="9"/>
  <c r="C175" i="9"/>
  <c r="C179" i="9"/>
  <c r="C183" i="9"/>
  <c r="C187" i="9"/>
  <c r="C190" i="9"/>
  <c r="C192" i="9"/>
  <c r="C194" i="9"/>
  <c r="C196" i="9"/>
  <c r="C198" i="9"/>
  <c r="C200" i="9"/>
  <c r="C202" i="9"/>
  <c r="C204" i="9"/>
  <c r="C206" i="9"/>
  <c r="C208" i="9"/>
  <c r="C210" i="9"/>
  <c r="C212" i="9"/>
  <c r="C214" i="9"/>
  <c r="C216" i="9"/>
  <c r="C218" i="9"/>
  <c r="C220" i="9"/>
  <c r="C222" i="9"/>
  <c r="C224" i="9"/>
  <c r="C226" i="9"/>
  <c r="C228" i="9"/>
  <c r="C230" i="9"/>
  <c r="C232" i="9"/>
  <c r="C234" i="9"/>
  <c r="C236" i="9"/>
  <c r="C238" i="9"/>
  <c r="C240" i="9"/>
  <c r="C242" i="9"/>
  <c r="C244" i="9"/>
  <c r="C246" i="9"/>
  <c r="C248" i="9"/>
  <c r="C250" i="9"/>
  <c r="C252" i="9"/>
  <c r="C254" i="9"/>
  <c r="C256" i="9"/>
  <c r="C258" i="9"/>
  <c r="C260" i="9"/>
  <c r="C262" i="9"/>
  <c r="C264" i="9"/>
  <c r="C266" i="9"/>
  <c r="C268" i="9"/>
  <c r="C270" i="9"/>
  <c r="C272" i="9"/>
  <c r="C274" i="9"/>
  <c r="C276" i="9"/>
  <c r="C278" i="9"/>
  <c r="C280" i="9"/>
  <c r="C282" i="9"/>
  <c r="C284" i="9"/>
  <c r="C286" i="9"/>
  <c r="C288" i="9"/>
  <c r="C290" i="9"/>
  <c r="C292" i="9"/>
  <c r="C294" i="9"/>
  <c r="C296" i="9"/>
  <c r="C298" i="9"/>
  <c r="C300" i="9"/>
  <c r="C302" i="9"/>
  <c r="C304" i="9"/>
  <c r="C306" i="9"/>
  <c r="C308" i="9"/>
  <c r="C310" i="9"/>
  <c r="C312" i="9"/>
  <c r="C314" i="9"/>
  <c r="C316" i="9"/>
  <c r="C318" i="9"/>
  <c r="C320" i="9"/>
  <c r="C322" i="9"/>
  <c r="C324" i="9"/>
  <c r="C326" i="9"/>
  <c r="C328" i="9"/>
  <c r="C330" i="9"/>
  <c r="C332" i="9"/>
  <c r="C334" i="9"/>
  <c r="C336" i="9"/>
  <c r="C338" i="9"/>
  <c r="C340" i="9"/>
  <c r="C342" i="9"/>
  <c r="C344" i="9"/>
  <c r="C346" i="9"/>
  <c r="C348" i="9"/>
  <c r="C350" i="9"/>
  <c r="C352" i="9"/>
  <c r="C354" i="9"/>
  <c r="C356" i="9"/>
  <c r="C358" i="9"/>
  <c r="C360" i="9"/>
  <c r="C362" i="9"/>
  <c r="C364" i="9"/>
  <c r="C366" i="9"/>
  <c r="C368" i="9"/>
  <c r="C370" i="9"/>
  <c r="C372" i="9"/>
  <c r="C374" i="9"/>
  <c r="C376" i="9"/>
  <c r="C378" i="9"/>
  <c r="C380" i="9"/>
  <c r="C382" i="9"/>
  <c r="C384" i="9"/>
  <c r="C386" i="9"/>
  <c r="C388" i="9"/>
  <c r="C390" i="9"/>
  <c r="C392" i="9"/>
  <c r="C394" i="9"/>
  <c r="C396" i="9"/>
  <c r="C398" i="9"/>
  <c r="C400" i="9"/>
  <c r="C402" i="9"/>
  <c r="C404" i="9"/>
  <c r="C406" i="9"/>
  <c r="C408" i="9"/>
  <c r="C410" i="9"/>
  <c r="C412" i="9"/>
  <c r="C414" i="9"/>
  <c r="C416" i="9"/>
  <c r="C418" i="9"/>
  <c r="C420" i="9"/>
  <c r="C422" i="9"/>
  <c r="C424" i="9"/>
  <c r="C426" i="9"/>
  <c r="C428" i="9"/>
  <c r="C430" i="9"/>
  <c r="C432" i="9"/>
  <c r="C434" i="9"/>
  <c r="C436" i="9"/>
  <c r="C438" i="9"/>
  <c r="C440" i="9"/>
  <c r="C442" i="9"/>
  <c r="C444" i="9"/>
  <c r="C446" i="9"/>
  <c r="C448" i="9"/>
  <c r="C450" i="9"/>
  <c r="C452" i="9"/>
  <c r="C454" i="9"/>
  <c r="C456" i="9"/>
  <c r="C458" i="9"/>
  <c r="C460" i="9"/>
  <c r="C462" i="9"/>
  <c r="C464" i="9"/>
  <c r="C466" i="9"/>
  <c r="C468" i="9"/>
  <c r="C470" i="9"/>
  <c r="C472" i="9"/>
  <c r="C474" i="9"/>
  <c r="C476" i="9"/>
  <c r="C478" i="9"/>
  <c r="C480" i="9"/>
  <c r="C482" i="9"/>
  <c r="C484" i="9"/>
  <c r="C486" i="9"/>
  <c r="C488" i="9"/>
  <c r="C490" i="9"/>
  <c r="C492" i="9"/>
  <c r="C494" i="9"/>
  <c r="C496" i="9"/>
  <c r="C498" i="9"/>
  <c r="C500" i="9"/>
  <c r="C502" i="9"/>
  <c r="C504" i="9"/>
  <c r="C506" i="9"/>
  <c r="C508" i="9"/>
  <c r="C510" i="9"/>
  <c r="C512" i="9"/>
  <c r="C514" i="9"/>
  <c r="C516" i="9"/>
  <c r="C518" i="9"/>
  <c r="C520" i="9"/>
  <c r="C522" i="9"/>
  <c r="C524" i="9"/>
  <c r="C526" i="9"/>
  <c r="C528" i="9"/>
  <c r="C530" i="9"/>
  <c r="C532" i="9"/>
  <c r="C534" i="9"/>
  <c r="C536" i="9"/>
  <c r="C538" i="9"/>
  <c r="C540" i="9"/>
  <c r="C542" i="9"/>
  <c r="C544" i="9"/>
  <c r="C546" i="9"/>
  <c r="C548" i="9"/>
  <c r="C550" i="9"/>
  <c r="C552" i="9"/>
  <c r="C554" i="9"/>
  <c r="C556" i="9"/>
  <c r="C558" i="9"/>
  <c r="C560" i="9"/>
  <c r="C562" i="9"/>
  <c r="C564" i="9"/>
  <c r="C566" i="9"/>
  <c r="C568" i="9"/>
  <c r="C570" i="9"/>
  <c r="C572" i="9"/>
  <c r="C574" i="9"/>
  <c r="C576" i="9"/>
  <c r="C578" i="9"/>
  <c r="C580" i="9"/>
  <c r="C582" i="9"/>
  <c r="C584" i="9"/>
  <c r="C586" i="9"/>
  <c r="C588" i="9"/>
  <c r="C590" i="9"/>
  <c r="C592" i="9"/>
  <c r="C594" i="9"/>
  <c r="C596" i="9"/>
  <c r="C598" i="9"/>
  <c r="C600" i="9"/>
  <c r="C602" i="9"/>
  <c r="C604" i="9"/>
  <c r="C606" i="9"/>
  <c r="C608" i="9"/>
  <c r="C610" i="9"/>
  <c r="C612" i="9"/>
  <c r="C614" i="9"/>
  <c r="C616" i="9"/>
  <c r="C618" i="9"/>
  <c r="C620" i="9"/>
  <c r="C622" i="9"/>
  <c r="C624" i="9"/>
  <c r="C626" i="9"/>
  <c r="C628" i="9"/>
  <c r="C630" i="9"/>
  <c r="C632" i="9"/>
  <c r="C634" i="9"/>
  <c r="C636" i="9"/>
  <c r="C638" i="9"/>
  <c r="C640" i="9"/>
  <c r="C642" i="9"/>
  <c r="C644" i="9"/>
  <c r="C646" i="9"/>
  <c r="C648" i="9"/>
  <c r="C650" i="9"/>
  <c r="C652" i="9"/>
  <c r="C654" i="9"/>
  <c r="C656" i="9"/>
  <c r="C658" i="9"/>
  <c r="C660" i="9"/>
  <c r="C662" i="9"/>
  <c r="C664" i="9"/>
  <c r="C666" i="9"/>
  <c r="C668" i="9"/>
  <c r="C670" i="9"/>
  <c r="C672" i="9"/>
  <c r="C674" i="9"/>
  <c r="C676" i="9"/>
  <c r="C678" i="9"/>
  <c r="C680" i="9"/>
  <c r="C682" i="9"/>
  <c r="C684" i="9"/>
  <c r="C686" i="9"/>
  <c r="C688" i="9"/>
  <c r="C690" i="9"/>
  <c r="C692" i="9"/>
  <c r="C694" i="9"/>
  <c r="C696" i="9"/>
  <c r="C698" i="9"/>
  <c r="C700" i="9"/>
  <c r="C702" i="9"/>
  <c r="C704" i="9"/>
  <c r="C706" i="9"/>
  <c r="C708" i="9"/>
  <c r="C710" i="9"/>
  <c r="C712" i="9"/>
  <c r="C714" i="9"/>
  <c r="C716" i="9"/>
  <c r="C718" i="9"/>
  <c r="C720" i="9"/>
  <c r="C722" i="9"/>
  <c r="C724" i="9"/>
  <c r="C726" i="9"/>
  <c r="C728" i="9"/>
  <c r="C730" i="9"/>
  <c r="C732" i="9"/>
  <c r="C734" i="9"/>
  <c r="C736" i="9"/>
  <c r="C738" i="9"/>
  <c r="C740" i="9"/>
  <c r="C742" i="9"/>
  <c r="C744" i="9"/>
  <c r="C746" i="9"/>
  <c r="C748" i="9"/>
  <c r="C750" i="9"/>
  <c r="C752" i="9"/>
  <c r="C754" i="9"/>
  <c r="C756" i="9"/>
  <c r="C758" i="9"/>
  <c r="C760" i="9"/>
  <c r="C762" i="9"/>
  <c r="C764" i="9"/>
  <c r="C766" i="9"/>
  <c r="C768" i="9"/>
  <c r="C770" i="9"/>
  <c r="C772" i="9"/>
  <c r="C774" i="9"/>
  <c r="C776" i="9"/>
  <c r="C778" i="9"/>
  <c r="C780" i="9"/>
  <c r="C782" i="9"/>
  <c r="C784" i="9"/>
  <c r="C786" i="9"/>
  <c r="C788" i="9"/>
  <c r="C790" i="9"/>
  <c r="C792" i="9"/>
  <c r="C794" i="9"/>
  <c r="C796" i="9"/>
  <c r="C798" i="9"/>
  <c r="C800" i="9"/>
  <c r="C802" i="9"/>
  <c r="C804" i="9"/>
  <c r="C806" i="9"/>
  <c r="C808" i="9"/>
  <c r="C810" i="9"/>
  <c r="C812" i="9"/>
  <c r="C814" i="9"/>
  <c r="C816" i="9"/>
  <c r="C818" i="9"/>
  <c r="C820" i="9"/>
  <c r="C822" i="9"/>
  <c r="C824" i="9"/>
  <c r="C826" i="9"/>
  <c r="C828" i="9"/>
  <c r="C830" i="9"/>
  <c r="C832" i="9"/>
  <c r="C834" i="9"/>
  <c r="C836" i="9"/>
  <c r="C838" i="9"/>
  <c r="C840" i="9"/>
  <c r="C842" i="9"/>
  <c r="C844" i="9"/>
  <c r="C846" i="9"/>
  <c r="C848" i="9"/>
  <c r="C850" i="9"/>
  <c r="C852" i="9"/>
  <c r="C854" i="9"/>
  <c r="C856" i="9"/>
  <c r="C858" i="9"/>
  <c r="C860" i="9"/>
  <c r="C862" i="9"/>
  <c r="C864" i="9"/>
  <c r="C866" i="9"/>
  <c r="C868" i="9"/>
  <c r="C870" i="9"/>
  <c r="C872" i="9"/>
  <c r="C874" i="9"/>
  <c r="C876" i="9"/>
  <c r="C878" i="9"/>
  <c r="C880" i="9"/>
  <c r="C882" i="9"/>
  <c r="C884" i="9"/>
  <c r="C886" i="9"/>
  <c r="C888" i="9"/>
  <c r="C890" i="9"/>
  <c r="C892" i="9"/>
  <c r="C894" i="9"/>
  <c r="C896" i="9"/>
  <c r="C898" i="9"/>
  <c r="C900" i="9"/>
  <c r="C902" i="9"/>
  <c r="C904" i="9"/>
  <c r="C906" i="9"/>
  <c r="C908" i="9"/>
  <c r="C910" i="9"/>
  <c r="C912" i="9"/>
  <c r="C914" i="9"/>
  <c r="C916" i="9"/>
  <c r="C918" i="9"/>
  <c r="C920" i="9"/>
  <c r="C922" i="9"/>
  <c r="C924" i="9"/>
  <c r="C926" i="9"/>
  <c r="C928" i="9"/>
  <c r="C930" i="9"/>
  <c r="C932" i="9"/>
  <c r="C934" i="9"/>
  <c r="C936" i="9"/>
  <c r="C938" i="9"/>
  <c r="C940" i="9"/>
  <c r="C942" i="9"/>
  <c r="C944" i="9"/>
  <c r="C946" i="9"/>
  <c r="C948" i="9"/>
  <c r="C950" i="9"/>
  <c r="C952" i="9"/>
  <c r="C954" i="9"/>
  <c r="C956" i="9"/>
  <c r="C958" i="9"/>
  <c r="C960" i="9"/>
  <c r="C962" i="9"/>
  <c r="C964" i="9"/>
  <c r="C966" i="9"/>
  <c r="C968" i="9"/>
  <c r="C970" i="9"/>
  <c r="C972" i="9"/>
  <c r="C974" i="9"/>
  <c r="C976" i="9"/>
  <c r="C978" i="9"/>
  <c r="C980" i="9"/>
  <c r="C982" i="9"/>
  <c r="C984" i="9"/>
  <c r="C986" i="9"/>
  <c r="C988" i="9"/>
  <c r="C990" i="9"/>
  <c r="C992" i="9"/>
  <c r="C994" i="9"/>
  <c r="C996" i="9"/>
  <c r="C998" i="9"/>
  <c r="C1000" i="9"/>
  <c r="A995" i="13"/>
  <c r="A991" i="13"/>
  <c r="A987" i="13"/>
  <c r="A985" i="13"/>
  <c r="F985" i="13" s="1"/>
  <c r="A981" i="13"/>
  <c r="A977" i="13"/>
  <c r="A973" i="13"/>
  <c r="A969" i="13"/>
  <c r="A965" i="13"/>
  <c r="A961" i="13"/>
  <c r="A959" i="13"/>
  <c r="A997" i="13"/>
  <c r="F997" i="13" s="1"/>
  <c r="A993" i="13"/>
  <c r="A989" i="13"/>
  <c r="F989" i="13" s="1"/>
  <c r="A983" i="13"/>
  <c r="A979" i="13"/>
  <c r="A975" i="13"/>
  <c r="A971" i="13"/>
  <c r="A967" i="13"/>
  <c r="A963" i="13"/>
  <c r="A957" i="13"/>
  <c r="A955" i="13"/>
  <c r="A949" i="13"/>
  <c r="A941" i="13"/>
  <c r="A953" i="13"/>
  <c r="A951" i="13"/>
  <c r="A947" i="13"/>
  <c r="A945" i="13"/>
  <c r="E945" i="13" s="1"/>
  <c r="G945" i="13" s="1"/>
  <c r="A943" i="13"/>
  <c r="A939" i="13"/>
  <c r="E939" i="13" s="1"/>
  <c r="G939" i="13" s="1"/>
  <c r="A937" i="13"/>
  <c r="A935" i="13"/>
  <c r="A933" i="13"/>
  <c r="A931" i="13"/>
  <c r="E931" i="13" s="1"/>
  <c r="G931" i="13" s="1"/>
  <c r="A929" i="13"/>
  <c r="A927" i="13"/>
  <c r="A925" i="13"/>
  <c r="A923" i="13"/>
  <c r="E923" i="13" s="1"/>
  <c r="G923" i="13" s="1"/>
  <c r="A921" i="13"/>
  <c r="A919" i="13"/>
  <c r="A917" i="13"/>
  <c r="A915" i="13"/>
  <c r="E915" i="13" s="1"/>
  <c r="G915" i="13" s="1"/>
  <c r="A913" i="13"/>
  <c r="A911" i="13"/>
  <c r="A909" i="13"/>
  <c r="A907" i="13"/>
  <c r="E907" i="13" s="1"/>
  <c r="G907" i="13" s="1"/>
  <c r="A905" i="13"/>
  <c r="A903" i="13"/>
  <c r="A901" i="13"/>
  <c r="A899" i="13"/>
  <c r="E899" i="13" s="1"/>
  <c r="G899" i="13" s="1"/>
  <c r="A897" i="13"/>
  <c r="A895" i="13"/>
  <c r="A893" i="13"/>
  <c r="A891" i="13"/>
  <c r="E891" i="13" s="1"/>
  <c r="G891" i="13" s="1"/>
  <c r="A889" i="13"/>
  <c r="A887" i="13"/>
  <c r="A885" i="13"/>
  <c r="A883" i="13"/>
  <c r="E883" i="13" s="1"/>
  <c r="A881" i="13"/>
  <c r="A879" i="13"/>
  <c r="A877" i="13"/>
  <c r="A875" i="13"/>
  <c r="A873" i="13"/>
  <c r="A871" i="13"/>
  <c r="A869" i="13"/>
  <c r="A867" i="13"/>
  <c r="A865" i="13"/>
  <c r="A863" i="13"/>
  <c r="A861" i="13"/>
  <c r="A859" i="13"/>
  <c r="A857" i="13"/>
  <c r="A855" i="13"/>
  <c r="A853" i="13"/>
  <c r="A851" i="13"/>
  <c r="A849" i="13"/>
  <c r="A847" i="13"/>
  <c r="A845" i="13"/>
  <c r="A843" i="13"/>
  <c r="A841" i="13"/>
  <c r="A839" i="13"/>
  <c r="A837" i="13"/>
  <c r="A835" i="13"/>
  <c r="A833" i="13"/>
  <c r="A831" i="13"/>
  <c r="A829" i="13"/>
  <c r="A827" i="13"/>
  <c r="A825" i="13"/>
  <c r="A823" i="13"/>
  <c r="A821" i="13"/>
  <c r="A819" i="13"/>
  <c r="A817" i="13"/>
  <c r="A815" i="13"/>
  <c r="A813" i="13"/>
  <c r="A811" i="13"/>
  <c r="A809" i="13"/>
  <c r="A807" i="13"/>
  <c r="A805" i="13"/>
  <c r="A803" i="13"/>
  <c r="A801" i="13"/>
  <c r="A799" i="13"/>
  <c r="A797" i="13"/>
  <c r="A795" i="13"/>
  <c r="A793" i="13"/>
  <c r="A791" i="13"/>
  <c r="A789" i="13"/>
  <c r="A787" i="13"/>
  <c r="A785" i="13"/>
  <c r="A783" i="13"/>
  <c r="A781" i="13"/>
  <c r="A779" i="13"/>
  <c r="A777" i="13"/>
  <c r="A775" i="13"/>
  <c r="A773" i="13"/>
  <c r="A771" i="13"/>
  <c r="A769" i="13"/>
  <c r="A767" i="13"/>
  <c r="E767" i="13" s="1"/>
  <c r="A765" i="13"/>
  <c r="A763" i="13"/>
  <c r="E763" i="13" s="1"/>
  <c r="A761" i="13"/>
  <c r="A759" i="13"/>
  <c r="A757" i="13"/>
  <c r="A755" i="13"/>
  <c r="A753" i="13"/>
  <c r="A751" i="13"/>
  <c r="E751" i="13" s="1"/>
  <c r="A749" i="13"/>
  <c r="A747" i="13"/>
  <c r="A745" i="13"/>
  <c r="A743" i="13"/>
  <c r="A741" i="13"/>
  <c r="A739" i="13"/>
  <c r="A737" i="13"/>
  <c r="A735" i="13"/>
  <c r="A733" i="13"/>
  <c r="A731" i="13"/>
  <c r="A729" i="13"/>
  <c r="A727" i="13"/>
  <c r="A725" i="13"/>
  <c r="A723" i="13"/>
  <c r="A721" i="13"/>
  <c r="A719" i="13"/>
  <c r="A717" i="13"/>
  <c r="A715" i="13"/>
  <c r="A713" i="13"/>
  <c r="A711" i="13"/>
  <c r="A709" i="13"/>
  <c r="A707" i="13"/>
  <c r="A705" i="13"/>
  <c r="A703" i="13"/>
  <c r="A701" i="13"/>
  <c r="A699" i="13"/>
  <c r="A697" i="13"/>
  <c r="A695" i="13"/>
  <c r="A693" i="13"/>
  <c r="A691" i="13"/>
  <c r="A689" i="13"/>
  <c r="A687" i="13"/>
  <c r="A685" i="13"/>
  <c r="A683" i="13"/>
  <c r="A681" i="13"/>
  <c r="A679" i="13"/>
  <c r="E679" i="13" s="1"/>
  <c r="A677" i="13"/>
  <c r="A675" i="13"/>
  <c r="E675" i="13" s="1"/>
  <c r="A673" i="13"/>
  <c r="A671" i="13"/>
  <c r="A669" i="13"/>
  <c r="A667" i="13"/>
  <c r="A665" i="13"/>
  <c r="A663" i="13"/>
  <c r="E663" i="13" s="1"/>
  <c r="G663" i="13" s="1"/>
  <c r="A661" i="13"/>
  <c r="A659" i="13"/>
  <c r="E659" i="13" s="1"/>
  <c r="G659" i="13" s="1"/>
  <c r="A657" i="13"/>
  <c r="A655" i="13"/>
  <c r="A653" i="13"/>
  <c r="A651" i="13"/>
  <c r="A649" i="13"/>
  <c r="A647" i="13"/>
  <c r="E647" i="13" s="1"/>
  <c r="G647" i="13" s="1"/>
  <c r="A645" i="13"/>
  <c r="A643" i="13"/>
  <c r="A641" i="13"/>
  <c r="A639" i="13"/>
  <c r="A637" i="13"/>
  <c r="A635" i="13"/>
  <c r="A633" i="13"/>
  <c r="A631" i="13"/>
  <c r="A629" i="13"/>
  <c r="A627" i="13"/>
  <c r="A625" i="13"/>
  <c r="A623" i="13"/>
  <c r="A621" i="13"/>
  <c r="A619" i="13"/>
  <c r="A617" i="13"/>
  <c r="A615" i="13"/>
  <c r="A613" i="13"/>
  <c r="A611" i="13"/>
  <c r="A609" i="13"/>
  <c r="A607" i="13"/>
  <c r="A605" i="13"/>
  <c r="A603" i="13"/>
  <c r="A601" i="13"/>
  <c r="A599" i="13"/>
  <c r="A597" i="13"/>
  <c r="A595" i="13"/>
  <c r="A593" i="13"/>
  <c r="A591" i="13"/>
  <c r="A589" i="13"/>
  <c r="A587" i="13"/>
  <c r="A585" i="13"/>
  <c r="A583" i="13"/>
  <c r="A581" i="13"/>
  <c r="A579" i="13"/>
  <c r="A577" i="13"/>
  <c r="A575" i="13"/>
  <c r="A573" i="13"/>
  <c r="A571" i="13"/>
  <c r="A569" i="13"/>
  <c r="A567" i="13"/>
  <c r="A565" i="13"/>
  <c r="A563" i="13"/>
  <c r="A561" i="13"/>
  <c r="A559" i="13"/>
  <c r="A557" i="13"/>
  <c r="A555" i="13"/>
  <c r="A553" i="13"/>
  <c r="A551" i="13"/>
  <c r="A549" i="13"/>
  <c r="A547" i="13"/>
  <c r="A545" i="13"/>
  <c r="A543" i="13"/>
  <c r="A541" i="13"/>
  <c r="A539" i="13"/>
  <c r="A537" i="13"/>
  <c r="A535" i="13"/>
  <c r="A533" i="13"/>
  <c r="A531" i="13"/>
  <c r="A529" i="13"/>
  <c r="A998" i="13"/>
  <c r="A996" i="13"/>
  <c r="A994" i="13"/>
  <c r="A992" i="13"/>
  <c r="A990" i="13"/>
  <c r="A988" i="13"/>
  <c r="A986" i="13"/>
  <c r="A984" i="13"/>
  <c r="A982" i="13"/>
  <c r="A980" i="13"/>
  <c r="A978" i="13"/>
  <c r="E978" i="13" s="1"/>
  <c r="A976" i="13"/>
  <c r="A974" i="13"/>
  <c r="E974" i="13" s="1"/>
  <c r="A972" i="13"/>
  <c r="A970" i="13"/>
  <c r="E970" i="13" s="1"/>
  <c r="A968" i="13"/>
  <c r="A966" i="13"/>
  <c r="E966" i="13" s="1"/>
  <c r="A964" i="13"/>
  <c r="A962" i="13"/>
  <c r="E962" i="13" s="1"/>
  <c r="A960" i="13"/>
  <c r="A958" i="13"/>
  <c r="E958" i="13" s="1"/>
  <c r="A956" i="13"/>
  <c r="A954" i="13"/>
  <c r="E954" i="13" s="1"/>
  <c r="A952" i="13"/>
  <c r="A950" i="13"/>
  <c r="E950" i="13" s="1"/>
  <c r="A948" i="13"/>
  <c r="A946" i="13"/>
  <c r="A944" i="13"/>
  <c r="A942" i="13"/>
  <c r="E942" i="13" s="1"/>
  <c r="A940" i="13"/>
  <c r="A938" i="13"/>
  <c r="A936" i="13"/>
  <c r="A934" i="13"/>
  <c r="E934" i="13" s="1"/>
  <c r="A932" i="13"/>
  <c r="A930" i="13"/>
  <c r="A928" i="13"/>
  <c r="A926" i="13"/>
  <c r="E926" i="13" s="1"/>
  <c r="A924" i="13"/>
  <c r="A922" i="13"/>
  <c r="A920" i="13"/>
  <c r="A918" i="13"/>
  <c r="E918" i="13" s="1"/>
  <c r="A916" i="13"/>
  <c r="A914" i="13"/>
  <c r="A912" i="13"/>
  <c r="A910" i="13"/>
  <c r="E910" i="13" s="1"/>
  <c r="A908" i="13"/>
  <c r="A906" i="13"/>
  <c r="A904" i="13"/>
  <c r="A902" i="13"/>
  <c r="E902" i="13" s="1"/>
  <c r="A900" i="13"/>
  <c r="A898" i="13"/>
  <c r="A896" i="13"/>
  <c r="A894" i="13"/>
  <c r="E894" i="13" s="1"/>
  <c r="A892" i="13"/>
  <c r="A890" i="13"/>
  <c r="A888" i="13"/>
  <c r="A886" i="13"/>
  <c r="E886" i="13" s="1"/>
  <c r="G886" i="13" s="1"/>
  <c r="A884" i="13"/>
  <c r="A882" i="13"/>
  <c r="A880" i="13"/>
  <c r="A878" i="13"/>
  <c r="E878" i="13" s="1"/>
  <c r="G878" i="13" s="1"/>
  <c r="A876" i="13"/>
  <c r="A874" i="13"/>
  <c r="A872" i="13"/>
  <c r="A870" i="13"/>
  <c r="E870" i="13" s="1"/>
  <c r="G870" i="13" s="1"/>
  <c r="A868" i="13"/>
  <c r="A866" i="13"/>
  <c r="A864" i="13"/>
  <c r="A862" i="13"/>
  <c r="E862" i="13" s="1"/>
  <c r="G862" i="13" s="1"/>
  <c r="A860" i="13"/>
  <c r="A858" i="13"/>
  <c r="A856" i="13"/>
  <c r="A854" i="13"/>
  <c r="E854" i="13" s="1"/>
  <c r="A852" i="13"/>
  <c r="A850" i="13"/>
  <c r="A848" i="13"/>
  <c r="A846" i="13"/>
  <c r="E846" i="13" s="1"/>
  <c r="A844" i="13"/>
  <c r="A842" i="13"/>
  <c r="A840" i="13"/>
  <c r="A838" i="13"/>
  <c r="E838" i="13" s="1"/>
  <c r="A836" i="13"/>
  <c r="A834" i="13"/>
  <c r="A832" i="13"/>
  <c r="A830" i="13"/>
  <c r="E830" i="13" s="1"/>
  <c r="A828" i="13"/>
  <c r="A826" i="13"/>
  <c r="A824" i="13"/>
  <c r="A822" i="13"/>
  <c r="E822" i="13" s="1"/>
  <c r="A820" i="13"/>
  <c r="A818" i="13"/>
  <c r="A816" i="13"/>
  <c r="A814" i="13"/>
  <c r="E814" i="13" s="1"/>
  <c r="A812" i="13"/>
  <c r="A810" i="13"/>
  <c r="A808" i="13"/>
  <c r="A806" i="13"/>
  <c r="E806" i="13" s="1"/>
  <c r="A804" i="13"/>
  <c r="A802" i="13"/>
  <c r="A800" i="13"/>
  <c r="A798" i="13"/>
  <c r="E798" i="13" s="1"/>
  <c r="A796" i="13"/>
  <c r="A794" i="13"/>
  <c r="A792" i="13"/>
  <c r="A790" i="13"/>
  <c r="E790" i="13" s="1"/>
  <c r="A788" i="13"/>
  <c r="A786" i="13"/>
  <c r="A784" i="13"/>
  <c r="A782" i="13"/>
  <c r="E782" i="13" s="1"/>
  <c r="G782" i="13" s="1"/>
  <c r="A780" i="13"/>
  <c r="A778" i="13"/>
  <c r="A776" i="13"/>
  <c r="A774" i="13"/>
  <c r="E774" i="13" s="1"/>
  <c r="G774" i="13" s="1"/>
  <c r="A772" i="13"/>
  <c r="A770" i="13"/>
  <c r="A768" i="13"/>
  <c r="A766" i="13"/>
  <c r="A764" i="13"/>
  <c r="A762" i="13"/>
  <c r="A760" i="13"/>
  <c r="A758" i="13"/>
  <c r="A756" i="13"/>
  <c r="A754" i="13"/>
  <c r="A752" i="13"/>
  <c r="A750" i="13"/>
  <c r="A748" i="13"/>
  <c r="A746" i="13"/>
  <c r="E746" i="13" s="1"/>
  <c r="G746" i="13" s="1"/>
  <c r="A744" i="13"/>
  <c r="A742" i="13"/>
  <c r="E742" i="13" s="1"/>
  <c r="G742" i="13" s="1"/>
  <c r="A740" i="13"/>
  <c r="A738" i="13"/>
  <c r="E738" i="13" s="1"/>
  <c r="G738" i="13" s="1"/>
  <c r="A736" i="13"/>
  <c r="A734" i="13"/>
  <c r="E734" i="13" s="1"/>
  <c r="G734" i="13" s="1"/>
  <c r="A732" i="13"/>
  <c r="A730" i="13"/>
  <c r="E730" i="13" s="1"/>
  <c r="G730" i="13" s="1"/>
  <c r="A728" i="13"/>
  <c r="A726" i="13"/>
  <c r="E726" i="13" s="1"/>
  <c r="G726" i="13" s="1"/>
  <c r="A724" i="13"/>
  <c r="A722" i="13"/>
  <c r="E722" i="13" s="1"/>
  <c r="G722" i="13" s="1"/>
  <c r="A720" i="13"/>
  <c r="A718" i="13"/>
  <c r="E718" i="13" s="1"/>
  <c r="G718" i="13" s="1"/>
  <c r="A716" i="13"/>
  <c r="A714" i="13"/>
  <c r="E714" i="13" s="1"/>
  <c r="G714" i="13" s="1"/>
  <c r="A712" i="13"/>
  <c r="A710" i="13"/>
  <c r="E710" i="13" s="1"/>
  <c r="G710" i="13" s="1"/>
  <c r="A708" i="13"/>
  <c r="A706" i="13"/>
  <c r="E706" i="13" s="1"/>
  <c r="G706" i="13" s="1"/>
  <c r="A704" i="13"/>
  <c r="A702" i="13"/>
  <c r="E702" i="13" s="1"/>
  <c r="G702" i="13" s="1"/>
  <c r="A700" i="13"/>
  <c r="A698" i="13"/>
  <c r="E698" i="13" s="1"/>
  <c r="G698" i="13" s="1"/>
  <c r="A696" i="13"/>
  <c r="A694" i="13"/>
  <c r="E694" i="13" s="1"/>
  <c r="G694" i="13" s="1"/>
  <c r="A692" i="13"/>
  <c r="A690" i="13"/>
  <c r="E690" i="13" s="1"/>
  <c r="G690" i="13" s="1"/>
  <c r="A688" i="13"/>
  <c r="A686" i="13"/>
  <c r="E686" i="13" s="1"/>
  <c r="G686" i="13" s="1"/>
  <c r="A684" i="13"/>
  <c r="A682" i="13"/>
  <c r="A680" i="13"/>
  <c r="A678" i="13"/>
  <c r="A676" i="13"/>
  <c r="A674" i="13"/>
  <c r="A672" i="13"/>
  <c r="A670" i="13"/>
  <c r="A668" i="13"/>
  <c r="A666" i="13"/>
  <c r="A664" i="13"/>
  <c r="A662" i="13"/>
  <c r="A660" i="13"/>
  <c r="A658" i="13"/>
  <c r="A656" i="13"/>
  <c r="A654" i="13"/>
  <c r="A652" i="13"/>
  <c r="A650" i="13"/>
  <c r="A648" i="13"/>
  <c r="A646" i="13"/>
  <c r="A644" i="13"/>
  <c r="A642" i="13"/>
  <c r="A640" i="13"/>
  <c r="A638" i="13"/>
  <c r="A636" i="13"/>
  <c r="A634" i="13"/>
  <c r="A632" i="13"/>
  <c r="A630" i="13"/>
  <c r="A628" i="13"/>
  <c r="A626" i="13"/>
  <c r="A624" i="13"/>
  <c r="A622" i="13"/>
  <c r="A620" i="13"/>
  <c r="A618" i="13"/>
  <c r="A616" i="13"/>
  <c r="A614" i="13"/>
  <c r="A612" i="13"/>
  <c r="A610" i="13"/>
  <c r="A608" i="13"/>
  <c r="A606" i="13"/>
  <c r="A604" i="13"/>
  <c r="A602" i="13"/>
  <c r="A600" i="13"/>
  <c r="A598" i="13"/>
  <c r="A596" i="13"/>
  <c r="A594" i="13"/>
  <c r="A592" i="13"/>
  <c r="A590" i="13"/>
  <c r="A588" i="13"/>
  <c r="A586" i="13"/>
  <c r="A584" i="13"/>
  <c r="A582" i="13"/>
  <c r="A580" i="13"/>
  <c r="A578" i="13"/>
  <c r="A576" i="13"/>
  <c r="A574" i="13"/>
  <c r="A572" i="13"/>
  <c r="A570" i="13"/>
  <c r="A568" i="13"/>
  <c r="A566" i="13"/>
  <c r="A564" i="13"/>
  <c r="A562" i="13"/>
  <c r="A560" i="13"/>
  <c r="A558" i="13"/>
  <c r="A556" i="13"/>
  <c r="A554" i="13"/>
  <c r="A552" i="13"/>
  <c r="A550" i="13"/>
  <c r="A548" i="13"/>
  <c r="A546" i="13"/>
  <c r="A544" i="13"/>
  <c r="A542" i="13"/>
  <c r="A540" i="13"/>
  <c r="A538" i="13"/>
  <c r="A536" i="13"/>
  <c r="A534" i="13"/>
  <c r="A532" i="13"/>
  <c r="A530" i="13"/>
  <c r="A528" i="13"/>
  <c r="A526" i="13"/>
  <c r="A524" i="13"/>
  <c r="A522" i="13"/>
  <c r="A520" i="13"/>
  <c r="A518" i="13"/>
  <c r="A516" i="13"/>
  <c r="A514" i="13"/>
  <c r="A512" i="13"/>
  <c r="A510" i="13"/>
  <c r="A508" i="13"/>
  <c r="A506" i="13"/>
  <c r="A504" i="13"/>
  <c r="A502" i="13"/>
  <c r="A500" i="13"/>
  <c r="A498" i="13"/>
  <c r="A496" i="13"/>
  <c r="A494" i="13"/>
  <c r="A492" i="13"/>
  <c r="A490" i="13"/>
  <c r="A488" i="13"/>
  <c r="A486" i="13"/>
  <c r="A484" i="13"/>
  <c r="A482" i="13"/>
  <c r="A480" i="13"/>
  <c r="A478" i="13"/>
  <c r="A476" i="13"/>
  <c r="A474" i="13"/>
  <c r="A472" i="13"/>
  <c r="A470" i="13"/>
  <c r="A468" i="13"/>
  <c r="A466" i="13"/>
  <c r="A464" i="13"/>
  <c r="A462" i="13"/>
  <c r="A460" i="13"/>
  <c r="A458" i="13"/>
  <c r="A456" i="13"/>
  <c r="A454" i="13"/>
  <c r="A452" i="13"/>
  <c r="A450" i="13"/>
  <c r="A448" i="13"/>
  <c r="A446" i="13"/>
  <c r="E446" i="13" s="1"/>
  <c r="G446" i="13" s="1"/>
  <c r="A444" i="13"/>
  <c r="A442" i="13"/>
  <c r="A440" i="13"/>
  <c r="A438" i="13"/>
  <c r="A436" i="13"/>
  <c r="A434" i="13"/>
  <c r="A432" i="13"/>
  <c r="A430" i="13"/>
  <c r="A428" i="13"/>
  <c r="A426" i="13"/>
  <c r="A424" i="13"/>
  <c r="A422" i="13"/>
  <c r="A420" i="13"/>
  <c r="A418" i="13"/>
  <c r="A416" i="13"/>
  <c r="A414" i="13"/>
  <c r="E414" i="13" s="1"/>
  <c r="G414" i="13" s="1"/>
  <c r="A412" i="13"/>
  <c r="A410" i="13"/>
  <c r="A408" i="13"/>
  <c r="A406" i="13"/>
  <c r="A404" i="13"/>
  <c r="A402" i="13"/>
  <c r="A400" i="13"/>
  <c r="A398" i="13"/>
  <c r="A396" i="13"/>
  <c r="A394" i="13"/>
  <c r="A392" i="13"/>
  <c r="A390" i="13"/>
  <c r="A388" i="13"/>
  <c r="A386" i="13"/>
  <c r="A384" i="13"/>
  <c r="A382" i="13"/>
  <c r="E382" i="13" s="1"/>
  <c r="G382" i="13" s="1"/>
  <c r="A380" i="13"/>
  <c r="A378" i="13"/>
  <c r="A376" i="13"/>
  <c r="A374" i="13"/>
  <c r="A372" i="13"/>
  <c r="A370" i="13"/>
  <c r="A368" i="13"/>
  <c r="A366" i="13"/>
  <c r="A364" i="13"/>
  <c r="A362" i="13"/>
  <c r="A360" i="13"/>
  <c r="A358" i="13"/>
  <c r="A356" i="13"/>
  <c r="A354" i="13"/>
  <c r="A352" i="13"/>
  <c r="A350" i="13"/>
  <c r="E350" i="13" s="1"/>
  <c r="G350" i="13" s="1"/>
  <c r="A348" i="13"/>
  <c r="A346" i="13"/>
  <c r="A527" i="13"/>
  <c r="A525" i="13"/>
  <c r="A523" i="13"/>
  <c r="A521" i="13"/>
  <c r="A519" i="13"/>
  <c r="A517" i="13"/>
  <c r="A515" i="13"/>
  <c r="A513" i="13"/>
  <c r="A511" i="13"/>
  <c r="A509" i="13"/>
  <c r="A507" i="13"/>
  <c r="A505" i="13"/>
  <c r="A503" i="13"/>
  <c r="A501" i="13"/>
  <c r="A499" i="13"/>
  <c r="A497" i="13"/>
  <c r="A495" i="13"/>
  <c r="A493" i="13"/>
  <c r="A491" i="13"/>
  <c r="A489" i="13"/>
  <c r="A487" i="13"/>
  <c r="A485" i="13"/>
  <c r="A483" i="13"/>
  <c r="A481" i="13"/>
  <c r="A479" i="13"/>
  <c r="A477" i="13"/>
  <c r="A475" i="13"/>
  <c r="A473" i="13"/>
  <c r="A471" i="13"/>
  <c r="A469" i="13"/>
  <c r="A467" i="13"/>
  <c r="A465" i="13"/>
  <c r="A463" i="13"/>
  <c r="A461" i="13"/>
  <c r="A459" i="13"/>
  <c r="A457" i="13"/>
  <c r="A455" i="13"/>
  <c r="A453" i="13"/>
  <c r="A451" i="13"/>
  <c r="A449" i="13"/>
  <c r="A447" i="13"/>
  <c r="A445" i="13"/>
  <c r="A443" i="13"/>
  <c r="A441" i="13"/>
  <c r="A439" i="13"/>
  <c r="A437" i="13"/>
  <c r="A435" i="13"/>
  <c r="A433" i="13"/>
  <c r="A431" i="13"/>
  <c r="A429" i="13"/>
  <c r="A427" i="13"/>
  <c r="A425" i="13"/>
  <c r="A423" i="13"/>
  <c r="A421" i="13"/>
  <c r="A419" i="13"/>
  <c r="A417" i="13"/>
  <c r="A415" i="13"/>
  <c r="A413" i="13"/>
  <c r="A411" i="13"/>
  <c r="A409" i="13"/>
  <c r="A407" i="13"/>
  <c r="A405" i="13"/>
  <c r="A403" i="13"/>
  <c r="A401" i="13"/>
  <c r="A399" i="13"/>
  <c r="A397" i="13"/>
  <c r="A395" i="13"/>
  <c r="A393" i="13"/>
  <c r="A391" i="13"/>
  <c r="A389" i="13"/>
  <c r="A387" i="13"/>
  <c r="A385" i="13"/>
  <c r="A383" i="13"/>
  <c r="A381" i="13"/>
  <c r="A379" i="13"/>
  <c r="A377" i="13"/>
  <c r="A375" i="13"/>
  <c r="A373" i="13"/>
  <c r="A371" i="13"/>
  <c r="A369" i="13"/>
  <c r="A367" i="13"/>
  <c r="A365" i="13"/>
  <c r="A363" i="13"/>
  <c r="A361" i="13"/>
  <c r="A359" i="13"/>
  <c r="A357" i="13"/>
  <c r="A355" i="13"/>
  <c r="A353" i="13"/>
  <c r="A351" i="13"/>
  <c r="A349" i="13"/>
  <c r="A347" i="13"/>
  <c r="A345" i="13"/>
  <c r="A343" i="13"/>
  <c r="A344" i="13"/>
  <c r="A342" i="13"/>
  <c r="A340" i="13"/>
  <c r="A338" i="13"/>
  <c r="A336" i="13"/>
  <c r="A334" i="13"/>
  <c r="A332" i="13"/>
  <c r="A330" i="13"/>
  <c r="A328" i="13"/>
  <c r="A326" i="13"/>
  <c r="A324" i="13"/>
  <c r="A322" i="13"/>
  <c r="A320" i="13"/>
  <c r="A318" i="13"/>
  <c r="A316" i="13"/>
  <c r="A314" i="13"/>
  <c r="A312" i="13"/>
  <c r="A310" i="13"/>
  <c r="A308" i="13"/>
  <c r="A306" i="13"/>
  <c r="A304" i="13"/>
  <c r="A302" i="13"/>
  <c r="A300" i="13"/>
  <c r="A298" i="13"/>
  <c r="A296" i="13"/>
  <c r="A294" i="13"/>
  <c r="A292" i="13"/>
  <c r="A290" i="13"/>
  <c r="A288" i="13"/>
  <c r="A286" i="13"/>
  <c r="A284" i="13"/>
  <c r="A282" i="13"/>
  <c r="A280" i="13"/>
  <c r="A278" i="13"/>
  <c r="A276" i="13"/>
  <c r="A274" i="13"/>
  <c r="A272" i="13"/>
  <c r="A270" i="13"/>
  <c r="A268" i="13"/>
  <c r="A266" i="13"/>
  <c r="A264" i="13"/>
  <c r="A262" i="13"/>
  <c r="A260" i="13"/>
  <c r="A258" i="13"/>
  <c r="A256" i="13"/>
  <c r="A254" i="13"/>
  <c r="A252" i="13"/>
  <c r="A250" i="13"/>
  <c r="A248" i="13"/>
  <c r="A246" i="13"/>
  <c r="A244" i="13"/>
  <c r="A242" i="13"/>
  <c r="A240" i="13"/>
  <c r="A238" i="13"/>
  <c r="A236" i="13"/>
  <c r="A234" i="13"/>
  <c r="A232" i="13"/>
  <c r="A230" i="13"/>
  <c r="A228" i="13"/>
  <c r="A226" i="13"/>
  <c r="A224" i="13"/>
  <c r="A222" i="13"/>
  <c r="A220" i="13"/>
  <c r="A218" i="13"/>
  <c r="A216" i="13"/>
  <c r="A214" i="13"/>
  <c r="A212" i="13"/>
  <c r="A210" i="13"/>
  <c r="A208" i="13"/>
  <c r="A206" i="13"/>
  <c r="A204" i="13"/>
  <c r="A202" i="13"/>
  <c r="A200" i="13"/>
  <c r="A198" i="13"/>
  <c r="A196" i="13"/>
  <c r="A194" i="13"/>
  <c r="A192" i="13"/>
  <c r="A190" i="13"/>
  <c r="A188" i="13"/>
  <c r="A186" i="13"/>
  <c r="A184" i="13"/>
  <c r="A182" i="13"/>
  <c r="A180" i="13"/>
  <c r="A178" i="13"/>
  <c r="A176" i="13"/>
  <c r="A341" i="13"/>
  <c r="A339" i="13"/>
  <c r="A337" i="13"/>
  <c r="A335" i="13"/>
  <c r="A333" i="13"/>
  <c r="A331" i="13"/>
  <c r="A329" i="13"/>
  <c r="A327" i="13"/>
  <c r="A325" i="13"/>
  <c r="A323" i="13"/>
  <c r="A321" i="13"/>
  <c r="A319" i="13"/>
  <c r="A317" i="13"/>
  <c r="A315" i="13"/>
  <c r="A313" i="13"/>
  <c r="A311" i="13"/>
  <c r="A309" i="13"/>
  <c r="A307" i="13"/>
  <c r="A305" i="13"/>
  <c r="A303" i="13"/>
  <c r="A301" i="13"/>
  <c r="A299" i="13"/>
  <c r="A297" i="13"/>
  <c r="A295" i="13"/>
  <c r="A293" i="13"/>
  <c r="A291" i="13"/>
  <c r="A289" i="13"/>
  <c r="A287" i="13"/>
  <c r="A285" i="13"/>
  <c r="A283" i="13"/>
  <c r="A281" i="13"/>
  <c r="A279" i="13"/>
  <c r="A277" i="13"/>
  <c r="A275" i="13"/>
  <c r="A273" i="13"/>
  <c r="A271" i="13"/>
  <c r="A269" i="13"/>
  <c r="A267" i="13"/>
  <c r="A265" i="13"/>
  <c r="A263" i="13"/>
  <c r="A261" i="13"/>
  <c r="A259" i="13"/>
  <c r="A257" i="13"/>
  <c r="A255" i="13"/>
  <c r="A253" i="13"/>
  <c r="A251" i="13"/>
  <c r="A249" i="13"/>
  <c r="A247" i="13"/>
  <c r="A245" i="13"/>
  <c r="A243" i="13"/>
  <c r="A241" i="13"/>
  <c r="A239" i="13"/>
  <c r="A237" i="13"/>
  <c r="A235" i="13"/>
  <c r="A233" i="13"/>
  <c r="A231" i="13"/>
  <c r="A229" i="13"/>
  <c r="A227" i="13"/>
  <c r="A225" i="13"/>
  <c r="A223" i="13"/>
  <c r="A221" i="13"/>
  <c r="A219" i="13"/>
  <c r="A217" i="13"/>
  <c r="A215" i="13"/>
  <c r="A213" i="13"/>
  <c r="A211" i="13"/>
  <c r="A209" i="13"/>
  <c r="A207" i="13"/>
  <c r="A205" i="13"/>
  <c r="A203" i="13"/>
  <c r="A201" i="13"/>
  <c r="A199" i="13"/>
  <c r="A197" i="13"/>
  <c r="A195" i="13"/>
  <c r="A193" i="13"/>
  <c r="A191" i="13"/>
  <c r="A189" i="13"/>
  <c r="A187" i="13"/>
  <c r="A185" i="13"/>
  <c r="A183" i="13"/>
  <c r="A181" i="13"/>
  <c r="A179" i="13"/>
  <c r="A177" i="13"/>
  <c r="A175" i="13"/>
  <c r="A174" i="13"/>
  <c r="A172" i="13"/>
  <c r="A170" i="13"/>
  <c r="A168" i="13"/>
  <c r="A166" i="13"/>
  <c r="A164" i="13"/>
  <c r="A162" i="13"/>
  <c r="A160" i="13"/>
  <c r="A158" i="13"/>
  <c r="A156" i="13"/>
  <c r="A154" i="13"/>
  <c r="A152" i="13"/>
  <c r="A150" i="13"/>
  <c r="A148" i="13"/>
  <c r="A146" i="13"/>
  <c r="A144" i="13"/>
  <c r="A142" i="13"/>
  <c r="A140" i="13"/>
  <c r="A138" i="13"/>
  <c r="A136" i="13"/>
  <c r="A134" i="13"/>
  <c r="A132" i="13"/>
  <c r="A130" i="13"/>
  <c r="A128" i="13"/>
  <c r="A126" i="13"/>
  <c r="A124" i="13"/>
  <c r="A122" i="13"/>
  <c r="A120" i="13"/>
  <c r="A118" i="13"/>
  <c r="A116" i="13"/>
  <c r="A114" i="13"/>
  <c r="A112" i="13"/>
  <c r="A110" i="13"/>
  <c r="A108" i="13"/>
  <c r="A106" i="13"/>
  <c r="A104" i="13"/>
  <c r="A102" i="13"/>
  <c r="A100" i="13"/>
  <c r="A98" i="13"/>
  <c r="A96" i="13"/>
  <c r="A94" i="13"/>
  <c r="A92" i="13"/>
  <c r="A90" i="13"/>
  <c r="A88" i="13"/>
  <c r="A86" i="13"/>
  <c r="A84" i="13"/>
  <c r="A82" i="13"/>
  <c r="A80" i="13"/>
  <c r="A78" i="13"/>
  <c r="A76" i="13"/>
  <c r="A74" i="13"/>
  <c r="A72" i="13"/>
  <c r="A70" i="13"/>
  <c r="A68" i="13"/>
  <c r="A66" i="13"/>
  <c r="A64" i="13"/>
  <c r="A62" i="13"/>
  <c r="A60" i="13"/>
  <c r="A58" i="13"/>
  <c r="A56" i="13"/>
  <c r="A54" i="13"/>
  <c r="A52" i="13"/>
  <c r="A50" i="13"/>
  <c r="A48" i="13"/>
  <c r="A46" i="13"/>
  <c r="A44" i="13"/>
  <c r="A42" i="13"/>
  <c r="A40" i="13"/>
  <c r="A38" i="13"/>
  <c r="A36" i="13"/>
  <c r="A34" i="13"/>
  <c r="A32" i="13"/>
  <c r="A30" i="13"/>
  <c r="A28" i="13"/>
  <c r="A26" i="13"/>
  <c r="A24" i="13"/>
  <c r="A22" i="13"/>
  <c r="A20" i="13"/>
  <c r="A18" i="13"/>
  <c r="A16" i="13"/>
  <c r="A14" i="13"/>
  <c r="A12" i="13"/>
  <c r="A10" i="13"/>
  <c r="A8" i="13"/>
  <c r="A7" i="13"/>
  <c r="A173" i="13"/>
  <c r="A171" i="13"/>
  <c r="A169" i="13"/>
  <c r="A167" i="13"/>
  <c r="A165" i="13"/>
  <c r="A163" i="13"/>
  <c r="A161" i="13"/>
  <c r="A159" i="13"/>
  <c r="A157" i="13"/>
  <c r="A155" i="13"/>
  <c r="A153" i="13"/>
  <c r="A151" i="13"/>
  <c r="A149" i="13"/>
  <c r="A147" i="13"/>
  <c r="A145" i="13"/>
  <c r="A143" i="13"/>
  <c r="A141" i="13"/>
  <c r="A139" i="13"/>
  <c r="A137" i="13"/>
  <c r="A135" i="13"/>
  <c r="A133" i="13"/>
  <c r="A131" i="13"/>
  <c r="A129" i="13"/>
  <c r="A127" i="13"/>
  <c r="A125" i="13"/>
  <c r="A123" i="13"/>
  <c r="A121" i="13"/>
  <c r="A119" i="13"/>
  <c r="A117" i="13"/>
  <c r="A115" i="13"/>
  <c r="A113" i="13"/>
  <c r="A111" i="13"/>
  <c r="A109" i="13"/>
  <c r="A107" i="13"/>
  <c r="A105" i="13"/>
  <c r="A103" i="13"/>
  <c r="A101" i="13"/>
  <c r="A99" i="13"/>
  <c r="A97" i="13"/>
  <c r="A95" i="13"/>
  <c r="A93" i="13"/>
  <c r="A91" i="13"/>
  <c r="A89" i="13"/>
  <c r="A87" i="13"/>
  <c r="A85" i="13"/>
  <c r="A83" i="13"/>
  <c r="A81" i="13"/>
  <c r="A79" i="13"/>
  <c r="A77" i="13"/>
  <c r="A75" i="13"/>
  <c r="A73" i="13"/>
  <c r="A71" i="13"/>
  <c r="A69" i="13"/>
  <c r="A67" i="13"/>
  <c r="A65" i="13"/>
  <c r="A63" i="13"/>
  <c r="A61" i="13"/>
  <c r="A59" i="13"/>
  <c r="A57" i="13"/>
  <c r="A55" i="13"/>
  <c r="A53" i="13"/>
  <c r="A51" i="13"/>
  <c r="A49" i="13"/>
  <c r="A47" i="13"/>
  <c r="A45" i="13"/>
  <c r="A43" i="13"/>
  <c r="A41" i="13"/>
  <c r="A39" i="13"/>
  <c r="A37" i="13"/>
  <c r="A35" i="13"/>
  <c r="A33" i="13"/>
  <c r="A31" i="13"/>
  <c r="A29" i="13"/>
  <c r="A27" i="13"/>
  <c r="A25" i="13"/>
  <c r="A23" i="13"/>
  <c r="A21" i="13"/>
  <c r="A19" i="13"/>
  <c r="A17" i="13"/>
  <c r="A15" i="13"/>
  <c r="A13" i="13"/>
  <c r="A11" i="13"/>
  <c r="A9" i="13"/>
  <c r="A6" i="13"/>
  <c r="A5" i="13"/>
  <c r="A1000" i="12"/>
  <c r="A1000" i="13"/>
  <c r="A1001" i="13"/>
  <c r="A828" i="12"/>
  <c r="A744" i="12"/>
  <c r="A368" i="12"/>
  <c r="A7" i="12"/>
  <c r="A998" i="12"/>
  <c r="A994" i="12"/>
  <c r="A990" i="12"/>
  <c r="A986" i="12"/>
  <c r="A982" i="12"/>
  <c r="A978" i="12"/>
  <c r="A974" i="12"/>
  <c r="A970" i="12"/>
  <c r="A966" i="12"/>
  <c r="A962" i="12"/>
  <c r="A958" i="12"/>
  <c r="A954" i="12"/>
  <c r="A950" i="12"/>
  <c r="A946" i="12"/>
  <c r="A942" i="12"/>
  <c r="A938" i="12"/>
  <c r="A934" i="12"/>
  <c r="A930" i="12"/>
  <c r="A926" i="12"/>
  <c r="A922" i="12"/>
  <c r="A918" i="12"/>
  <c r="A914" i="12"/>
  <c r="A910" i="12"/>
  <c r="A906" i="12"/>
  <c r="A902" i="12"/>
  <c r="A898" i="12"/>
  <c r="A894" i="12"/>
  <c r="A890" i="12"/>
  <c r="A886" i="12"/>
  <c r="A882" i="12"/>
  <c r="A878" i="12"/>
  <c r="A874" i="12"/>
  <c r="A870" i="12"/>
  <c r="A866" i="12"/>
  <c r="A862" i="12"/>
  <c r="A858" i="12"/>
  <c r="A854" i="12"/>
  <c r="A850" i="12"/>
  <c r="A846" i="12"/>
  <c r="A842" i="12"/>
  <c r="A840" i="12"/>
  <c r="A838" i="12"/>
  <c r="A836" i="12"/>
  <c r="A834" i="12"/>
  <c r="A832" i="12"/>
  <c r="A830" i="12"/>
  <c r="A826" i="12"/>
  <c r="A822" i="12"/>
  <c r="A818" i="12"/>
  <c r="A814" i="12"/>
  <c r="A810" i="12"/>
  <c r="A806" i="12"/>
  <c r="A802" i="12"/>
  <c r="A798" i="12"/>
  <c r="A792" i="12"/>
  <c r="A788" i="12"/>
  <c r="A784" i="12"/>
  <c r="A780" i="12"/>
  <c r="A776" i="12"/>
  <c r="A772" i="12"/>
  <c r="A768" i="12"/>
  <c r="A764" i="12"/>
  <c r="A758" i="12"/>
  <c r="A996" i="12"/>
  <c r="A992" i="12"/>
  <c r="A988" i="12"/>
  <c r="A984" i="12"/>
  <c r="A980" i="12"/>
  <c r="A976" i="12"/>
  <c r="A972" i="12"/>
  <c r="A968" i="12"/>
  <c r="A964" i="12"/>
  <c r="A960" i="12"/>
  <c r="A956" i="12"/>
  <c r="A952" i="12"/>
  <c r="A948" i="12"/>
  <c r="A944" i="12"/>
  <c r="A940" i="12"/>
  <c r="A936" i="12"/>
  <c r="A932" i="12"/>
  <c r="A928" i="12"/>
  <c r="A924" i="12"/>
  <c r="A920" i="12"/>
  <c r="A916" i="12"/>
  <c r="A912" i="12"/>
  <c r="A908" i="12"/>
  <c r="A904" i="12"/>
  <c r="A900" i="12"/>
  <c r="A896" i="12"/>
  <c r="A892" i="12"/>
  <c r="A888" i="12"/>
  <c r="A884" i="12"/>
  <c r="A880" i="12"/>
  <c r="A876" i="12"/>
  <c r="A872" i="12"/>
  <c r="A868" i="12"/>
  <c r="A864" i="12"/>
  <c r="A860" i="12"/>
  <c r="A856" i="12"/>
  <c r="A852" i="12"/>
  <c r="A848" i="12"/>
  <c r="A844" i="12"/>
  <c r="A824" i="12"/>
  <c r="A820" i="12"/>
  <c r="A816" i="12"/>
  <c r="A812" i="12"/>
  <c r="A808" i="12"/>
  <c r="A804" i="12"/>
  <c r="A800" i="12"/>
  <c r="A796" i="12"/>
  <c r="A794" i="12"/>
  <c r="A790" i="12"/>
  <c r="A786" i="12"/>
  <c r="A782" i="12"/>
  <c r="A778" i="12"/>
  <c r="A774" i="12"/>
  <c r="A770" i="12"/>
  <c r="A766" i="12"/>
  <c r="A762" i="12"/>
  <c r="A760" i="12"/>
  <c r="A756" i="12"/>
  <c r="A754" i="12"/>
  <c r="A752" i="12"/>
  <c r="A750" i="12"/>
  <c r="A748" i="12"/>
  <c r="A746" i="12"/>
  <c r="A742" i="12"/>
  <c r="A740" i="12"/>
  <c r="A738" i="12"/>
  <c r="A736" i="12"/>
  <c r="A734" i="12"/>
  <c r="A732" i="12"/>
  <c r="A730" i="12"/>
  <c r="A728" i="12"/>
  <c r="A726" i="12"/>
  <c r="A724" i="12"/>
  <c r="A722" i="12"/>
  <c r="A720" i="12"/>
  <c r="A718" i="12"/>
  <c r="A716" i="12"/>
  <c r="A714" i="12"/>
  <c r="A712" i="12"/>
  <c r="A710" i="12"/>
  <c r="A708" i="12"/>
  <c r="A706" i="12"/>
  <c r="A704" i="12"/>
  <c r="A702" i="12"/>
  <c r="A700" i="12"/>
  <c r="A698" i="12"/>
  <c r="A696" i="12"/>
  <c r="A694" i="12"/>
  <c r="A692" i="12"/>
  <c r="A690" i="12"/>
  <c r="A688" i="12"/>
  <c r="A686" i="12"/>
  <c r="A684" i="12"/>
  <c r="A682" i="12"/>
  <c r="A680" i="12"/>
  <c r="A678" i="12"/>
  <c r="A676" i="12"/>
  <c r="A674" i="12"/>
  <c r="A672" i="12"/>
  <c r="A670" i="12"/>
  <c r="A668" i="12"/>
  <c r="A666" i="12"/>
  <c r="A664" i="12"/>
  <c r="A662" i="12"/>
  <c r="A660" i="12"/>
  <c r="A658" i="12"/>
  <c r="A656" i="12"/>
  <c r="A654" i="12"/>
  <c r="A652" i="12"/>
  <c r="A650" i="12"/>
  <c r="A648" i="12"/>
  <c r="A646" i="12"/>
  <c r="A644" i="12"/>
  <c r="A642" i="12"/>
  <c r="A640" i="12"/>
  <c r="A638" i="12"/>
  <c r="A636" i="12"/>
  <c r="A634" i="12"/>
  <c r="A632" i="12"/>
  <c r="A630" i="12"/>
  <c r="A628" i="12"/>
  <c r="A626" i="12"/>
  <c r="A624" i="12"/>
  <c r="A622" i="12"/>
  <c r="A620" i="12"/>
  <c r="A618" i="12"/>
  <c r="A616" i="12"/>
  <c r="A614" i="12"/>
  <c r="A612" i="12"/>
  <c r="A610" i="12"/>
  <c r="A608" i="12"/>
  <c r="A606" i="12"/>
  <c r="A604" i="12"/>
  <c r="A602" i="12"/>
  <c r="A600" i="12"/>
  <c r="A598" i="12"/>
  <c r="A596" i="12"/>
  <c r="A594" i="12"/>
  <c r="A592" i="12"/>
  <c r="A590" i="12"/>
  <c r="A588" i="12"/>
  <c r="A586" i="12"/>
  <c r="A584" i="12"/>
  <c r="A582" i="12"/>
  <c r="A580" i="12"/>
  <c r="A578" i="12"/>
  <c r="A576" i="12"/>
  <c r="A574" i="12"/>
  <c r="A572" i="12"/>
  <c r="A570" i="12"/>
  <c r="A568" i="12"/>
  <c r="A566" i="12"/>
  <c r="A564" i="12"/>
  <c r="A562" i="12"/>
  <c r="A560" i="12"/>
  <c r="A558" i="12"/>
  <c r="A556" i="12"/>
  <c r="A554" i="12"/>
  <c r="A552" i="12"/>
  <c r="A550" i="12"/>
  <c r="A548" i="12"/>
  <c r="A546" i="12"/>
  <c r="A544" i="12"/>
  <c r="A542" i="12"/>
  <c r="A540" i="12"/>
  <c r="A538" i="12"/>
  <c r="A536" i="12"/>
  <c r="A534" i="12"/>
  <c r="A532" i="12"/>
  <c r="A530" i="12"/>
  <c r="A528" i="12"/>
  <c r="A526" i="12"/>
  <c r="A524" i="12"/>
  <c r="A522" i="12"/>
  <c r="A520" i="12"/>
  <c r="A518" i="12"/>
  <c r="A516" i="12"/>
  <c r="A514" i="12"/>
  <c r="A512" i="12"/>
  <c r="A510" i="12"/>
  <c r="A508" i="12"/>
  <c r="A506" i="12"/>
  <c r="A504" i="12"/>
  <c r="A502" i="12"/>
  <c r="A500" i="12"/>
  <c r="A498" i="12"/>
  <c r="A496" i="12"/>
  <c r="A494" i="12"/>
  <c r="A492" i="12"/>
  <c r="A490" i="12"/>
  <c r="A488" i="12"/>
  <c r="A486" i="12"/>
  <c r="A484" i="12"/>
  <c r="A482" i="12"/>
  <c r="A480" i="12"/>
  <c r="A478" i="12"/>
  <c r="A476" i="12"/>
  <c r="A474" i="12"/>
  <c r="A472" i="12"/>
  <c r="A470" i="12"/>
  <c r="A468" i="12"/>
  <c r="A466" i="12"/>
  <c r="A464" i="12"/>
  <c r="A462" i="12"/>
  <c r="A460" i="12"/>
  <c r="A458" i="12"/>
  <c r="A456" i="12"/>
  <c r="A454" i="12"/>
  <c r="A452" i="12"/>
  <c r="A450" i="12"/>
  <c r="A448" i="12"/>
  <c r="A446" i="12"/>
  <c r="A444" i="12"/>
  <c r="A442" i="12"/>
  <c r="A440" i="12"/>
  <c r="A438" i="12"/>
  <c r="A436" i="12"/>
  <c r="A434" i="12"/>
  <c r="A432" i="12"/>
  <c r="A430" i="12"/>
  <c r="A428" i="12"/>
  <c r="A426" i="12"/>
  <c r="A424" i="12"/>
  <c r="A422" i="12"/>
  <c r="A420" i="12"/>
  <c r="A418" i="12"/>
  <c r="A416" i="12"/>
  <c r="A414" i="12"/>
  <c r="A412" i="12"/>
  <c r="A410" i="12"/>
  <c r="A408" i="12"/>
  <c r="A406" i="12"/>
  <c r="A404" i="12"/>
  <c r="A402" i="12"/>
  <c r="A400" i="12"/>
  <c r="A398" i="12"/>
  <c r="A396" i="12"/>
  <c r="A394" i="12"/>
  <c r="A392" i="12"/>
  <c r="A390" i="12"/>
  <c r="A388" i="12"/>
  <c r="A386" i="12"/>
  <c r="A384" i="12"/>
  <c r="A382" i="12"/>
  <c r="A380" i="12"/>
  <c r="A378" i="12"/>
  <c r="A376" i="12"/>
  <c r="A374" i="12"/>
  <c r="A372" i="12"/>
  <c r="A370" i="12"/>
  <c r="A366" i="12"/>
  <c r="A364" i="12"/>
  <c r="A360" i="12"/>
  <c r="A354" i="12"/>
  <c r="A350" i="12"/>
  <c r="A346" i="12"/>
  <c r="A342" i="12"/>
  <c r="A338" i="12"/>
  <c r="A334" i="12"/>
  <c r="A330" i="12"/>
  <c r="A324" i="12"/>
  <c r="A320" i="12"/>
  <c r="A316" i="12"/>
  <c r="A312" i="12"/>
  <c r="A308" i="12"/>
  <c r="A306" i="12"/>
  <c r="A300" i="12"/>
  <c r="A298" i="12"/>
  <c r="A294" i="12"/>
  <c r="A290" i="12"/>
  <c r="A286" i="12"/>
  <c r="A280" i="12"/>
  <c r="A278" i="12"/>
  <c r="A274" i="12"/>
  <c r="A270" i="12"/>
  <c r="A266" i="12"/>
  <c r="A262" i="12"/>
  <c r="A258" i="12"/>
  <c r="A254" i="12"/>
  <c r="A248" i="12"/>
  <c r="A246" i="12"/>
  <c r="A242" i="12"/>
  <c r="A238" i="12"/>
  <c r="A234" i="12"/>
  <c r="A228" i="12"/>
  <c r="A224" i="12"/>
  <c r="A220" i="12"/>
  <c r="A216" i="12"/>
  <c r="A212" i="12"/>
  <c r="A210" i="12"/>
  <c r="A206" i="12"/>
  <c r="A200" i="12"/>
  <c r="A198" i="12"/>
  <c r="A192" i="12"/>
  <c r="A188" i="12"/>
  <c r="A184" i="12"/>
  <c r="A182" i="12"/>
  <c r="A178" i="12"/>
  <c r="A174" i="12"/>
  <c r="A170" i="12"/>
  <c r="A166" i="12"/>
  <c r="A162" i="12"/>
  <c r="A156" i="12"/>
  <c r="A152" i="12"/>
  <c r="A148" i="12"/>
  <c r="A144" i="12"/>
  <c r="A140" i="12"/>
  <c r="A136" i="12"/>
  <c r="A132" i="12"/>
  <c r="A128" i="12"/>
  <c r="A124" i="12"/>
  <c r="A120" i="12"/>
  <c r="A116" i="12"/>
  <c r="A112" i="12"/>
  <c r="A108" i="12"/>
  <c r="A104" i="12"/>
  <c r="A100" i="12"/>
  <c r="A94" i="12"/>
  <c r="A90" i="12"/>
  <c r="A86" i="12"/>
  <c r="A82" i="12"/>
  <c r="A78" i="12"/>
  <c r="A72" i="12"/>
  <c r="A68" i="12"/>
  <c r="A66" i="12"/>
  <c r="A60" i="12"/>
  <c r="A58" i="12"/>
  <c r="A52" i="12"/>
  <c r="A50" i="12"/>
  <c r="A46" i="12"/>
  <c r="A42" i="12"/>
  <c r="A38" i="12"/>
  <c r="A34" i="12"/>
  <c r="A28" i="12"/>
  <c r="A24" i="12"/>
  <c r="A18" i="12"/>
  <c r="A362" i="12"/>
  <c r="A358" i="12"/>
  <c r="A356" i="12"/>
  <c r="A352" i="12"/>
  <c r="A348" i="12"/>
  <c r="A344" i="12"/>
  <c r="A340" i="12"/>
  <c r="A336" i="12"/>
  <c r="A332" i="12"/>
  <c r="A328" i="12"/>
  <c r="A326" i="12"/>
  <c r="A322" i="12"/>
  <c r="A318" i="12"/>
  <c r="A314" i="12"/>
  <c r="A310" i="12"/>
  <c r="A304" i="12"/>
  <c r="A302" i="12"/>
  <c r="A296" i="12"/>
  <c r="A292" i="12"/>
  <c r="A288" i="12"/>
  <c r="A284" i="12"/>
  <c r="A282" i="12"/>
  <c r="A276" i="12"/>
  <c r="A272" i="12"/>
  <c r="A268" i="12"/>
  <c r="A264" i="12"/>
  <c r="A260" i="12"/>
  <c r="A256" i="12"/>
  <c r="A252" i="12"/>
  <c r="A250" i="12"/>
  <c r="A244" i="12"/>
  <c r="A240" i="12"/>
  <c r="A236" i="12"/>
  <c r="A232" i="12"/>
  <c r="A230" i="12"/>
  <c r="A226" i="12"/>
  <c r="A222" i="12"/>
  <c r="A218" i="12"/>
  <c r="A214" i="12"/>
  <c r="A208" i="12"/>
  <c r="A204" i="12"/>
  <c r="A202" i="12"/>
  <c r="A196" i="12"/>
  <c r="A194" i="12"/>
  <c r="A190" i="12"/>
  <c r="A186" i="12"/>
  <c r="A180" i="12"/>
  <c r="A176" i="12"/>
  <c r="A172" i="12"/>
  <c r="A168" i="12"/>
  <c r="A164" i="12"/>
  <c r="A160" i="12"/>
  <c r="A158" i="12"/>
  <c r="A154" i="12"/>
  <c r="A150" i="12"/>
  <c r="A146" i="12"/>
  <c r="A142" i="12"/>
  <c r="A138" i="12"/>
  <c r="A134" i="12"/>
  <c r="A130" i="12"/>
  <c r="A126" i="12"/>
  <c r="A122" i="12"/>
  <c r="A118" i="12"/>
  <c r="A114" i="12"/>
  <c r="A110" i="12"/>
  <c r="A106" i="12"/>
  <c r="A102" i="12"/>
  <c r="A98" i="12"/>
  <c r="A96" i="12"/>
  <c r="A92" i="12"/>
  <c r="A88" i="12"/>
  <c r="A84" i="12"/>
  <c r="A80" i="12"/>
  <c r="A76" i="12"/>
  <c r="A74" i="12"/>
  <c r="A70" i="12"/>
  <c r="A64" i="12"/>
  <c r="A62" i="12"/>
  <c r="A56" i="12"/>
  <c r="A54" i="12"/>
  <c r="A48" i="12"/>
  <c r="A44" i="12"/>
  <c r="A40" i="12"/>
  <c r="A36" i="12"/>
  <c r="A32" i="12"/>
  <c r="A30" i="12"/>
  <c r="A26" i="12"/>
  <c r="A22" i="12"/>
  <c r="A20" i="12"/>
  <c r="A16" i="12"/>
  <c r="A14" i="12"/>
  <c r="A12" i="12"/>
  <c r="A10" i="12"/>
  <c r="A8" i="12"/>
  <c r="A999" i="12"/>
  <c r="A997" i="12"/>
  <c r="A995" i="12"/>
  <c r="A993" i="12"/>
  <c r="A991" i="12"/>
  <c r="A989" i="12"/>
  <c r="A987" i="12"/>
  <c r="A985" i="12"/>
  <c r="A983" i="12"/>
  <c r="A981" i="12"/>
  <c r="A979" i="12"/>
  <c r="A977" i="12"/>
  <c r="A975" i="12"/>
  <c r="A973" i="12"/>
  <c r="A971" i="12"/>
  <c r="A969" i="12"/>
  <c r="A967" i="12"/>
  <c r="A965" i="12"/>
  <c r="A963" i="12"/>
  <c r="A961" i="12"/>
  <c r="A959" i="12"/>
  <c r="A957" i="12"/>
  <c r="A955" i="12"/>
  <c r="A953" i="12"/>
  <c r="A951" i="12"/>
  <c r="A949" i="12"/>
  <c r="A947" i="12"/>
  <c r="A945" i="12"/>
  <c r="A943" i="12"/>
  <c r="A941" i="12"/>
  <c r="A939" i="12"/>
  <c r="A937" i="12"/>
  <c r="A935" i="12"/>
  <c r="A933" i="12"/>
  <c r="A931" i="12"/>
  <c r="A929" i="12"/>
  <c r="A927" i="12"/>
  <c r="A925" i="12"/>
  <c r="A923" i="12"/>
  <c r="A921" i="12"/>
  <c r="A919" i="12"/>
  <c r="A917" i="12"/>
  <c r="A915" i="12"/>
  <c r="A913" i="12"/>
  <c r="A911" i="12"/>
  <c r="A909" i="12"/>
  <c r="A907" i="12"/>
  <c r="A905" i="12"/>
  <c r="A903" i="12"/>
  <c r="A901" i="12"/>
  <c r="A899" i="12"/>
  <c r="A897" i="12"/>
  <c r="A895" i="12"/>
  <c r="A893" i="12"/>
  <c r="A891" i="12"/>
  <c r="A889" i="12"/>
  <c r="A887" i="12"/>
  <c r="A885" i="12"/>
  <c r="A883" i="12"/>
  <c r="A881" i="12"/>
  <c r="A879" i="12"/>
  <c r="A877" i="12"/>
  <c r="A875" i="12"/>
  <c r="A873" i="12"/>
  <c r="A871" i="12"/>
  <c r="A869" i="12"/>
  <c r="A867" i="12"/>
  <c r="A865" i="12"/>
  <c r="A863" i="12"/>
  <c r="A861" i="12"/>
  <c r="A859" i="12"/>
  <c r="A857" i="12"/>
  <c r="A855" i="12"/>
  <c r="A853" i="12"/>
  <c r="A851" i="12"/>
  <c r="A849" i="12"/>
  <c r="A847" i="12"/>
  <c r="A845" i="12"/>
  <c r="A843" i="12"/>
  <c r="A841" i="12"/>
  <c r="A839" i="12"/>
  <c r="A837" i="12"/>
  <c r="A835" i="12"/>
  <c r="A833" i="12"/>
  <c r="A831" i="12"/>
  <c r="A829" i="12"/>
  <c r="A827" i="12"/>
  <c r="A825" i="12"/>
  <c r="A823" i="12"/>
  <c r="A821" i="12"/>
  <c r="A819" i="12"/>
  <c r="A817" i="12"/>
  <c r="A815" i="12"/>
  <c r="A813" i="12"/>
  <c r="A811" i="12"/>
  <c r="A809" i="12"/>
  <c r="A807" i="12"/>
  <c r="A805" i="12"/>
  <c r="A803" i="12"/>
  <c r="A801" i="12"/>
  <c r="A799" i="12"/>
  <c r="A797" i="12"/>
  <c r="A795" i="12"/>
  <c r="A793" i="12"/>
  <c r="A791" i="12"/>
  <c r="A789" i="12"/>
  <c r="A787" i="12"/>
  <c r="A785" i="12"/>
  <c r="A783" i="12"/>
  <c r="A781" i="12"/>
  <c r="A779" i="12"/>
  <c r="A777" i="12"/>
  <c r="A775" i="12"/>
  <c r="A773" i="12"/>
  <c r="A771" i="12"/>
  <c r="A769" i="12"/>
  <c r="A767" i="12"/>
  <c r="A765" i="12"/>
  <c r="A763" i="12"/>
  <c r="A761" i="12"/>
  <c r="A759" i="12"/>
  <c r="A757" i="12"/>
  <c r="A755" i="12"/>
  <c r="A753" i="12"/>
  <c r="A751" i="12"/>
  <c r="A749" i="12"/>
  <c r="A747" i="12"/>
  <c r="A745" i="12"/>
  <c r="A743" i="12"/>
  <c r="A741" i="12"/>
  <c r="A739" i="12"/>
  <c r="A737" i="12"/>
  <c r="A735" i="12"/>
  <c r="A733" i="12"/>
  <c r="A731" i="12"/>
  <c r="A729" i="12"/>
  <c r="A727" i="12"/>
  <c r="A725" i="12"/>
  <c r="A723" i="12"/>
  <c r="A721" i="12"/>
  <c r="A719" i="12"/>
  <c r="A717" i="12"/>
  <c r="A715" i="12"/>
  <c r="A713" i="12"/>
  <c r="A711" i="12"/>
  <c r="A709" i="12"/>
  <c r="A707" i="12"/>
  <c r="A705" i="12"/>
  <c r="A703" i="12"/>
  <c r="A701" i="12"/>
  <c r="A699" i="12"/>
  <c r="A697" i="12"/>
  <c r="A695" i="12"/>
  <c r="A693" i="12"/>
  <c r="A691" i="12"/>
  <c r="A689" i="12"/>
  <c r="A687" i="12"/>
  <c r="A685" i="12"/>
  <c r="A683" i="12"/>
  <c r="A681" i="12"/>
  <c r="A679" i="12"/>
  <c r="A677" i="12"/>
  <c r="A675" i="12"/>
  <c r="A673" i="12"/>
  <c r="A671" i="12"/>
  <c r="A669" i="12"/>
  <c r="A667" i="12"/>
  <c r="A665" i="12"/>
  <c r="A663" i="12"/>
  <c r="A661" i="12"/>
  <c r="A659" i="12"/>
  <c r="A657" i="12"/>
  <c r="A655" i="12"/>
  <c r="A653" i="12"/>
  <c r="A651" i="12"/>
  <c r="A649" i="12"/>
  <c r="A647" i="12"/>
  <c r="A645" i="12"/>
  <c r="A643" i="12"/>
  <c r="A641" i="12"/>
  <c r="A639" i="12"/>
  <c r="A637" i="12"/>
  <c r="A635" i="12"/>
  <c r="A633" i="12"/>
  <c r="A631" i="12"/>
  <c r="A629" i="12"/>
  <c r="A627" i="12"/>
  <c r="A625" i="12"/>
  <c r="A623" i="12"/>
  <c r="A621" i="12"/>
  <c r="A619" i="12"/>
  <c r="A617" i="12"/>
  <c r="A615" i="12"/>
  <c r="A613" i="12"/>
  <c r="A611" i="12"/>
  <c r="A609" i="12"/>
  <c r="A607" i="12"/>
  <c r="A605" i="12"/>
  <c r="A603" i="12"/>
  <c r="A601" i="12"/>
  <c r="A599" i="12"/>
  <c r="A597" i="12"/>
  <c r="A595" i="12"/>
  <c r="A593" i="12"/>
  <c r="A591" i="12"/>
  <c r="A589" i="12"/>
  <c r="A587" i="12"/>
  <c r="A585" i="12"/>
  <c r="A583" i="12"/>
  <c r="A581" i="12"/>
  <c r="A579" i="12"/>
  <c r="A577" i="12"/>
  <c r="A575" i="12"/>
  <c r="A573" i="12"/>
  <c r="A571" i="12"/>
  <c r="A569" i="12"/>
  <c r="A567" i="12"/>
  <c r="A565" i="12"/>
  <c r="A563" i="12"/>
  <c r="A561" i="12"/>
  <c r="A559" i="12"/>
  <c r="A557" i="12"/>
  <c r="A555" i="12"/>
  <c r="A553" i="12"/>
  <c r="A551" i="12"/>
  <c r="A549" i="12"/>
  <c r="A547" i="12"/>
  <c r="A545" i="12"/>
  <c r="A543" i="12"/>
  <c r="A541" i="12"/>
  <c r="A539" i="12"/>
  <c r="A537" i="12"/>
  <c r="A535" i="12"/>
  <c r="A533" i="12"/>
  <c r="A531" i="12"/>
  <c r="A529" i="12"/>
  <c r="A527" i="12"/>
  <c r="A525" i="12"/>
  <c r="A523" i="12"/>
  <c r="A521" i="12"/>
  <c r="A519" i="12"/>
  <c r="A517" i="12"/>
  <c r="A515" i="12"/>
  <c r="A513" i="12"/>
  <c r="A511" i="12"/>
  <c r="A509" i="12"/>
  <c r="A507" i="12"/>
  <c r="A505" i="12"/>
  <c r="A503" i="12"/>
  <c r="A501" i="12"/>
  <c r="A499" i="12"/>
  <c r="A497" i="12"/>
  <c r="A495" i="12"/>
  <c r="A493" i="12"/>
  <c r="A491" i="12"/>
  <c r="A489" i="12"/>
  <c r="A487" i="12"/>
  <c r="A485" i="12"/>
  <c r="A483" i="12"/>
  <c r="A481" i="12"/>
  <c r="A479" i="12"/>
  <c r="A477" i="12"/>
  <c r="A475" i="12"/>
  <c r="A473" i="12"/>
  <c r="A471" i="12"/>
  <c r="A469" i="12"/>
  <c r="A467" i="12"/>
  <c r="A465" i="12"/>
  <c r="A463" i="12"/>
  <c r="A461" i="12"/>
  <c r="A459" i="12"/>
  <c r="A457" i="12"/>
  <c r="A455" i="12"/>
  <c r="A453" i="12"/>
  <c r="A451" i="12"/>
  <c r="A449" i="12"/>
  <c r="A447" i="12"/>
  <c r="A445" i="12"/>
  <c r="A443" i="12"/>
  <c r="A441" i="12"/>
  <c r="A439" i="12"/>
  <c r="A437" i="12"/>
  <c r="A435" i="12"/>
  <c r="A433" i="12"/>
  <c r="A431" i="12"/>
  <c r="A429" i="12"/>
  <c r="A427" i="12"/>
  <c r="A425" i="12"/>
  <c r="A423" i="12"/>
  <c r="A421" i="12"/>
  <c r="A419" i="12"/>
  <c r="A417" i="12"/>
  <c r="A415" i="12"/>
  <c r="A413" i="12"/>
  <c r="A411" i="12"/>
  <c r="A409" i="12"/>
  <c r="A407" i="12"/>
  <c r="A405" i="12"/>
  <c r="A403" i="12"/>
  <c r="A401" i="12"/>
  <c r="A399" i="12"/>
  <c r="A397" i="12"/>
  <c r="A395" i="12"/>
  <c r="A393" i="12"/>
  <c r="A391" i="12"/>
  <c r="A389" i="12"/>
  <c r="A387" i="12"/>
  <c r="A385" i="12"/>
  <c r="A383" i="12"/>
  <c r="A381" i="12"/>
  <c r="A379" i="12"/>
  <c r="A377" i="12"/>
  <c r="A375" i="12"/>
  <c r="A373" i="12"/>
  <c r="A371" i="12"/>
  <c r="A369" i="12"/>
  <c r="A367" i="12"/>
  <c r="A365" i="12"/>
  <c r="A363" i="12"/>
  <c r="A361" i="12"/>
  <c r="A359" i="12"/>
  <c r="A357" i="12"/>
  <c r="A355" i="12"/>
  <c r="A353" i="12"/>
  <c r="A351" i="12"/>
  <c r="A349" i="12"/>
  <c r="A347" i="12"/>
  <c r="A345" i="12"/>
  <c r="A343" i="12"/>
  <c r="A341" i="12"/>
  <c r="A339" i="12"/>
  <c r="A337" i="12"/>
  <c r="A335" i="12"/>
  <c r="A333" i="12"/>
  <c r="A331" i="12"/>
  <c r="A329" i="12"/>
  <c r="A327" i="12"/>
  <c r="A325" i="12"/>
  <c r="A323" i="12"/>
  <c r="A321" i="12"/>
  <c r="A319" i="12"/>
  <c r="A317" i="12"/>
  <c r="A315" i="12"/>
  <c r="A313" i="12"/>
  <c r="A311" i="12"/>
  <c r="A309" i="12"/>
  <c r="A307" i="12"/>
  <c r="A305" i="12"/>
  <c r="A303" i="12"/>
  <c r="A301" i="12"/>
  <c r="A299" i="12"/>
  <c r="A297" i="12"/>
  <c r="A295" i="12"/>
  <c r="A293" i="12"/>
  <c r="A291" i="12"/>
  <c r="A289" i="12"/>
  <c r="A287" i="12"/>
  <c r="A285" i="12"/>
  <c r="A283" i="12"/>
  <c r="A281" i="12"/>
  <c r="A279" i="12"/>
  <c r="A277" i="12"/>
  <c r="A275" i="12"/>
  <c r="A273" i="12"/>
  <c r="A271" i="12"/>
  <c r="A269" i="12"/>
  <c r="A267" i="12"/>
  <c r="A265" i="12"/>
  <c r="A263" i="12"/>
  <c r="A261" i="12"/>
  <c r="A259" i="12"/>
  <c r="A257" i="12"/>
  <c r="A255" i="12"/>
  <c r="A253" i="12"/>
  <c r="A251" i="12"/>
  <c r="A249" i="12"/>
  <c r="A247" i="12"/>
  <c r="A245" i="12"/>
  <c r="A243" i="12"/>
  <c r="A241" i="12"/>
  <c r="A239" i="12"/>
  <c r="A237" i="12"/>
  <c r="A235" i="12"/>
  <c r="A233" i="12"/>
  <c r="A231" i="12"/>
  <c r="A229" i="12"/>
  <c r="A227" i="12"/>
  <c r="A225" i="12"/>
  <c r="A223" i="12"/>
  <c r="A221" i="12"/>
  <c r="A219" i="12"/>
  <c r="A217" i="12"/>
  <c r="A215" i="12"/>
  <c r="A213" i="12"/>
  <c r="A211" i="12"/>
  <c r="A209" i="12"/>
  <c r="A207" i="12"/>
  <c r="A205" i="12"/>
  <c r="A203" i="12"/>
  <c r="A201" i="12"/>
  <c r="A199" i="12"/>
  <c r="A197" i="12"/>
  <c r="A195" i="12"/>
  <c r="A193" i="12"/>
  <c r="A191" i="12"/>
  <c r="A189" i="12"/>
  <c r="A187" i="12"/>
  <c r="A185" i="12"/>
  <c r="A183" i="12"/>
  <c r="A181" i="12"/>
  <c r="A179" i="12"/>
  <c r="A177" i="12"/>
  <c r="A175" i="12"/>
  <c r="A173" i="12"/>
  <c r="A171" i="12"/>
  <c r="A169" i="12"/>
  <c r="A167" i="12"/>
  <c r="A165" i="12"/>
  <c r="A163" i="12"/>
  <c r="A161" i="12"/>
  <c r="A159" i="12"/>
  <c r="A157" i="12"/>
  <c r="A155" i="12"/>
  <c r="A153" i="12"/>
  <c r="A151" i="12"/>
  <c r="A149" i="12"/>
  <c r="A147" i="12"/>
  <c r="A145" i="12"/>
  <c r="A143" i="12"/>
  <c r="A141" i="12"/>
  <c r="A139" i="12"/>
  <c r="A137" i="12"/>
  <c r="A135" i="12"/>
  <c r="A133" i="12"/>
  <c r="A131" i="12"/>
  <c r="A129" i="12"/>
  <c r="A127" i="12"/>
  <c r="A125" i="12"/>
  <c r="A123" i="12"/>
  <c r="A121" i="12"/>
  <c r="A119" i="12"/>
  <c r="A117" i="12"/>
  <c r="A115" i="12"/>
  <c r="A113" i="12"/>
  <c r="A111" i="12"/>
  <c r="A109" i="12"/>
  <c r="A107" i="12"/>
  <c r="A105" i="12"/>
  <c r="A103" i="12"/>
  <c r="A101" i="12"/>
  <c r="A99" i="12"/>
  <c r="A97" i="12"/>
  <c r="A95" i="12"/>
  <c r="A93" i="12"/>
  <c r="A91" i="12"/>
  <c r="A89" i="12"/>
  <c r="A87" i="12"/>
  <c r="A85" i="12"/>
  <c r="A83" i="12"/>
  <c r="A81" i="12"/>
  <c r="A79" i="12"/>
  <c r="A77" i="12"/>
  <c r="A75" i="12"/>
  <c r="A73" i="12"/>
  <c r="A71" i="12"/>
  <c r="A69" i="12"/>
  <c r="A67" i="12"/>
  <c r="A65" i="12"/>
  <c r="A63" i="12"/>
  <c r="A61" i="12"/>
  <c r="A59" i="12"/>
  <c r="A57" i="12"/>
  <c r="A55" i="12"/>
  <c r="A53" i="12"/>
  <c r="A51" i="12"/>
  <c r="A49" i="12"/>
  <c r="A47" i="12"/>
  <c r="A45" i="12"/>
  <c r="A43" i="12"/>
  <c r="A41" i="12"/>
  <c r="A39" i="12"/>
  <c r="A37" i="12"/>
  <c r="A35" i="12"/>
  <c r="A33" i="12"/>
  <c r="A31" i="12"/>
  <c r="A29" i="12"/>
  <c r="A27" i="12"/>
  <c r="A25" i="12"/>
  <c r="A23" i="12"/>
  <c r="A21" i="12"/>
  <c r="A19" i="12"/>
  <c r="A17" i="12"/>
  <c r="A15" i="12"/>
  <c r="A13" i="12"/>
  <c r="A11" i="12"/>
  <c r="A9" i="12"/>
  <c r="A6" i="12"/>
  <c r="A5" i="12"/>
  <c r="A4" i="12"/>
  <c r="E1" i="12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84" i="11"/>
  <c r="N85" i="11"/>
  <c r="N86" i="11"/>
  <c r="N87" i="11"/>
  <c r="N88" i="11"/>
  <c r="N89" i="11"/>
  <c r="N90" i="11"/>
  <c r="N91" i="11"/>
  <c r="N92" i="11"/>
  <c r="N93" i="11"/>
  <c r="N94" i="11"/>
  <c r="N95" i="11"/>
  <c r="N96" i="11"/>
  <c r="N97" i="11"/>
  <c r="N98" i="11"/>
  <c r="N99" i="11"/>
  <c r="N100" i="11"/>
  <c r="N101" i="11"/>
  <c r="N102" i="11"/>
  <c r="N103" i="11"/>
  <c r="N104" i="11"/>
  <c r="N105" i="11"/>
  <c r="N106" i="11"/>
  <c r="N107" i="11"/>
  <c r="N108" i="11"/>
  <c r="N109" i="11"/>
  <c r="N110" i="11"/>
  <c r="N111" i="11"/>
  <c r="N112" i="11"/>
  <c r="N113" i="11"/>
  <c r="N114" i="11"/>
  <c r="N115" i="11"/>
  <c r="N116" i="11"/>
  <c r="N117" i="11"/>
  <c r="N118" i="11"/>
  <c r="N119" i="11"/>
  <c r="N120" i="11"/>
  <c r="N121" i="11"/>
  <c r="N122" i="11"/>
  <c r="N123" i="11"/>
  <c r="N124" i="11"/>
  <c r="N125" i="11"/>
  <c r="N126" i="11"/>
  <c r="N127" i="11"/>
  <c r="N128" i="11"/>
  <c r="N129" i="11"/>
  <c r="N130" i="11"/>
  <c r="N131" i="11"/>
  <c r="N132" i="11"/>
  <c r="N133" i="11"/>
  <c r="N134" i="11"/>
  <c r="N135" i="11"/>
  <c r="N136" i="11"/>
  <c r="N137" i="11"/>
  <c r="N138" i="11"/>
  <c r="N139" i="11"/>
  <c r="N140" i="11"/>
  <c r="N141" i="11"/>
  <c r="N142" i="11"/>
  <c r="N143" i="11"/>
  <c r="N144" i="11"/>
  <c r="N145" i="11"/>
  <c r="N146" i="11"/>
  <c r="N147" i="11"/>
  <c r="N148" i="11"/>
  <c r="N149" i="11"/>
  <c r="N150" i="11"/>
  <c r="N151" i="11"/>
  <c r="N152" i="11"/>
  <c r="N153" i="11"/>
  <c r="N154" i="11"/>
  <c r="N155" i="11"/>
  <c r="N156" i="11"/>
  <c r="N157" i="11"/>
  <c r="N158" i="11"/>
  <c r="N159" i="11"/>
  <c r="N160" i="11"/>
  <c r="N161" i="11"/>
  <c r="N162" i="11"/>
  <c r="N163" i="11"/>
  <c r="N164" i="11"/>
  <c r="N165" i="11"/>
  <c r="N166" i="11"/>
  <c r="N167" i="11"/>
  <c r="N168" i="11"/>
  <c r="N169" i="11"/>
  <c r="N170" i="11"/>
  <c r="N171" i="11"/>
  <c r="N172" i="11"/>
  <c r="N173" i="11"/>
  <c r="N174" i="11"/>
  <c r="N175" i="11"/>
  <c r="N176" i="11"/>
  <c r="N177" i="11"/>
  <c r="N178" i="11"/>
  <c r="N179" i="11"/>
  <c r="N180" i="11"/>
  <c r="N181" i="11"/>
  <c r="N182" i="11"/>
  <c r="N183" i="11"/>
  <c r="N184" i="11"/>
  <c r="N185" i="11"/>
  <c r="N186" i="11"/>
  <c r="N187" i="11"/>
  <c r="N188" i="11"/>
  <c r="N189" i="11"/>
  <c r="N190" i="11"/>
  <c r="N191" i="11"/>
  <c r="N192" i="11"/>
  <c r="N193" i="11"/>
  <c r="N194" i="11"/>
  <c r="N195" i="11"/>
  <c r="N196" i="11"/>
  <c r="N197" i="11"/>
  <c r="N198" i="11"/>
  <c r="N199" i="11"/>
  <c r="N200" i="11"/>
  <c r="N201" i="11"/>
  <c r="N202" i="11"/>
  <c r="N203" i="11"/>
  <c r="N204" i="11"/>
  <c r="N205" i="11"/>
  <c r="N206" i="11"/>
  <c r="N207" i="11"/>
  <c r="N208" i="11"/>
  <c r="N209" i="11"/>
  <c r="N210" i="11"/>
  <c r="N211" i="11"/>
  <c r="N212" i="11"/>
  <c r="N213" i="11"/>
  <c r="N214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4" i="11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92" i="9"/>
  <c r="N93" i="9"/>
  <c r="N94" i="9"/>
  <c r="N95" i="9"/>
  <c r="N96" i="9"/>
  <c r="N97" i="9"/>
  <c r="N98" i="9"/>
  <c r="N99" i="9"/>
  <c r="N100" i="9"/>
  <c r="N101" i="9"/>
  <c r="N102" i="9"/>
  <c r="N103" i="9"/>
  <c r="N104" i="9"/>
  <c r="N105" i="9"/>
  <c r="N106" i="9"/>
  <c r="N107" i="9"/>
  <c r="N108" i="9"/>
  <c r="N109" i="9"/>
  <c r="N110" i="9"/>
  <c r="N111" i="9"/>
  <c r="N112" i="9"/>
  <c r="N113" i="9"/>
  <c r="N114" i="9"/>
  <c r="N115" i="9"/>
  <c r="N116" i="9"/>
  <c r="N117" i="9"/>
  <c r="N118" i="9"/>
  <c r="N119" i="9"/>
  <c r="N120" i="9"/>
  <c r="N121" i="9"/>
  <c r="N122" i="9"/>
  <c r="N123" i="9"/>
  <c r="N124" i="9"/>
  <c r="N125" i="9"/>
  <c r="N126" i="9"/>
  <c r="N127" i="9"/>
  <c r="N128" i="9"/>
  <c r="N129" i="9"/>
  <c r="N130" i="9"/>
  <c r="N131" i="9"/>
  <c r="N132" i="9"/>
  <c r="N133" i="9"/>
  <c r="N134" i="9"/>
  <c r="N135" i="9"/>
  <c r="N136" i="9"/>
  <c r="N137" i="9"/>
  <c r="N138" i="9"/>
  <c r="N139" i="9"/>
  <c r="N140" i="9"/>
  <c r="N141" i="9"/>
  <c r="N142" i="9"/>
  <c r="N143" i="9"/>
  <c r="N144" i="9"/>
  <c r="N145" i="9"/>
  <c r="N146" i="9"/>
  <c r="N147" i="9"/>
  <c r="N148" i="9"/>
  <c r="N149" i="9"/>
  <c r="N150" i="9"/>
  <c r="N151" i="9"/>
  <c r="N152" i="9"/>
  <c r="N153" i="9"/>
  <c r="N154" i="9"/>
  <c r="N155" i="9"/>
  <c r="N156" i="9"/>
  <c r="N157" i="9"/>
  <c r="N158" i="9"/>
  <c r="N159" i="9"/>
  <c r="N160" i="9"/>
  <c r="N161" i="9"/>
  <c r="N162" i="9"/>
  <c r="N163" i="9"/>
  <c r="N164" i="9"/>
  <c r="N165" i="9"/>
  <c r="N166" i="9"/>
  <c r="N167" i="9"/>
  <c r="N168" i="9"/>
  <c r="N169" i="9"/>
  <c r="N170" i="9"/>
  <c r="N171" i="9"/>
  <c r="N172" i="9"/>
  <c r="N173" i="9"/>
  <c r="N174" i="9"/>
  <c r="N175" i="9"/>
  <c r="N176" i="9"/>
  <c r="N177" i="9"/>
  <c r="N178" i="9"/>
  <c r="N179" i="9"/>
  <c r="N180" i="9"/>
  <c r="N181" i="9"/>
  <c r="N182" i="9"/>
  <c r="N183" i="9"/>
  <c r="N184" i="9"/>
  <c r="N185" i="9"/>
  <c r="N186" i="9"/>
  <c r="N187" i="9"/>
  <c r="N188" i="9"/>
  <c r="N189" i="9"/>
  <c r="N190" i="9"/>
  <c r="N191" i="9"/>
  <c r="N192" i="9"/>
  <c r="N193" i="9"/>
  <c r="N194" i="9"/>
  <c r="N195" i="9"/>
  <c r="N196" i="9"/>
  <c r="N197" i="9"/>
  <c r="N198" i="9"/>
  <c r="N199" i="9"/>
  <c r="N200" i="9"/>
  <c r="N201" i="9"/>
  <c r="N202" i="9"/>
  <c r="N203" i="9"/>
  <c r="N204" i="9"/>
  <c r="N205" i="9"/>
  <c r="N206" i="9"/>
  <c r="N207" i="9"/>
  <c r="N208" i="9"/>
  <c r="N209" i="9"/>
  <c r="N210" i="9"/>
  <c r="N211" i="9"/>
  <c r="N212" i="9"/>
  <c r="N213" i="9"/>
  <c r="N214" i="9"/>
  <c r="N215" i="9"/>
  <c r="N216" i="9"/>
  <c r="N217" i="9"/>
  <c r="N218" i="9"/>
  <c r="N219" i="9"/>
  <c r="N220" i="9"/>
  <c r="N221" i="9"/>
  <c r="N222" i="9"/>
  <c r="N223" i="9"/>
  <c r="N224" i="9"/>
  <c r="N225" i="9"/>
  <c r="N226" i="9"/>
  <c r="N227" i="9"/>
  <c r="N228" i="9"/>
  <c r="N229" i="9"/>
  <c r="N230" i="9"/>
  <c r="N231" i="9"/>
  <c r="N232" i="9"/>
  <c r="N233" i="9"/>
  <c r="N234" i="9"/>
  <c r="N235" i="9"/>
  <c r="N236" i="9"/>
  <c r="N237" i="9"/>
  <c r="N238" i="9"/>
  <c r="N239" i="9"/>
  <c r="N240" i="9"/>
  <c r="N241" i="9"/>
  <c r="N242" i="9"/>
  <c r="N243" i="9"/>
  <c r="N244" i="9"/>
  <c r="N245" i="9"/>
  <c r="N246" i="9"/>
  <c r="N247" i="9"/>
  <c r="N248" i="9"/>
  <c r="N249" i="9"/>
  <c r="N250" i="9"/>
  <c r="N251" i="9"/>
  <c r="N252" i="9"/>
  <c r="N253" i="9"/>
  <c r="N254" i="9"/>
  <c r="N255" i="9"/>
  <c r="N256" i="9"/>
  <c r="N257" i="9"/>
  <c r="N258" i="9"/>
  <c r="N259" i="9"/>
  <c r="N260" i="9"/>
  <c r="N261" i="9"/>
  <c r="N262" i="9"/>
  <c r="N263" i="9"/>
  <c r="N264" i="9"/>
  <c r="N265" i="9"/>
  <c r="N266" i="9"/>
  <c r="N267" i="9"/>
  <c r="N268" i="9"/>
  <c r="N269" i="9"/>
  <c r="N270" i="9"/>
  <c r="N271" i="9"/>
  <c r="N272" i="9"/>
  <c r="N273" i="9"/>
  <c r="N274" i="9"/>
  <c r="N275" i="9"/>
  <c r="N276" i="9"/>
  <c r="N277" i="9"/>
  <c r="N278" i="9"/>
  <c r="N279" i="9"/>
  <c r="N280" i="9"/>
  <c r="N281" i="9"/>
  <c r="N282" i="9"/>
  <c r="N283" i="9"/>
  <c r="N284" i="9"/>
  <c r="N285" i="9"/>
  <c r="N286" i="9"/>
  <c r="N287" i="9"/>
  <c r="N288" i="9"/>
  <c r="N289" i="9"/>
  <c r="N290" i="9"/>
  <c r="N291" i="9"/>
  <c r="N292" i="9"/>
  <c r="N293" i="9"/>
  <c r="N294" i="9"/>
  <c r="N295" i="9"/>
  <c r="N296" i="9"/>
  <c r="N297" i="9"/>
  <c r="N298" i="9"/>
  <c r="N299" i="9"/>
  <c r="N300" i="9"/>
  <c r="N301" i="9"/>
  <c r="N302" i="9"/>
  <c r="N303" i="9"/>
  <c r="N304" i="9"/>
  <c r="N305" i="9"/>
  <c r="N306" i="9"/>
  <c r="N307" i="9"/>
  <c r="N308" i="9"/>
  <c r="N309" i="9"/>
  <c r="N310" i="9"/>
  <c r="N311" i="9"/>
  <c r="N312" i="9"/>
  <c r="N313" i="9"/>
  <c r="N314" i="9"/>
  <c r="N315" i="9"/>
  <c r="N316" i="9"/>
  <c r="N317" i="9"/>
  <c r="N318" i="9"/>
  <c r="N319" i="9"/>
  <c r="N320" i="9"/>
  <c r="N321" i="9"/>
  <c r="N322" i="9"/>
  <c r="N323" i="9"/>
  <c r="N324" i="9"/>
  <c r="N325" i="9"/>
  <c r="N326" i="9"/>
  <c r="N327" i="9"/>
  <c r="N328" i="9"/>
  <c r="N329" i="9"/>
  <c r="N330" i="9"/>
  <c r="N331" i="9"/>
  <c r="N332" i="9"/>
  <c r="N333" i="9"/>
  <c r="N334" i="9"/>
  <c r="N335" i="9"/>
  <c r="N336" i="9"/>
  <c r="N337" i="9"/>
  <c r="N338" i="9"/>
  <c r="N339" i="9"/>
  <c r="N340" i="9"/>
  <c r="N341" i="9"/>
  <c r="N342" i="9"/>
  <c r="N343" i="9"/>
  <c r="N344" i="9"/>
  <c r="N345" i="9"/>
  <c r="N346" i="9"/>
  <c r="N347" i="9"/>
  <c r="N348" i="9"/>
  <c r="N349" i="9"/>
  <c r="N350" i="9"/>
  <c r="N351" i="9"/>
  <c r="N352" i="9"/>
  <c r="N353" i="9"/>
  <c r="N354" i="9"/>
  <c r="N355" i="9"/>
  <c r="N356" i="9"/>
  <c r="N357" i="9"/>
  <c r="N358" i="9"/>
  <c r="N359" i="9"/>
  <c r="N360" i="9"/>
  <c r="N361" i="9"/>
  <c r="N362" i="9"/>
  <c r="N363" i="9"/>
  <c r="N364" i="9"/>
  <c r="N365" i="9"/>
  <c r="N366" i="9"/>
  <c r="N367" i="9"/>
  <c r="N368" i="9"/>
  <c r="N369" i="9"/>
  <c r="N370" i="9"/>
  <c r="N371" i="9"/>
  <c r="N372" i="9"/>
  <c r="N373" i="9"/>
  <c r="N374" i="9"/>
  <c r="N375" i="9"/>
  <c r="N376" i="9"/>
  <c r="N377" i="9"/>
  <c r="N378" i="9"/>
  <c r="N379" i="9"/>
  <c r="N380" i="9"/>
  <c r="N381" i="9"/>
  <c r="N382" i="9"/>
  <c r="N383" i="9"/>
  <c r="N384" i="9"/>
  <c r="N385" i="9"/>
  <c r="N386" i="9"/>
  <c r="N387" i="9"/>
  <c r="N388" i="9"/>
  <c r="N389" i="9"/>
  <c r="N390" i="9"/>
  <c r="N391" i="9"/>
  <c r="N392" i="9"/>
  <c r="N393" i="9"/>
  <c r="N394" i="9"/>
  <c r="N395" i="9"/>
  <c r="N396" i="9"/>
  <c r="N397" i="9"/>
  <c r="N398" i="9"/>
  <c r="N399" i="9"/>
  <c r="N400" i="9"/>
  <c r="N401" i="9"/>
  <c r="N402" i="9"/>
  <c r="N403" i="9"/>
  <c r="N404" i="9"/>
  <c r="N405" i="9"/>
  <c r="N406" i="9"/>
  <c r="N407" i="9"/>
  <c r="N408" i="9"/>
  <c r="N409" i="9"/>
  <c r="N410" i="9"/>
  <c r="N411" i="9"/>
  <c r="N412" i="9"/>
  <c r="N413" i="9"/>
  <c r="N414" i="9"/>
  <c r="N415" i="9"/>
  <c r="N416" i="9"/>
  <c r="N417" i="9"/>
  <c r="N418" i="9"/>
  <c r="N419" i="9"/>
  <c r="N420" i="9"/>
  <c r="N421" i="9"/>
  <c r="N422" i="9"/>
  <c r="N423" i="9"/>
  <c r="N424" i="9"/>
  <c r="N425" i="9"/>
  <c r="N426" i="9"/>
  <c r="N427" i="9"/>
  <c r="N428" i="9"/>
  <c r="N429" i="9"/>
  <c r="N430" i="9"/>
  <c r="N431" i="9"/>
  <c r="N432" i="9"/>
  <c r="N433" i="9"/>
  <c r="N434" i="9"/>
  <c r="N435" i="9"/>
  <c r="N436" i="9"/>
  <c r="N437" i="9"/>
  <c r="N438" i="9"/>
  <c r="N439" i="9"/>
  <c r="N440" i="9"/>
  <c r="N441" i="9"/>
  <c r="N442" i="9"/>
  <c r="N443" i="9"/>
  <c r="N444" i="9"/>
  <c r="N445" i="9"/>
  <c r="N446" i="9"/>
  <c r="N447" i="9"/>
  <c r="N448" i="9"/>
  <c r="N449" i="9"/>
  <c r="N450" i="9"/>
  <c r="N451" i="9"/>
  <c r="N452" i="9"/>
  <c r="N453" i="9"/>
  <c r="N454" i="9"/>
  <c r="N455" i="9"/>
  <c r="N456" i="9"/>
  <c r="N457" i="9"/>
  <c r="N458" i="9"/>
  <c r="N459" i="9"/>
  <c r="N460" i="9"/>
  <c r="N461" i="9"/>
  <c r="N462" i="9"/>
  <c r="N463" i="9"/>
  <c r="N464" i="9"/>
  <c r="N465" i="9"/>
  <c r="N466" i="9"/>
  <c r="N467" i="9"/>
  <c r="N468" i="9"/>
  <c r="N469" i="9"/>
  <c r="N470" i="9"/>
  <c r="N471" i="9"/>
  <c r="N472" i="9"/>
  <c r="N473" i="9"/>
  <c r="N474" i="9"/>
  <c r="N475" i="9"/>
  <c r="N476" i="9"/>
  <c r="N477" i="9"/>
  <c r="N478" i="9"/>
  <c r="N479" i="9"/>
  <c r="N480" i="9"/>
  <c r="N481" i="9"/>
  <c r="N482" i="9"/>
  <c r="N483" i="9"/>
  <c r="N484" i="9"/>
  <c r="N485" i="9"/>
  <c r="N486" i="9"/>
  <c r="N487" i="9"/>
  <c r="N488" i="9"/>
  <c r="N489" i="9"/>
  <c r="N490" i="9"/>
  <c r="N491" i="9"/>
  <c r="N492" i="9"/>
  <c r="N493" i="9"/>
  <c r="N494" i="9"/>
  <c r="N495" i="9"/>
  <c r="N496" i="9"/>
  <c r="N497" i="9"/>
  <c r="N498" i="9"/>
  <c r="N499" i="9"/>
  <c r="N500" i="9"/>
  <c r="N501" i="9"/>
  <c r="N502" i="9"/>
  <c r="N503" i="9"/>
  <c r="N504" i="9"/>
  <c r="N505" i="9"/>
  <c r="N506" i="9"/>
  <c r="N507" i="9"/>
  <c r="N508" i="9"/>
  <c r="N509" i="9"/>
  <c r="N510" i="9"/>
  <c r="N511" i="9"/>
  <c r="N512" i="9"/>
  <c r="N513" i="9"/>
  <c r="N514" i="9"/>
  <c r="N515" i="9"/>
  <c r="N516" i="9"/>
  <c r="N517" i="9"/>
  <c r="N518" i="9"/>
  <c r="N519" i="9"/>
  <c r="N520" i="9"/>
  <c r="N521" i="9"/>
  <c r="N522" i="9"/>
  <c r="N523" i="9"/>
  <c r="N524" i="9"/>
  <c r="N525" i="9"/>
  <c r="N526" i="9"/>
  <c r="N527" i="9"/>
  <c r="N528" i="9"/>
  <c r="N529" i="9"/>
  <c r="N530" i="9"/>
  <c r="N531" i="9"/>
  <c r="N532" i="9"/>
  <c r="N533" i="9"/>
  <c r="N534" i="9"/>
  <c r="N535" i="9"/>
  <c r="N536" i="9"/>
  <c r="N537" i="9"/>
  <c r="N538" i="9"/>
  <c r="N539" i="9"/>
  <c r="N540" i="9"/>
  <c r="N541" i="9"/>
  <c r="N542" i="9"/>
  <c r="N543" i="9"/>
  <c r="N544" i="9"/>
  <c r="N545" i="9"/>
  <c r="N546" i="9"/>
  <c r="N547" i="9"/>
  <c r="N548" i="9"/>
  <c r="N549" i="9"/>
  <c r="N550" i="9"/>
  <c r="N551" i="9"/>
  <c r="N552" i="9"/>
  <c r="N553" i="9"/>
  <c r="N554" i="9"/>
  <c r="N555" i="9"/>
  <c r="N556" i="9"/>
  <c r="N557" i="9"/>
  <c r="N558" i="9"/>
  <c r="N559" i="9"/>
  <c r="N560" i="9"/>
  <c r="N561" i="9"/>
  <c r="N562" i="9"/>
  <c r="N563" i="9"/>
  <c r="N564" i="9"/>
  <c r="N565" i="9"/>
  <c r="N566" i="9"/>
  <c r="N567" i="9"/>
  <c r="N568" i="9"/>
  <c r="N569" i="9"/>
  <c r="N570" i="9"/>
  <c r="N571" i="9"/>
  <c r="N572" i="9"/>
  <c r="N573" i="9"/>
  <c r="N574" i="9"/>
  <c r="N575" i="9"/>
  <c r="N576" i="9"/>
  <c r="N577" i="9"/>
  <c r="N578" i="9"/>
  <c r="N579" i="9"/>
  <c r="N580" i="9"/>
  <c r="N581" i="9"/>
  <c r="N582" i="9"/>
  <c r="N583" i="9"/>
  <c r="N584" i="9"/>
  <c r="N585" i="9"/>
  <c r="N586" i="9"/>
  <c r="N587" i="9"/>
  <c r="N588" i="9"/>
  <c r="N589" i="9"/>
  <c r="N590" i="9"/>
  <c r="N591" i="9"/>
  <c r="N592" i="9"/>
  <c r="N593" i="9"/>
  <c r="N594" i="9"/>
  <c r="N595" i="9"/>
  <c r="N596" i="9"/>
  <c r="N597" i="9"/>
  <c r="N598" i="9"/>
  <c r="N599" i="9"/>
  <c r="N600" i="9"/>
  <c r="N601" i="9"/>
  <c r="N602" i="9"/>
  <c r="N603" i="9"/>
  <c r="N604" i="9"/>
  <c r="N605" i="9"/>
  <c r="N606" i="9"/>
  <c r="N607" i="9"/>
  <c r="N608" i="9"/>
  <c r="N609" i="9"/>
  <c r="N610" i="9"/>
  <c r="N611" i="9"/>
  <c r="N612" i="9"/>
  <c r="N613" i="9"/>
  <c r="N614" i="9"/>
  <c r="N615" i="9"/>
  <c r="N616" i="9"/>
  <c r="N617" i="9"/>
  <c r="N618" i="9"/>
  <c r="N619" i="9"/>
  <c r="N620" i="9"/>
  <c r="N621" i="9"/>
  <c r="N622" i="9"/>
  <c r="N623" i="9"/>
  <c r="N624" i="9"/>
  <c r="N625" i="9"/>
  <c r="N626" i="9"/>
  <c r="N627" i="9"/>
  <c r="N628" i="9"/>
  <c r="N629" i="9"/>
  <c r="N630" i="9"/>
  <c r="N631" i="9"/>
  <c r="N632" i="9"/>
  <c r="N633" i="9"/>
  <c r="N634" i="9"/>
  <c r="N635" i="9"/>
  <c r="N636" i="9"/>
  <c r="N637" i="9"/>
  <c r="N638" i="9"/>
  <c r="N639" i="9"/>
  <c r="N640" i="9"/>
  <c r="N641" i="9"/>
  <c r="N642" i="9"/>
  <c r="N643" i="9"/>
  <c r="N644" i="9"/>
  <c r="N645" i="9"/>
  <c r="N646" i="9"/>
  <c r="N647" i="9"/>
  <c r="N648" i="9"/>
  <c r="N649" i="9"/>
  <c r="N650" i="9"/>
  <c r="N651" i="9"/>
  <c r="N652" i="9"/>
  <c r="N653" i="9"/>
  <c r="N654" i="9"/>
  <c r="N655" i="9"/>
  <c r="N656" i="9"/>
  <c r="N657" i="9"/>
  <c r="N658" i="9"/>
  <c r="N659" i="9"/>
  <c r="N660" i="9"/>
  <c r="N661" i="9"/>
  <c r="N662" i="9"/>
  <c r="N663" i="9"/>
  <c r="N664" i="9"/>
  <c r="N665" i="9"/>
  <c r="N666" i="9"/>
  <c r="N667" i="9"/>
  <c r="N668" i="9"/>
  <c r="N669" i="9"/>
  <c r="N670" i="9"/>
  <c r="N671" i="9"/>
  <c r="N672" i="9"/>
  <c r="N673" i="9"/>
  <c r="N674" i="9"/>
  <c r="N675" i="9"/>
  <c r="N676" i="9"/>
  <c r="N677" i="9"/>
  <c r="N678" i="9"/>
  <c r="N679" i="9"/>
  <c r="N680" i="9"/>
  <c r="N681" i="9"/>
  <c r="N682" i="9"/>
  <c r="N683" i="9"/>
  <c r="N684" i="9"/>
  <c r="N685" i="9"/>
  <c r="N686" i="9"/>
  <c r="N687" i="9"/>
  <c r="N688" i="9"/>
  <c r="N689" i="9"/>
  <c r="N690" i="9"/>
  <c r="N691" i="9"/>
  <c r="N692" i="9"/>
  <c r="N693" i="9"/>
  <c r="N694" i="9"/>
  <c r="N695" i="9"/>
  <c r="N696" i="9"/>
  <c r="N697" i="9"/>
  <c r="N698" i="9"/>
  <c r="N699" i="9"/>
  <c r="N700" i="9"/>
  <c r="N701" i="9"/>
  <c r="N702" i="9"/>
  <c r="N703" i="9"/>
  <c r="N704" i="9"/>
  <c r="N705" i="9"/>
  <c r="N706" i="9"/>
  <c r="N707" i="9"/>
  <c r="N708" i="9"/>
  <c r="N709" i="9"/>
  <c r="N710" i="9"/>
  <c r="N711" i="9"/>
  <c r="N712" i="9"/>
  <c r="N713" i="9"/>
  <c r="N714" i="9"/>
  <c r="N715" i="9"/>
  <c r="N716" i="9"/>
  <c r="N717" i="9"/>
  <c r="N718" i="9"/>
  <c r="N719" i="9"/>
  <c r="N720" i="9"/>
  <c r="N721" i="9"/>
  <c r="N722" i="9"/>
  <c r="N723" i="9"/>
  <c r="N724" i="9"/>
  <c r="N725" i="9"/>
  <c r="N726" i="9"/>
  <c r="N727" i="9"/>
  <c r="N728" i="9"/>
  <c r="N729" i="9"/>
  <c r="N730" i="9"/>
  <c r="N731" i="9"/>
  <c r="N732" i="9"/>
  <c r="N733" i="9"/>
  <c r="N734" i="9"/>
  <c r="N735" i="9"/>
  <c r="N736" i="9"/>
  <c r="N737" i="9"/>
  <c r="N738" i="9"/>
  <c r="N739" i="9"/>
  <c r="N740" i="9"/>
  <c r="N741" i="9"/>
  <c r="N742" i="9"/>
  <c r="N743" i="9"/>
  <c r="N744" i="9"/>
  <c r="N745" i="9"/>
  <c r="N746" i="9"/>
  <c r="N747" i="9"/>
  <c r="N748" i="9"/>
  <c r="N749" i="9"/>
  <c r="N750" i="9"/>
  <c r="N751" i="9"/>
  <c r="N752" i="9"/>
  <c r="N753" i="9"/>
  <c r="N754" i="9"/>
  <c r="N755" i="9"/>
  <c r="N756" i="9"/>
  <c r="N757" i="9"/>
  <c r="N758" i="9"/>
  <c r="N759" i="9"/>
  <c r="N760" i="9"/>
  <c r="N761" i="9"/>
  <c r="N762" i="9"/>
  <c r="N763" i="9"/>
  <c r="N764" i="9"/>
  <c r="N765" i="9"/>
  <c r="N766" i="9"/>
  <c r="N767" i="9"/>
  <c r="N768" i="9"/>
  <c r="N769" i="9"/>
  <c r="N770" i="9"/>
  <c r="N771" i="9"/>
  <c r="N772" i="9"/>
  <c r="N773" i="9"/>
  <c r="N774" i="9"/>
  <c r="N775" i="9"/>
  <c r="N776" i="9"/>
  <c r="N777" i="9"/>
  <c r="N778" i="9"/>
  <c r="N779" i="9"/>
  <c r="N780" i="9"/>
  <c r="N781" i="9"/>
  <c r="N782" i="9"/>
  <c r="N783" i="9"/>
  <c r="N784" i="9"/>
  <c r="N785" i="9"/>
  <c r="N786" i="9"/>
  <c r="N787" i="9"/>
  <c r="N788" i="9"/>
  <c r="N789" i="9"/>
  <c r="N790" i="9"/>
  <c r="N791" i="9"/>
  <c r="N792" i="9"/>
  <c r="N793" i="9"/>
  <c r="N794" i="9"/>
  <c r="N795" i="9"/>
  <c r="N796" i="9"/>
  <c r="N797" i="9"/>
  <c r="N798" i="9"/>
  <c r="N799" i="9"/>
  <c r="N800" i="9"/>
  <c r="N801" i="9"/>
  <c r="N802" i="9"/>
  <c r="N803" i="9"/>
  <c r="N804" i="9"/>
  <c r="N805" i="9"/>
  <c r="N806" i="9"/>
  <c r="N807" i="9"/>
  <c r="N808" i="9"/>
  <c r="N809" i="9"/>
  <c r="N810" i="9"/>
  <c r="N811" i="9"/>
  <c r="N812" i="9"/>
  <c r="N813" i="9"/>
  <c r="N814" i="9"/>
  <c r="N815" i="9"/>
  <c r="N816" i="9"/>
  <c r="N817" i="9"/>
  <c r="N818" i="9"/>
  <c r="N819" i="9"/>
  <c r="N820" i="9"/>
  <c r="N821" i="9"/>
  <c r="N822" i="9"/>
  <c r="N823" i="9"/>
  <c r="N824" i="9"/>
  <c r="N825" i="9"/>
  <c r="N826" i="9"/>
  <c r="N827" i="9"/>
  <c r="N828" i="9"/>
  <c r="N829" i="9"/>
  <c r="N830" i="9"/>
  <c r="N831" i="9"/>
  <c r="N832" i="9"/>
  <c r="N833" i="9"/>
  <c r="N834" i="9"/>
  <c r="N835" i="9"/>
  <c r="N836" i="9"/>
  <c r="N837" i="9"/>
  <c r="N838" i="9"/>
  <c r="N839" i="9"/>
  <c r="N840" i="9"/>
  <c r="N841" i="9"/>
  <c r="N842" i="9"/>
  <c r="N843" i="9"/>
  <c r="N844" i="9"/>
  <c r="N845" i="9"/>
  <c r="N846" i="9"/>
  <c r="N847" i="9"/>
  <c r="N848" i="9"/>
  <c r="N849" i="9"/>
  <c r="N850" i="9"/>
  <c r="N851" i="9"/>
  <c r="N852" i="9"/>
  <c r="N853" i="9"/>
  <c r="N854" i="9"/>
  <c r="N855" i="9"/>
  <c r="N856" i="9"/>
  <c r="N857" i="9"/>
  <c r="N858" i="9"/>
  <c r="N859" i="9"/>
  <c r="N860" i="9"/>
  <c r="N861" i="9"/>
  <c r="N862" i="9"/>
  <c r="N863" i="9"/>
  <c r="N864" i="9"/>
  <c r="N865" i="9"/>
  <c r="N866" i="9"/>
  <c r="N867" i="9"/>
  <c r="N868" i="9"/>
  <c r="N869" i="9"/>
  <c r="N870" i="9"/>
  <c r="N871" i="9"/>
  <c r="N872" i="9"/>
  <c r="N873" i="9"/>
  <c r="N874" i="9"/>
  <c r="N875" i="9"/>
  <c r="N876" i="9"/>
  <c r="N877" i="9"/>
  <c r="N878" i="9"/>
  <c r="N879" i="9"/>
  <c r="N880" i="9"/>
  <c r="N881" i="9"/>
  <c r="N882" i="9"/>
  <c r="N883" i="9"/>
  <c r="N884" i="9"/>
  <c r="N885" i="9"/>
  <c r="N886" i="9"/>
  <c r="N887" i="9"/>
  <c r="N888" i="9"/>
  <c r="N889" i="9"/>
  <c r="N890" i="9"/>
  <c r="N891" i="9"/>
  <c r="N892" i="9"/>
  <c r="N893" i="9"/>
  <c r="N894" i="9"/>
  <c r="N895" i="9"/>
  <c r="N896" i="9"/>
  <c r="N897" i="9"/>
  <c r="N898" i="9"/>
  <c r="N899" i="9"/>
  <c r="N900" i="9"/>
  <c r="N901" i="9"/>
  <c r="N902" i="9"/>
  <c r="N903" i="9"/>
  <c r="N904" i="9"/>
  <c r="N905" i="9"/>
  <c r="N906" i="9"/>
  <c r="N907" i="9"/>
  <c r="N908" i="9"/>
  <c r="N909" i="9"/>
  <c r="N910" i="9"/>
  <c r="N911" i="9"/>
  <c r="N912" i="9"/>
  <c r="N913" i="9"/>
  <c r="N914" i="9"/>
  <c r="N915" i="9"/>
  <c r="N916" i="9"/>
  <c r="N917" i="9"/>
  <c r="N918" i="9"/>
  <c r="N919" i="9"/>
  <c r="N920" i="9"/>
  <c r="N921" i="9"/>
  <c r="N922" i="9"/>
  <c r="N923" i="9"/>
  <c r="N924" i="9"/>
  <c r="N925" i="9"/>
  <c r="N926" i="9"/>
  <c r="N927" i="9"/>
  <c r="N928" i="9"/>
  <c r="N929" i="9"/>
  <c r="N930" i="9"/>
  <c r="N931" i="9"/>
  <c r="N932" i="9"/>
  <c r="N933" i="9"/>
  <c r="N934" i="9"/>
  <c r="N935" i="9"/>
  <c r="N936" i="9"/>
  <c r="N937" i="9"/>
  <c r="N938" i="9"/>
  <c r="N939" i="9"/>
  <c r="N940" i="9"/>
  <c r="N941" i="9"/>
  <c r="N942" i="9"/>
  <c r="N943" i="9"/>
  <c r="N944" i="9"/>
  <c r="N945" i="9"/>
  <c r="N946" i="9"/>
  <c r="N947" i="9"/>
  <c r="N948" i="9"/>
  <c r="N949" i="9"/>
  <c r="N950" i="9"/>
  <c r="N951" i="9"/>
  <c r="N952" i="9"/>
  <c r="N953" i="9"/>
  <c r="N954" i="9"/>
  <c r="N955" i="9"/>
  <c r="N956" i="9"/>
  <c r="N957" i="9"/>
  <c r="N958" i="9"/>
  <c r="N959" i="9"/>
  <c r="N960" i="9"/>
  <c r="N961" i="9"/>
  <c r="N962" i="9"/>
  <c r="N963" i="9"/>
  <c r="N964" i="9"/>
  <c r="N965" i="9"/>
  <c r="N966" i="9"/>
  <c r="N967" i="9"/>
  <c r="N968" i="9"/>
  <c r="N969" i="9"/>
  <c r="N970" i="9"/>
  <c r="N971" i="9"/>
  <c r="N972" i="9"/>
  <c r="N973" i="9"/>
  <c r="N974" i="9"/>
  <c r="N975" i="9"/>
  <c r="N976" i="9"/>
  <c r="N977" i="9"/>
  <c r="N978" i="9"/>
  <c r="N979" i="9"/>
  <c r="N980" i="9"/>
  <c r="N981" i="9"/>
  <c r="N982" i="9"/>
  <c r="N983" i="9"/>
  <c r="N984" i="9"/>
  <c r="N985" i="9"/>
  <c r="N986" i="9"/>
  <c r="N987" i="9"/>
  <c r="N988" i="9"/>
  <c r="N989" i="9"/>
  <c r="N990" i="9"/>
  <c r="N991" i="9"/>
  <c r="N992" i="9"/>
  <c r="N993" i="9"/>
  <c r="N994" i="9"/>
  <c r="N995" i="9"/>
  <c r="N996" i="9"/>
  <c r="N997" i="9"/>
  <c r="N998" i="9"/>
  <c r="N999" i="9"/>
  <c r="N1000" i="9"/>
  <c r="N1001" i="9"/>
  <c r="N4" i="9"/>
  <c r="F1001" i="13"/>
  <c r="E1000" i="13"/>
  <c r="F999" i="13"/>
  <c r="E998" i="13"/>
  <c r="E996" i="13"/>
  <c r="F995" i="13"/>
  <c r="E994" i="13"/>
  <c r="F993" i="13"/>
  <c r="E992" i="13"/>
  <c r="F991" i="13"/>
  <c r="E990" i="13"/>
  <c r="E988" i="13"/>
  <c r="F987" i="13"/>
  <c r="E986" i="13"/>
  <c r="E984" i="13"/>
  <c r="F983" i="13"/>
  <c r="E982" i="13"/>
  <c r="F981" i="13"/>
  <c r="E980" i="13"/>
  <c r="F977" i="13"/>
  <c r="E976" i="13"/>
  <c r="F975" i="13"/>
  <c r="F973" i="13"/>
  <c r="E972" i="13"/>
  <c r="F971" i="13"/>
  <c r="F969" i="13"/>
  <c r="E968" i="13"/>
  <c r="F967" i="13"/>
  <c r="F965" i="13"/>
  <c r="E964" i="13"/>
  <c r="F963" i="13"/>
  <c r="F961" i="13"/>
  <c r="E960" i="13"/>
  <c r="F959" i="13"/>
  <c r="F957" i="13"/>
  <c r="E956" i="13"/>
  <c r="F955" i="13"/>
  <c r="F953" i="13"/>
  <c r="E952" i="13"/>
  <c r="F951" i="13"/>
  <c r="F949" i="13"/>
  <c r="E948" i="13"/>
  <c r="E946" i="13"/>
  <c r="E943" i="13"/>
  <c r="G943" i="13" s="1"/>
  <c r="E941" i="13"/>
  <c r="G941" i="13" s="1"/>
  <c r="E938" i="13"/>
  <c r="E937" i="13"/>
  <c r="G937" i="13" s="1"/>
  <c r="E935" i="13"/>
  <c r="G935" i="13" s="1"/>
  <c r="E933" i="13"/>
  <c r="G933" i="13" s="1"/>
  <c r="E930" i="13"/>
  <c r="E929" i="13"/>
  <c r="G929" i="13" s="1"/>
  <c r="E927" i="13"/>
  <c r="G927" i="13" s="1"/>
  <c r="E925" i="13"/>
  <c r="G925" i="13" s="1"/>
  <c r="E922" i="13"/>
  <c r="E921" i="13"/>
  <c r="G921" i="13" s="1"/>
  <c r="E919" i="13"/>
  <c r="G919" i="13" s="1"/>
  <c r="E917" i="13"/>
  <c r="G917" i="13" s="1"/>
  <c r="E914" i="13"/>
  <c r="E913" i="13"/>
  <c r="G913" i="13" s="1"/>
  <c r="E911" i="13"/>
  <c r="G911" i="13" s="1"/>
  <c r="E909" i="13"/>
  <c r="G909" i="13" s="1"/>
  <c r="E906" i="13"/>
  <c r="E905" i="13"/>
  <c r="G905" i="13" s="1"/>
  <c r="E903" i="13"/>
  <c r="G903" i="13" s="1"/>
  <c r="E901" i="13"/>
  <c r="G901" i="13" s="1"/>
  <c r="E898" i="13"/>
  <c r="E897" i="13"/>
  <c r="G897" i="13" s="1"/>
  <c r="E895" i="13"/>
  <c r="G895" i="13" s="1"/>
  <c r="E893" i="13"/>
  <c r="G893" i="13" s="1"/>
  <c r="E890" i="13"/>
  <c r="E889" i="13"/>
  <c r="G889" i="13" s="1"/>
  <c r="E887" i="13"/>
  <c r="E885" i="13"/>
  <c r="E882" i="13"/>
  <c r="G882" i="13" s="1"/>
  <c r="E874" i="13"/>
  <c r="G874" i="13" s="1"/>
  <c r="E866" i="13"/>
  <c r="G866" i="13" s="1"/>
  <c r="E858" i="13"/>
  <c r="G858" i="13" s="1"/>
  <c r="E850" i="13"/>
  <c r="E842" i="13"/>
  <c r="E834" i="13"/>
  <c r="E826" i="13"/>
  <c r="E818" i="13"/>
  <c r="E810" i="13"/>
  <c r="E802" i="13"/>
  <c r="E794" i="13"/>
  <c r="E786" i="13"/>
  <c r="E778" i="13"/>
  <c r="G778" i="13" s="1"/>
  <c r="E771" i="13"/>
  <c r="E769" i="13"/>
  <c r="E768" i="13"/>
  <c r="G768" i="13" s="1"/>
  <c r="E765" i="13"/>
  <c r="E761" i="13"/>
  <c r="E760" i="13"/>
  <c r="G760" i="13" s="1"/>
  <c r="E759" i="13"/>
  <c r="E757" i="13"/>
  <c r="E755" i="13"/>
  <c r="E753" i="13"/>
  <c r="E752" i="13"/>
  <c r="G752" i="13" s="1"/>
  <c r="E749" i="13"/>
  <c r="E744" i="13"/>
  <c r="G744" i="13" s="1"/>
  <c r="E740" i="13"/>
  <c r="G740" i="13" s="1"/>
  <c r="E736" i="13"/>
  <c r="G736" i="13" s="1"/>
  <c r="E732" i="13"/>
  <c r="G732" i="13" s="1"/>
  <c r="E728" i="13"/>
  <c r="G728" i="13" s="1"/>
  <c r="E724" i="13"/>
  <c r="G724" i="13" s="1"/>
  <c r="E720" i="13"/>
  <c r="G720" i="13" s="1"/>
  <c r="E716" i="13"/>
  <c r="G716" i="13" s="1"/>
  <c r="E712" i="13"/>
  <c r="G712" i="13" s="1"/>
  <c r="E708" i="13"/>
  <c r="G708" i="13" s="1"/>
  <c r="E704" i="13"/>
  <c r="G704" i="13" s="1"/>
  <c r="E700" i="13"/>
  <c r="G700" i="13" s="1"/>
  <c r="E696" i="13"/>
  <c r="G696" i="13" s="1"/>
  <c r="E692" i="13"/>
  <c r="G692" i="13" s="1"/>
  <c r="E688" i="13"/>
  <c r="G688" i="13" s="1"/>
  <c r="E684" i="13"/>
  <c r="G684" i="13" s="1"/>
  <c r="E681" i="13"/>
  <c r="E680" i="13"/>
  <c r="G680" i="13" s="1"/>
  <c r="E677" i="13"/>
  <c r="E673" i="13"/>
  <c r="E672" i="13"/>
  <c r="G672" i="13" s="1"/>
  <c r="E671" i="13"/>
  <c r="E669" i="13"/>
  <c r="G669" i="13" s="1"/>
  <c r="E667" i="13"/>
  <c r="G667" i="13" s="1"/>
  <c r="E665" i="13"/>
  <c r="G665" i="13" s="1"/>
  <c r="E664" i="13"/>
  <c r="E661" i="13"/>
  <c r="G661" i="13" s="1"/>
  <c r="E657" i="13"/>
  <c r="G657" i="13" s="1"/>
  <c r="E656" i="13"/>
  <c r="E655" i="13"/>
  <c r="G655" i="13" s="1"/>
  <c r="E653" i="13"/>
  <c r="G653" i="13" s="1"/>
  <c r="E651" i="13"/>
  <c r="G651" i="13" s="1"/>
  <c r="E649" i="13"/>
  <c r="G649" i="13" s="1"/>
  <c r="E648" i="13"/>
  <c r="E642" i="13"/>
  <c r="E430" i="13"/>
  <c r="G430" i="13" s="1"/>
  <c r="E398" i="13"/>
  <c r="G398" i="13" s="1"/>
  <c r="E366" i="13"/>
  <c r="G366" i="13" s="1"/>
  <c r="E59" i="13"/>
  <c r="G59" i="13" s="1"/>
  <c r="F5" i="13"/>
  <c r="C4" i="13"/>
  <c r="B4" i="13"/>
  <c r="F4" i="13"/>
  <c r="F6" i="13" l="1"/>
  <c r="E1002" i="13"/>
  <c r="G1002" i="13" s="1"/>
  <c r="F1002" i="13"/>
  <c r="E1002" i="12"/>
  <c r="G1002" i="12" s="1"/>
  <c r="F1002" i="12"/>
  <c r="E6" i="13"/>
  <c r="F998" i="13"/>
  <c r="F990" i="13"/>
  <c r="F982" i="13"/>
  <c r="F974" i="13"/>
  <c r="F966" i="13"/>
  <c r="F958" i="13"/>
  <c r="F950" i="13"/>
  <c r="F938" i="13"/>
  <c r="F922" i="13"/>
  <c r="F906" i="13"/>
  <c r="F890" i="13"/>
  <c r="F874" i="13"/>
  <c r="F858" i="13"/>
  <c r="F842" i="13"/>
  <c r="F826" i="13"/>
  <c r="F810" i="13"/>
  <c r="F794" i="13"/>
  <c r="F778" i="13"/>
  <c r="F752" i="13"/>
  <c r="F1000" i="13"/>
  <c r="F994" i="13"/>
  <c r="F986" i="13"/>
  <c r="F978" i="13"/>
  <c r="F970" i="13"/>
  <c r="F962" i="13"/>
  <c r="F954" i="13"/>
  <c r="F946" i="13"/>
  <c r="F930" i="13"/>
  <c r="F914" i="13"/>
  <c r="F898" i="13"/>
  <c r="F882" i="13"/>
  <c r="F866" i="13"/>
  <c r="F850" i="13"/>
  <c r="F834" i="13"/>
  <c r="F818" i="13"/>
  <c r="F802" i="13"/>
  <c r="F786" i="13"/>
  <c r="F768" i="13"/>
  <c r="E358" i="13"/>
  <c r="G358" i="13" s="1"/>
  <c r="F358" i="13"/>
  <c r="E374" i="13"/>
  <c r="G374" i="13" s="1"/>
  <c r="F374" i="13"/>
  <c r="E390" i="13"/>
  <c r="G390" i="13" s="1"/>
  <c r="F390" i="13"/>
  <c r="E406" i="13"/>
  <c r="G406" i="13" s="1"/>
  <c r="F406" i="13"/>
  <c r="E422" i="13"/>
  <c r="G422" i="13" s="1"/>
  <c r="F422" i="13"/>
  <c r="E438" i="13"/>
  <c r="G438" i="13" s="1"/>
  <c r="F438" i="13"/>
  <c r="E644" i="13"/>
  <c r="G644" i="13" s="1"/>
  <c r="F644" i="13"/>
  <c r="E646" i="13"/>
  <c r="G646" i="13" s="1"/>
  <c r="F646" i="13"/>
  <c r="E650" i="13"/>
  <c r="G650" i="13" s="1"/>
  <c r="F650" i="13"/>
  <c r="E652" i="13"/>
  <c r="G652" i="13" s="1"/>
  <c r="F652" i="13"/>
  <c r="E654" i="13"/>
  <c r="F654" i="13"/>
  <c r="E658" i="13"/>
  <c r="F658" i="13"/>
  <c r="E660" i="13"/>
  <c r="G660" i="13" s="1"/>
  <c r="F660" i="13"/>
  <c r="E662" i="13"/>
  <c r="G662" i="13" s="1"/>
  <c r="F662" i="13"/>
  <c r="E666" i="13"/>
  <c r="G666" i="13" s="1"/>
  <c r="F666" i="13"/>
  <c r="E668" i="13"/>
  <c r="G668" i="13" s="1"/>
  <c r="F668" i="13"/>
  <c r="E670" i="13"/>
  <c r="G670" i="13" s="1"/>
  <c r="F670" i="13"/>
  <c r="E674" i="13"/>
  <c r="G674" i="13" s="1"/>
  <c r="F674" i="13"/>
  <c r="E676" i="13"/>
  <c r="G676" i="13" s="1"/>
  <c r="F676" i="13"/>
  <c r="E678" i="13"/>
  <c r="G678" i="13" s="1"/>
  <c r="F678" i="13"/>
  <c r="E682" i="13"/>
  <c r="G682" i="13" s="1"/>
  <c r="F682" i="13"/>
  <c r="F672" i="13"/>
  <c r="F656" i="13"/>
  <c r="F446" i="13"/>
  <c r="F414" i="13"/>
  <c r="F382" i="13"/>
  <c r="F350" i="13"/>
  <c r="E27" i="13"/>
  <c r="G27" i="13" s="1"/>
  <c r="F27" i="13"/>
  <c r="E346" i="13"/>
  <c r="G346" i="13" s="1"/>
  <c r="F346" i="13"/>
  <c r="E354" i="13"/>
  <c r="G354" i="13" s="1"/>
  <c r="F354" i="13"/>
  <c r="E362" i="13"/>
  <c r="G362" i="13" s="1"/>
  <c r="F362" i="13"/>
  <c r="E370" i="13"/>
  <c r="G370" i="13" s="1"/>
  <c r="F370" i="13"/>
  <c r="E378" i="13"/>
  <c r="G378" i="13" s="1"/>
  <c r="F378" i="13"/>
  <c r="E386" i="13"/>
  <c r="G386" i="13" s="1"/>
  <c r="F386" i="13"/>
  <c r="E394" i="13"/>
  <c r="G394" i="13" s="1"/>
  <c r="F394" i="13"/>
  <c r="E402" i="13"/>
  <c r="G402" i="13" s="1"/>
  <c r="F402" i="13"/>
  <c r="E410" i="13"/>
  <c r="G410" i="13" s="1"/>
  <c r="F410" i="13"/>
  <c r="E418" i="13"/>
  <c r="G418" i="13" s="1"/>
  <c r="F418" i="13"/>
  <c r="E426" i="13"/>
  <c r="G426" i="13" s="1"/>
  <c r="F426" i="13"/>
  <c r="E434" i="13"/>
  <c r="G434" i="13" s="1"/>
  <c r="F434" i="13"/>
  <c r="E442" i="13"/>
  <c r="G442" i="13" s="1"/>
  <c r="F442" i="13"/>
  <c r="E450" i="13"/>
  <c r="G450" i="13" s="1"/>
  <c r="F450" i="13"/>
  <c r="E748" i="13"/>
  <c r="G748" i="13" s="1"/>
  <c r="F748" i="13"/>
  <c r="E750" i="13"/>
  <c r="G750" i="13" s="1"/>
  <c r="F750" i="13"/>
  <c r="E754" i="13"/>
  <c r="G754" i="13" s="1"/>
  <c r="F754" i="13"/>
  <c r="E756" i="13"/>
  <c r="G756" i="13" s="1"/>
  <c r="F756" i="13"/>
  <c r="E758" i="13"/>
  <c r="G758" i="13" s="1"/>
  <c r="F758" i="13"/>
  <c r="E762" i="13"/>
  <c r="G762" i="13" s="1"/>
  <c r="F762" i="13"/>
  <c r="E764" i="13"/>
  <c r="G764" i="13" s="1"/>
  <c r="F764" i="13"/>
  <c r="E766" i="13"/>
  <c r="G766" i="13" s="1"/>
  <c r="F766" i="13"/>
  <c r="E770" i="13"/>
  <c r="G770" i="13" s="1"/>
  <c r="F770" i="13"/>
  <c r="E772" i="13"/>
  <c r="G772" i="13" s="1"/>
  <c r="F772" i="13"/>
  <c r="E773" i="13"/>
  <c r="G773" i="13" s="1"/>
  <c r="F773" i="13"/>
  <c r="E775" i="13"/>
  <c r="G775" i="13" s="1"/>
  <c r="F775" i="13"/>
  <c r="E776" i="13"/>
  <c r="G776" i="13" s="1"/>
  <c r="F776" i="13"/>
  <c r="E777" i="13"/>
  <c r="G777" i="13" s="1"/>
  <c r="F777" i="13"/>
  <c r="E779" i="13"/>
  <c r="F779" i="13"/>
  <c r="E780" i="13"/>
  <c r="G780" i="13" s="1"/>
  <c r="F780" i="13"/>
  <c r="E781" i="13"/>
  <c r="G781" i="13" s="1"/>
  <c r="F781" i="13"/>
  <c r="E783" i="13"/>
  <c r="F783" i="13"/>
  <c r="E784" i="13"/>
  <c r="G784" i="13" s="1"/>
  <c r="F784" i="13"/>
  <c r="E785" i="13"/>
  <c r="G785" i="13" s="1"/>
  <c r="F785" i="13"/>
  <c r="E787" i="13"/>
  <c r="G787" i="13" s="1"/>
  <c r="F787" i="13"/>
  <c r="E788" i="13"/>
  <c r="G788" i="13" s="1"/>
  <c r="F788" i="13"/>
  <c r="E789" i="13"/>
  <c r="G789" i="13" s="1"/>
  <c r="F789" i="13"/>
  <c r="E791" i="13"/>
  <c r="G791" i="13" s="1"/>
  <c r="F791" i="13"/>
  <c r="E792" i="13"/>
  <c r="G792" i="13" s="1"/>
  <c r="F792" i="13"/>
  <c r="E793" i="13"/>
  <c r="G793" i="13" s="1"/>
  <c r="F793" i="13"/>
  <c r="E795" i="13"/>
  <c r="G795" i="13" s="1"/>
  <c r="F795" i="13"/>
  <c r="E796" i="13"/>
  <c r="G796" i="13" s="1"/>
  <c r="F796" i="13"/>
  <c r="E797" i="13"/>
  <c r="G797" i="13" s="1"/>
  <c r="F797" i="13"/>
  <c r="E799" i="13"/>
  <c r="F799" i="13"/>
  <c r="E800" i="13"/>
  <c r="G800" i="13" s="1"/>
  <c r="F800" i="13"/>
  <c r="E801" i="13"/>
  <c r="G801" i="13" s="1"/>
  <c r="F801" i="13"/>
  <c r="E803" i="13"/>
  <c r="G803" i="13" s="1"/>
  <c r="F803" i="13"/>
  <c r="E804" i="13"/>
  <c r="G804" i="13" s="1"/>
  <c r="F804" i="13"/>
  <c r="E805" i="13"/>
  <c r="G805" i="13" s="1"/>
  <c r="F805" i="13"/>
  <c r="E807" i="13"/>
  <c r="G807" i="13" s="1"/>
  <c r="F807" i="13"/>
  <c r="E808" i="13"/>
  <c r="G808" i="13" s="1"/>
  <c r="F808" i="13"/>
  <c r="E809" i="13"/>
  <c r="G809" i="13" s="1"/>
  <c r="F809" i="13"/>
  <c r="E811" i="13"/>
  <c r="G811" i="13" s="1"/>
  <c r="F811" i="13"/>
  <c r="E812" i="13"/>
  <c r="G812" i="13" s="1"/>
  <c r="F812" i="13"/>
  <c r="E813" i="13"/>
  <c r="G813" i="13" s="1"/>
  <c r="F813" i="13"/>
  <c r="E815" i="13"/>
  <c r="F815" i="13"/>
  <c r="E816" i="13"/>
  <c r="G816" i="13" s="1"/>
  <c r="F816" i="13"/>
  <c r="E817" i="13"/>
  <c r="G817" i="13" s="1"/>
  <c r="F817" i="13"/>
  <c r="E819" i="13"/>
  <c r="G819" i="13" s="1"/>
  <c r="F819" i="13"/>
  <c r="E820" i="13"/>
  <c r="G820" i="13" s="1"/>
  <c r="F820" i="13"/>
  <c r="E821" i="13"/>
  <c r="G821" i="13" s="1"/>
  <c r="F821" i="13"/>
  <c r="E823" i="13"/>
  <c r="G823" i="13" s="1"/>
  <c r="F823" i="13"/>
  <c r="E824" i="13"/>
  <c r="G824" i="13" s="1"/>
  <c r="F824" i="13"/>
  <c r="E825" i="13"/>
  <c r="G825" i="13" s="1"/>
  <c r="F825" i="13"/>
  <c r="E827" i="13"/>
  <c r="G827" i="13" s="1"/>
  <c r="F827" i="13"/>
  <c r="E828" i="13"/>
  <c r="G828" i="13" s="1"/>
  <c r="F828" i="13"/>
  <c r="E829" i="13"/>
  <c r="F829" i="13"/>
  <c r="E831" i="13"/>
  <c r="G831" i="13" s="1"/>
  <c r="F831" i="13"/>
  <c r="E832" i="13"/>
  <c r="G832" i="13" s="1"/>
  <c r="F832" i="13"/>
  <c r="E833" i="13"/>
  <c r="G833" i="13" s="1"/>
  <c r="F833" i="13"/>
  <c r="E835" i="13"/>
  <c r="G835" i="13" s="1"/>
  <c r="F835" i="13"/>
  <c r="E836" i="13"/>
  <c r="G836" i="13" s="1"/>
  <c r="F836" i="13"/>
  <c r="E837" i="13"/>
  <c r="F837" i="13"/>
  <c r="E839" i="13"/>
  <c r="G839" i="13" s="1"/>
  <c r="F839" i="13"/>
  <c r="E840" i="13"/>
  <c r="G840" i="13" s="1"/>
  <c r="F840" i="13"/>
  <c r="E841" i="13"/>
  <c r="G841" i="13" s="1"/>
  <c r="F841" i="13"/>
  <c r="E843" i="13"/>
  <c r="G843" i="13" s="1"/>
  <c r="F843" i="13"/>
  <c r="E844" i="13"/>
  <c r="G844" i="13" s="1"/>
  <c r="F844" i="13"/>
  <c r="E845" i="13"/>
  <c r="F845" i="13"/>
  <c r="E847" i="13"/>
  <c r="G847" i="13" s="1"/>
  <c r="F847" i="13"/>
  <c r="E848" i="13"/>
  <c r="G848" i="13" s="1"/>
  <c r="F848" i="13"/>
  <c r="E849" i="13"/>
  <c r="G849" i="13" s="1"/>
  <c r="F849" i="13"/>
  <c r="E851" i="13"/>
  <c r="G851" i="13" s="1"/>
  <c r="F851" i="13"/>
  <c r="E852" i="13"/>
  <c r="G852" i="13" s="1"/>
  <c r="F852" i="13"/>
  <c r="E853" i="13"/>
  <c r="F853" i="13"/>
  <c r="E855" i="13"/>
  <c r="G855" i="13" s="1"/>
  <c r="F855" i="13"/>
  <c r="E856" i="13"/>
  <c r="G856" i="13" s="1"/>
  <c r="F856" i="13"/>
  <c r="E857" i="13"/>
  <c r="G857" i="13" s="1"/>
  <c r="F857" i="13"/>
  <c r="E859" i="13"/>
  <c r="G859" i="13" s="1"/>
  <c r="F859" i="13"/>
  <c r="E860" i="13"/>
  <c r="G860" i="13" s="1"/>
  <c r="F860" i="13"/>
  <c r="E861" i="13"/>
  <c r="F861" i="13"/>
  <c r="E863" i="13"/>
  <c r="G863" i="13" s="1"/>
  <c r="F863" i="13"/>
  <c r="E864" i="13"/>
  <c r="G864" i="13" s="1"/>
  <c r="F864" i="13"/>
  <c r="E865" i="13"/>
  <c r="G865" i="13" s="1"/>
  <c r="F865" i="13"/>
  <c r="E867" i="13"/>
  <c r="G867" i="13" s="1"/>
  <c r="F867" i="13"/>
  <c r="E868" i="13"/>
  <c r="G868" i="13" s="1"/>
  <c r="F868" i="13"/>
  <c r="E869" i="13"/>
  <c r="F869" i="13"/>
  <c r="E871" i="13"/>
  <c r="G871" i="13" s="1"/>
  <c r="F871" i="13"/>
  <c r="E872" i="13"/>
  <c r="G872" i="13" s="1"/>
  <c r="F872" i="13"/>
  <c r="E873" i="13"/>
  <c r="G873" i="13" s="1"/>
  <c r="F873" i="13"/>
  <c r="E875" i="13"/>
  <c r="G875" i="13" s="1"/>
  <c r="F875" i="13"/>
  <c r="E876" i="13"/>
  <c r="G876" i="13" s="1"/>
  <c r="F876" i="13"/>
  <c r="E877" i="13"/>
  <c r="F877" i="13"/>
  <c r="E879" i="13"/>
  <c r="G879" i="13" s="1"/>
  <c r="F879" i="13"/>
  <c r="E880" i="13"/>
  <c r="G880" i="13" s="1"/>
  <c r="F880" i="13"/>
  <c r="E881" i="13"/>
  <c r="G881" i="13" s="1"/>
  <c r="F881" i="13"/>
  <c r="E884" i="13"/>
  <c r="G884" i="13" s="1"/>
  <c r="F884" i="13"/>
  <c r="E888" i="13"/>
  <c r="G888" i="13" s="1"/>
  <c r="F888" i="13"/>
  <c r="E892" i="13"/>
  <c r="G892" i="13" s="1"/>
  <c r="F892" i="13"/>
  <c r="E896" i="13"/>
  <c r="G896" i="13" s="1"/>
  <c r="F896" i="13"/>
  <c r="E900" i="13"/>
  <c r="G900" i="13" s="1"/>
  <c r="F900" i="13"/>
  <c r="E904" i="13"/>
  <c r="G904" i="13" s="1"/>
  <c r="F904" i="13"/>
  <c r="E908" i="13"/>
  <c r="F908" i="13"/>
  <c r="E912" i="13"/>
  <c r="G912" i="13" s="1"/>
  <c r="F912" i="13"/>
  <c r="E916" i="13"/>
  <c r="G916" i="13" s="1"/>
  <c r="F916" i="13"/>
  <c r="E920" i="13"/>
  <c r="G920" i="13" s="1"/>
  <c r="F920" i="13"/>
  <c r="E924" i="13"/>
  <c r="G924" i="13" s="1"/>
  <c r="F924" i="13"/>
  <c r="E928" i="13"/>
  <c r="G928" i="13" s="1"/>
  <c r="F928" i="13"/>
  <c r="E932" i="13"/>
  <c r="G932" i="13" s="1"/>
  <c r="F932" i="13"/>
  <c r="E936" i="13"/>
  <c r="G936" i="13" s="1"/>
  <c r="F936" i="13"/>
  <c r="E940" i="13"/>
  <c r="G940" i="13" s="1"/>
  <c r="F940" i="13"/>
  <c r="E944" i="13"/>
  <c r="G944" i="13" s="1"/>
  <c r="F944" i="13"/>
  <c r="E947" i="13"/>
  <c r="G947" i="13" s="1"/>
  <c r="F947" i="13"/>
  <c r="E979" i="13"/>
  <c r="G979" i="13" s="1"/>
  <c r="F979" i="13"/>
  <c r="F996" i="13"/>
  <c r="F992" i="13"/>
  <c r="F988" i="13"/>
  <c r="F984" i="13"/>
  <c r="F980" i="13"/>
  <c r="F976" i="13"/>
  <c r="F972" i="13"/>
  <c r="F968" i="13"/>
  <c r="F964" i="13"/>
  <c r="F960" i="13"/>
  <c r="F956" i="13"/>
  <c r="F952" i="13"/>
  <c r="F948" i="13"/>
  <c r="F942" i="13"/>
  <c r="F934" i="13"/>
  <c r="F926" i="13"/>
  <c r="F918" i="13"/>
  <c r="F910" i="13"/>
  <c r="F902" i="13"/>
  <c r="F894" i="13"/>
  <c r="F886" i="13"/>
  <c r="F878" i="13"/>
  <c r="F870" i="13"/>
  <c r="F862" i="13"/>
  <c r="F854" i="13"/>
  <c r="F846" i="13"/>
  <c r="F838" i="13"/>
  <c r="F830" i="13"/>
  <c r="F822" i="13"/>
  <c r="F814" i="13"/>
  <c r="F806" i="13"/>
  <c r="F798" i="13"/>
  <c r="F790" i="13"/>
  <c r="F782" i="13"/>
  <c r="F774" i="13"/>
  <c r="F760" i="13"/>
  <c r="F680" i="13"/>
  <c r="F664" i="13"/>
  <c r="F648" i="13"/>
  <c r="F430" i="13"/>
  <c r="F398" i="13"/>
  <c r="F366" i="13"/>
  <c r="E8" i="13"/>
  <c r="F8" i="13"/>
  <c r="E9" i="13"/>
  <c r="F9" i="13"/>
  <c r="E16" i="13"/>
  <c r="G16" i="13" s="1"/>
  <c r="F16" i="13"/>
  <c r="E17" i="13"/>
  <c r="G17" i="13" s="1"/>
  <c r="F17" i="13"/>
  <c r="E24" i="13"/>
  <c r="G24" i="13" s="1"/>
  <c r="F24" i="13"/>
  <c r="E25" i="13"/>
  <c r="G25" i="13" s="1"/>
  <c r="F25" i="13"/>
  <c r="E32" i="13"/>
  <c r="G32" i="13" s="1"/>
  <c r="F32" i="13"/>
  <c r="E33" i="13"/>
  <c r="G33" i="13" s="1"/>
  <c r="F33" i="13"/>
  <c r="E40" i="13"/>
  <c r="G40" i="13" s="1"/>
  <c r="F40" i="13"/>
  <c r="E41" i="13"/>
  <c r="G41" i="13" s="1"/>
  <c r="F41" i="13"/>
  <c r="E48" i="13"/>
  <c r="G48" i="13" s="1"/>
  <c r="F48" i="13"/>
  <c r="E49" i="13"/>
  <c r="G49" i="13" s="1"/>
  <c r="F49" i="13"/>
  <c r="E56" i="13"/>
  <c r="G56" i="13" s="1"/>
  <c r="F56" i="13"/>
  <c r="E57" i="13"/>
  <c r="G57" i="13" s="1"/>
  <c r="F57" i="13"/>
  <c r="E64" i="13"/>
  <c r="F64" i="13"/>
  <c r="E65" i="13"/>
  <c r="G65" i="13" s="1"/>
  <c r="F65" i="13"/>
  <c r="E72" i="13"/>
  <c r="G72" i="13" s="1"/>
  <c r="F72" i="13"/>
  <c r="E73" i="13"/>
  <c r="G73" i="13" s="1"/>
  <c r="F73" i="13"/>
  <c r="E79" i="13"/>
  <c r="G79" i="13" s="1"/>
  <c r="F79" i="13"/>
  <c r="E80" i="13"/>
  <c r="G80" i="13" s="1"/>
  <c r="F80" i="13"/>
  <c r="E87" i="13"/>
  <c r="G87" i="13" s="1"/>
  <c r="F87" i="13"/>
  <c r="E88" i="13"/>
  <c r="G88" i="13" s="1"/>
  <c r="F88" i="13"/>
  <c r="E95" i="13"/>
  <c r="G95" i="13" s="1"/>
  <c r="F95" i="13"/>
  <c r="E96" i="13"/>
  <c r="G96" i="13" s="1"/>
  <c r="F96" i="13"/>
  <c r="E103" i="13"/>
  <c r="G103" i="13" s="1"/>
  <c r="F103" i="13"/>
  <c r="E104" i="13"/>
  <c r="G104" i="13" s="1"/>
  <c r="F104" i="13"/>
  <c r="E111" i="13"/>
  <c r="G111" i="13" s="1"/>
  <c r="F111" i="13"/>
  <c r="E112" i="13"/>
  <c r="G112" i="13" s="1"/>
  <c r="F112" i="13"/>
  <c r="E119" i="13"/>
  <c r="G119" i="13" s="1"/>
  <c r="F119" i="13"/>
  <c r="E120" i="13"/>
  <c r="G120" i="13" s="1"/>
  <c r="F120" i="13"/>
  <c r="E127" i="13"/>
  <c r="G127" i="13" s="1"/>
  <c r="F127" i="13"/>
  <c r="E128" i="13"/>
  <c r="G128" i="13" s="1"/>
  <c r="F128" i="13"/>
  <c r="E135" i="13"/>
  <c r="G135" i="13" s="1"/>
  <c r="F135" i="13"/>
  <c r="E136" i="13"/>
  <c r="G136" i="13" s="1"/>
  <c r="F136" i="13"/>
  <c r="E143" i="13"/>
  <c r="G143" i="13" s="1"/>
  <c r="F143" i="13"/>
  <c r="E144" i="13"/>
  <c r="G144" i="13" s="1"/>
  <c r="F144" i="13"/>
  <c r="E151" i="13"/>
  <c r="G151" i="13" s="1"/>
  <c r="F151" i="13"/>
  <c r="E152" i="13"/>
  <c r="G152" i="13" s="1"/>
  <c r="F152" i="13"/>
  <c r="E159" i="13"/>
  <c r="G159" i="13" s="1"/>
  <c r="F159" i="13"/>
  <c r="E160" i="13"/>
  <c r="G160" i="13" s="1"/>
  <c r="F160" i="13"/>
  <c r="E167" i="13"/>
  <c r="G167" i="13" s="1"/>
  <c r="F167" i="13"/>
  <c r="E168" i="13"/>
  <c r="G168" i="13" s="1"/>
  <c r="F168" i="13"/>
  <c r="E175" i="13"/>
  <c r="G175" i="13" s="1"/>
  <c r="F175" i="13"/>
  <c r="E176" i="13"/>
  <c r="G176" i="13" s="1"/>
  <c r="F176" i="13"/>
  <c r="E183" i="13"/>
  <c r="G183" i="13" s="1"/>
  <c r="F183" i="13"/>
  <c r="E184" i="13"/>
  <c r="G184" i="13" s="1"/>
  <c r="F184" i="13"/>
  <c r="E191" i="13"/>
  <c r="G191" i="13" s="1"/>
  <c r="F191" i="13"/>
  <c r="E192" i="13"/>
  <c r="G192" i="13" s="1"/>
  <c r="F192" i="13"/>
  <c r="E199" i="13"/>
  <c r="G199" i="13" s="1"/>
  <c r="F199" i="13"/>
  <c r="E200" i="13"/>
  <c r="G200" i="13" s="1"/>
  <c r="F200" i="13"/>
  <c r="E207" i="13"/>
  <c r="G207" i="13" s="1"/>
  <c r="F207" i="13"/>
  <c r="E208" i="13"/>
  <c r="G208" i="13" s="1"/>
  <c r="F208" i="13"/>
  <c r="E215" i="13"/>
  <c r="G215" i="13" s="1"/>
  <c r="F215" i="13"/>
  <c r="E216" i="13"/>
  <c r="G216" i="13" s="1"/>
  <c r="F216" i="13"/>
  <c r="E223" i="13"/>
  <c r="G223" i="13" s="1"/>
  <c r="F223" i="13"/>
  <c r="E224" i="13"/>
  <c r="G224" i="13" s="1"/>
  <c r="F224" i="13"/>
  <c r="E231" i="13"/>
  <c r="G231" i="13" s="1"/>
  <c r="F231" i="13"/>
  <c r="E232" i="13"/>
  <c r="G232" i="13" s="1"/>
  <c r="F232" i="13"/>
  <c r="E239" i="13"/>
  <c r="G239" i="13" s="1"/>
  <c r="F239" i="13"/>
  <c r="E240" i="13"/>
  <c r="G240" i="13" s="1"/>
  <c r="F240" i="13"/>
  <c r="E247" i="13"/>
  <c r="G247" i="13" s="1"/>
  <c r="F247" i="13"/>
  <c r="E248" i="13"/>
  <c r="G248" i="13" s="1"/>
  <c r="F248" i="13"/>
  <c r="E255" i="13"/>
  <c r="G255" i="13" s="1"/>
  <c r="F255" i="13"/>
  <c r="E256" i="13"/>
  <c r="G256" i="13" s="1"/>
  <c r="F256" i="13"/>
  <c r="F263" i="13"/>
  <c r="E263" i="13"/>
  <c r="G263" i="13" s="1"/>
  <c r="F264" i="13"/>
  <c r="E264" i="13"/>
  <c r="G264" i="13" s="1"/>
  <c r="F271" i="13"/>
  <c r="E271" i="13"/>
  <c r="G271" i="13" s="1"/>
  <c r="F272" i="13"/>
  <c r="E272" i="13"/>
  <c r="G272" i="13" s="1"/>
  <c r="F279" i="13"/>
  <c r="E279" i="13"/>
  <c r="G279" i="13" s="1"/>
  <c r="F280" i="13"/>
  <c r="E280" i="13"/>
  <c r="G280" i="13" s="1"/>
  <c r="F287" i="13"/>
  <c r="E287" i="13"/>
  <c r="G287" i="13" s="1"/>
  <c r="F288" i="13"/>
  <c r="E288" i="13"/>
  <c r="G288" i="13" s="1"/>
  <c r="F295" i="13"/>
  <c r="E295" i="13"/>
  <c r="G295" i="13" s="1"/>
  <c r="F296" i="13"/>
  <c r="E296" i="13"/>
  <c r="G296" i="13" s="1"/>
  <c r="F303" i="13"/>
  <c r="E303" i="13"/>
  <c r="G303" i="13" s="1"/>
  <c r="F304" i="13"/>
  <c r="E304" i="13"/>
  <c r="G304" i="13" s="1"/>
  <c r="F311" i="13"/>
  <c r="E311" i="13"/>
  <c r="G311" i="13" s="1"/>
  <c r="F312" i="13"/>
  <c r="E312" i="13"/>
  <c r="G312" i="13" s="1"/>
  <c r="F319" i="13"/>
  <c r="E319" i="13"/>
  <c r="G319" i="13" s="1"/>
  <c r="F320" i="13"/>
  <c r="E320" i="13"/>
  <c r="G320" i="13" s="1"/>
  <c r="F327" i="13"/>
  <c r="E327" i="13"/>
  <c r="G327" i="13" s="1"/>
  <c r="F328" i="13"/>
  <c r="E328" i="13"/>
  <c r="G328" i="13" s="1"/>
  <c r="F335" i="13"/>
  <c r="E335" i="13"/>
  <c r="G335" i="13" s="1"/>
  <c r="F336" i="13"/>
  <c r="E336" i="13"/>
  <c r="G336" i="13" s="1"/>
  <c r="F343" i="13"/>
  <c r="E343" i="13"/>
  <c r="G343" i="13" s="1"/>
  <c r="F344" i="13"/>
  <c r="E344" i="13"/>
  <c r="G344" i="13" s="1"/>
  <c r="E351" i="13"/>
  <c r="F351" i="13"/>
  <c r="E352" i="13"/>
  <c r="G352" i="13" s="1"/>
  <c r="F352" i="13"/>
  <c r="E359" i="13"/>
  <c r="F359" i="13"/>
  <c r="E360" i="13"/>
  <c r="G360" i="13" s="1"/>
  <c r="F360" i="13"/>
  <c r="E367" i="13"/>
  <c r="F367" i="13"/>
  <c r="E368" i="13"/>
  <c r="G368" i="13" s="1"/>
  <c r="F368" i="13"/>
  <c r="E375" i="13"/>
  <c r="F375" i="13"/>
  <c r="E376" i="13"/>
  <c r="G376" i="13" s="1"/>
  <c r="F376" i="13"/>
  <c r="E383" i="13"/>
  <c r="F383" i="13"/>
  <c r="E384" i="13"/>
  <c r="G384" i="13" s="1"/>
  <c r="F384" i="13"/>
  <c r="E391" i="13"/>
  <c r="F391" i="13"/>
  <c r="E392" i="13"/>
  <c r="G392" i="13" s="1"/>
  <c r="F392" i="13"/>
  <c r="E399" i="13"/>
  <c r="F399" i="13"/>
  <c r="E400" i="13"/>
  <c r="G400" i="13" s="1"/>
  <c r="F400" i="13"/>
  <c r="E407" i="13"/>
  <c r="F407" i="13"/>
  <c r="E408" i="13"/>
  <c r="G408" i="13" s="1"/>
  <c r="F408" i="13"/>
  <c r="E415" i="13"/>
  <c r="F415" i="13"/>
  <c r="E416" i="13"/>
  <c r="G416" i="13" s="1"/>
  <c r="F416" i="13"/>
  <c r="E423" i="13"/>
  <c r="F423" i="13"/>
  <c r="E424" i="13"/>
  <c r="G424" i="13" s="1"/>
  <c r="F424" i="13"/>
  <c r="E431" i="13"/>
  <c r="F431" i="13"/>
  <c r="E432" i="13"/>
  <c r="G432" i="13" s="1"/>
  <c r="F432" i="13"/>
  <c r="E439" i="13"/>
  <c r="F439" i="13"/>
  <c r="E440" i="13"/>
  <c r="G440" i="13" s="1"/>
  <c r="F440" i="13"/>
  <c r="E447" i="13"/>
  <c r="F447" i="13"/>
  <c r="E448" i="13"/>
  <c r="G448" i="13" s="1"/>
  <c r="F448" i="13"/>
  <c r="E683" i="13"/>
  <c r="G683" i="13" s="1"/>
  <c r="F683" i="13"/>
  <c r="E685" i="13"/>
  <c r="G685" i="13" s="1"/>
  <c r="F685" i="13"/>
  <c r="E687" i="13"/>
  <c r="F687" i="13"/>
  <c r="E689" i="13"/>
  <c r="G689" i="13" s="1"/>
  <c r="F689" i="13"/>
  <c r="E691" i="13"/>
  <c r="G691" i="13" s="1"/>
  <c r="F691" i="13"/>
  <c r="E693" i="13"/>
  <c r="G693" i="13" s="1"/>
  <c r="F693" i="13"/>
  <c r="E695" i="13"/>
  <c r="G695" i="13" s="1"/>
  <c r="F695" i="13"/>
  <c r="E697" i="13"/>
  <c r="G697" i="13" s="1"/>
  <c r="F697" i="13"/>
  <c r="E699" i="13"/>
  <c r="G699" i="13" s="1"/>
  <c r="F699" i="13"/>
  <c r="E701" i="13"/>
  <c r="G701" i="13" s="1"/>
  <c r="F701" i="13"/>
  <c r="E703" i="13"/>
  <c r="G703" i="13" s="1"/>
  <c r="F703" i="13"/>
  <c r="E705" i="13"/>
  <c r="G705" i="13" s="1"/>
  <c r="F705" i="13"/>
  <c r="E707" i="13"/>
  <c r="G707" i="13" s="1"/>
  <c r="F707" i="13"/>
  <c r="E709" i="13"/>
  <c r="G709" i="13" s="1"/>
  <c r="F709" i="13"/>
  <c r="E711" i="13"/>
  <c r="G711" i="13" s="1"/>
  <c r="F711" i="13"/>
  <c r="E713" i="13"/>
  <c r="F713" i="13"/>
  <c r="E715" i="13"/>
  <c r="G715" i="13" s="1"/>
  <c r="F715" i="13"/>
  <c r="E717" i="13"/>
  <c r="G717" i="13" s="1"/>
  <c r="F717" i="13"/>
  <c r="E719" i="13"/>
  <c r="G719" i="13" s="1"/>
  <c r="F719" i="13"/>
  <c r="E721" i="13"/>
  <c r="G721" i="13" s="1"/>
  <c r="F721" i="13"/>
  <c r="E723" i="13"/>
  <c r="G723" i="13" s="1"/>
  <c r="F723" i="13"/>
  <c r="E725" i="13"/>
  <c r="G725" i="13" s="1"/>
  <c r="F725" i="13"/>
  <c r="E727" i="13"/>
  <c r="G727" i="13" s="1"/>
  <c r="F727" i="13"/>
  <c r="E729" i="13"/>
  <c r="G729" i="13" s="1"/>
  <c r="F729" i="13"/>
  <c r="E731" i="13"/>
  <c r="G731" i="13" s="1"/>
  <c r="F731" i="13"/>
  <c r="E733" i="13"/>
  <c r="G733" i="13" s="1"/>
  <c r="F733" i="13"/>
  <c r="E735" i="13"/>
  <c r="G735" i="13" s="1"/>
  <c r="F735" i="13"/>
  <c r="E737" i="13"/>
  <c r="G737" i="13" s="1"/>
  <c r="F737" i="13"/>
  <c r="E739" i="13"/>
  <c r="G739" i="13" s="1"/>
  <c r="F739" i="13"/>
  <c r="E741" i="13"/>
  <c r="G741" i="13" s="1"/>
  <c r="F741" i="13"/>
  <c r="E743" i="13"/>
  <c r="G743" i="13" s="1"/>
  <c r="F743" i="13"/>
  <c r="E745" i="13"/>
  <c r="F745" i="13"/>
  <c r="F744" i="13"/>
  <c r="F740" i="13"/>
  <c r="F736" i="13"/>
  <c r="F732" i="13"/>
  <c r="F728" i="13"/>
  <c r="F724" i="13"/>
  <c r="F720" i="13"/>
  <c r="F716" i="13"/>
  <c r="F712" i="13"/>
  <c r="F708" i="13"/>
  <c r="F704" i="13"/>
  <c r="F700" i="13"/>
  <c r="F696" i="13"/>
  <c r="F692" i="13"/>
  <c r="F688" i="13"/>
  <c r="F684" i="13"/>
  <c r="E12" i="13"/>
  <c r="G12" i="13" s="1"/>
  <c r="F12" i="13"/>
  <c r="E13" i="13"/>
  <c r="G13" i="13" s="1"/>
  <c r="F13" i="13"/>
  <c r="E20" i="13"/>
  <c r="G20" i="13" s="1"/>
  <c r="F20" i="13"/>
  <c r="E21" i="13"/>
  <c r="G21" i="13" s="1"/>
  <c r="F21" i="13"/>
  <c r="E28" i="13"/>
  <c r="G28" i="13" s="1"/>
  <c r="F28" i="13"/>
  <c r="E29" i="13"/>
  <c r="G29" i="13" s="1"/>
  <c r="F29" i="13"/>
  <c r="E36" i="13"/>
  <c r="G36" i="13" s="1"/>
  <c r="F36" i="13"/>
  <c r="E37" i="13"/>
  <c r="G37" i="13" s="1"/>
  <c r="F37" i="13"/>
  <c r="E44" i="13"/>
  <c r="G44" i="13" s="1"/>
  <c r="F44" i="13"/>
  <c r="E45" i="13"/>
  <c r="G45" i="13" s="1"/>
  <c r="F45" i="13"/>
  <c r="E52" i="13"/>
  <c r="G52" i="13" s="1"/>
  <c r="F52" i="13"/>
  <c r="E53" i="13"/>
  <c r="G53" i="13" s="1"/>
  <c r="F53" i="13"/>
  <c r="E60" i="13"/>
  <c r="G60" i="13" s="1"/>
  <c r="F60" i="13"/>
  <c r="E61" i="13"/>
  <c r="G61" i="13" s="1"/>
  <c r="F61" i="13"/>
  <c r="E68" i="13"/>
  <c r="G68" i="13" s="1"/>
  <c r="F68" i="13"/>
  <c r="E69" i="13"/>
  <c r="G69" i="13" s="1"/>
  <c r="F69" i="13"/>
  <c r="E75" i="13"/>
  <c r="G75" i="13" s="1"/>
  <c r="F75" i="13"/>
  <c r="E76" i="13"/>
  <c r="G76" i="13" s="1"/>
  <c r="F76" i="13"/>
  <c r="E83" i="13"/>
  <c r="G83" i="13" s="1"/>
  <c r="F83" i="13"/>
  <c r="E84" i="13"/>
  <c r="G84" i="13" s="1"/>
  <c r="F84" i="13"/>
  <c r="E91" i="13"/>
  <c r="G91" i="13" s="1"/>
  <c r="F91" i="13"/>
  <c r="E92" i="13"/>
  <c r="G92" i="13" s="1"/>
  <c r="F92" i="13"/>
  <c r="E99" i="13"/>
  <c r="G99" i="13" s="1"/>
  <c r="F99" i="13"/>
  <c r="E100" i="13"/>
  <c r="G100" i="13" s="1"/>
  <c r="F100" i="13"/>
  <c r="E107" i="13"/>
  <c r="G107" i="13" s="1"/>
  <c r="F107" i="13"/>
  <c r="E108" i="13"/>
  <c r="G108" i="13" s="1"/>
  <c r="F108" i="13"/>
  <c r="E115" i="13"/>
  <c r="G115" i="13" s="1"/>
  <c r="F115" i="13"/>
  <c r="E116" i="13"/>
  <c r="G116" i="13" s="1"/>
  <c r="F116" i="13"/>
  <c r="E123" i="13"/>
  <c r="G123" i="13" s="1"/>
  <c r="F123" i="13"/>
  <c r="E124" i="13"/>
  <c r="G124" i="13" s="1"/>
  <c r="F124" i="13"/>
  <c r="E131" i="13"/>
  <c r="G131" i="13" s="1"/>
  <c r="F131" i="13"/>
  <c r="E132" i="13"/>
  <c r="G132" i="13" s="1"/>
  <c r="F132" i="13"/>
  <c r="E139" i="13"/>
  <c r="G139" i="13" s="1"/>
  <c r="F139" i="13"/>
  <c r="E140" i="13"/>
  <c r="G140" i="13" s="1"/>
  <c r="F140" i="13"/>
  <c r="E147" i="13"/>
  <c r="G147" i="13" s="1"/>
  <c r="F147" i="13"/>
  <c r="E148" i="13"/>
  <c r="G148" i="13" s="1"/>
  <c r="F148" i="13"/>
  <c r="E155" i="13"/>
  <c r="G155" i="13" s="1"/>
  <c r="F155" i="13"/>
  <c r="E156" i="13"/>
  <c r="G156" i="13" s="1"/>
  <c r="F156" i="13"/>
  <c r="E163" i="13"/>
  <c r="G163" i="13" s="1"/>
  <c r="F163" i="13"/>
  <c r="E164" i="13"/>
  <c r="G164" i="13" s="1"/>
  <c r="F164" i="13"/>
  <c r="E171" i="13"/>
  <c r="G171" i="13" s="1"/>
  <c r="F171" i="13"/>
  <c r="E172" i="13"/>
  <c r="G172" i="13" s="1"/>
  <c r="F172" i="13"/>
  <c r="E179" i="13"/>
  <c r="G179" i="13" s="1"/>
  <c r="F179" i="13"/>
  <c r="E180" i="13"/>
  <c r="G180" i="13" s="1"/>
  <c r="F180" i="13"/>
  <c r="E187" i="13"/>
  <c r="G187" i="13" s="1"/>
  <c r="F187" i="13"/>
  <c r="E188" i="13"/>
  <c r="G188" i="13" s="1"/>
  <c r="F188" i="13"/>
  <c r="E195" i="13"/>
  <c r="G195" i="13" s="1"/>
  <c r="F195" i="13"/>
  <c r="E196" i="13"/>
  <c r="G196" i="13" s="1"/>
  <c r="F196" i="13"/>
  <c r="E203" i="13"/>
  <c r="G203" i="13" s="1"/>
  <c r="F203" i="13"/>
  <c r="E204" i="13"/>
  <c r="G204" i="13" s="1"/>
  <c r="F204" i="13"/>
  <c r="E211" i="13"/>
  <c r="G211" i="13" s="1"/>
  <c r="F211" i="13"/>
  <c r="E212" i="13"/>
  <c r="G212" i="13" s="1"/>
  <c r="F212" i="13"/>
  <c r="E219" i="13"/>
  <c r="G219" i="13" s="1"/>
  <c r="F219" i="13"/>
  <c r="E220" i="13"/>
  <c r="G220" i="13" s="1"/>
  <c r="F220" i="13"/>
  <c r="E227" i="13"/>
  <c r="G227" i="13" s="1"/>
  <c r="F227" i="13"/>
  <c r="E228" i="13"/>
  <c r="G228" i="13" s="1"/>
  <c r="F228" i="13"/>
  <c r="E235" i="13"/>
  <c r="G235" i="13" s="1"/>
  <c r="F235" i="13"/>
  <c r="E236" i="13"/>
  <c r="G236" i="13" s="1"/>
  <c r="F236" i="13"/>
  <c r="E243" i="13"/>
  <c r="G243" i="13" s="1"/>
  <c r="F243" i="13"/>
  <c r="E244" i="13"/>
  <c r="G244" i="13" s="1"/>
  <c r="F244" i="13"/>
  <c r="E251" i="13"/>
  <c r="G251" i="13" s="1"/>
  <c r="F251" i="13"/>
  <c r="E252" i="13"/>
  <c r="G252" i="13" s="1"/>
  <c r="F252" i="13"/>
  <c r="E259" i="13"/>
  <c r="G259" i="13" s="1"/>
  <c r="F259" i="13"/>
  <c r="E260" i="13"/>
  <c r="G260" i="13" s="1"/>
  <c r="F260" i="13"/>
  <c r="F267" i="13"/>
  <c r="E267" i="13"/>
  <c r="G267" i="13" s="1"/>
  <c r="F268" i="13"/>
  <c r="E268" i="13"/>
  <c r="G268" i="13" s="1"/>
  <c r="F275" i="13"/>
  <c r="E275" i="13"/>
  <c r="G275" i="13" s="1"/>
  <c r="F276" i="13"/>
  <c r="E276" i="13"/>
  <c r="G276" i="13" s="1"/>
  <c r="F283" i="13"/>
  <c r="E283" i="13"/>
  <c r="G283" i="13" s="1"/>
  <c r="F284" i="13"/>
  <c r="E284" i="13"/>
  <c r="G284" i="13" s="1"/>
  <c r="F291" i="13"/>
  <c r="E291" i="13"/>
  <c r="G291" i="13" s="1"/>
  <c r="F292" i="13"/>
  <c r="E292" i="13"/>
  <c r="G292" i="13" s="1"/>
  <c r="F299" i="13"/>
  <c r="E299" i="13"/>
  <c r="G299" i="13" s="1"/>
  <c r="F300" i="13"/>
  <c r="E300" i="13"/>
  <c r="G300" i="13" s="1"/>
  <c r="F307" i="13"/>
  <c r="E307" i="13"/>
  <c r="G307" i="13" s="1"/>
  <c r="F308" i="13"/>
  <c r="E308" i="13"/>
  <c r="G308" i="13" s="1"/>
  <c r="F315" i="13"/>
  <c r="E315" i="13"/>
  <c r="G315" i="13" s="1"/>
  <c r="F316" i="13"/>
  <c r="E316" i="13"/>
  <c r="G316" i="13" s="1"/>
  <c r="F323" i="13"/>
  <c r="E323" i="13"/>
  <c r="G323" i="13" s="1"/>
  <c r="F324" i="13"/>
  <c r="E324" i="13"/>
  <c r="G324" i="13" s="1"/>
  <c r="F331" i="13"/>
  <c r="E331" i="13"/>
  <c r="G331" i="13" s="1"/>
  <c r="F332" i="13"/>
  <c r="E332" i="13"/>
  <c r="G332" i="13" s="1"/>
  <c r="F339" i="13"/>
  <c r="E339" i="13"/>
  <c r="G339" i="13" s="1"/>
  <c r="F340" i="13"/>
  <c r="E340" i="13"/>
  <c r="G340" i="13" s="1"/>
  <c r="E347" i="13"/>
  <c r="F347" i="13"/>
  <c r="E348" i="13"/>
  <c r="G348" i="13" s="1"/>
  <c r="F348" i="13"/>
  <c r="E355" i="13"/>
  <c r="F355" i="13"/>
  <c r="E356" i="13"/>
  <c r="G356" i="13" s="1"/>
  <c r="F356" i="13"/>
  <c r="E363" i="13"/>
  <c r="F363" i="13"/>
  <c r="E364" i="13"/>
  <c r="G364" i="13" s="1"/>
  <c r="F364" i="13"/>
  <c r="E371" i="13"/>
  <c r="F371" i="13"/>
  <c r="E372" i="13"/>
  <c r="G372" i="13" s="1"/>
  <c r="F372" i="13"/>
  <c r="E379" i="13"/>
  <c r="F379" i="13"/>
  <c r="E380" i="13"/>
  <c r="G380" i="13" s="1"/>
  <c r="F380" i="13"/>
  <c r="E387" i="13"/>
  <c r="F387" i="13"/>
  <c r="E388" i="13"/>
  <c r="G388" i="13" s="1"/>
  <c r="F388" i="13"/>
  <c r="E395" i="13"/>
  <c r="F395" i="13"/>
  <c r="E396" i="13"/>
  <c r="G396" i="13" s="1"/>
  <c r="F396" i="13"/>
  <c r="E403" i="13"/>
  <c r="F403" i="13"/>
  <c r="E404" i="13"/>
  <c r="G404" i="13" s="1"/>
  <c r="F404" i="13"/>
  <c r="E411" i="13"/>
  <c r="F411" i="13"/>
  <c r="E412" i="13"/>
  <c r="G412" i="13" s="1"/>
  <c r="F412" i="13"/>
  <c r="E419" i="13"/>
  <c r="F419" i="13"/>
  <c r="E420" i="13"/>
  <c r="G420" i="13" s="1"/>
  <c r="F420" i="13"/>
  <c r="E427" i="13"/>
  <c r="F427" i="13"/>
  <c r="E428" i="13"/>
  <c r="G428" i="13" s="1"/>
  <c r="F428" i="13"/>
  <c r="E435" i="13"/>
  <c r="F435" i="13"/>
  <c r="E436" i="13"/>
  <c r="G436" i="13" s="1"/>
  <c r="F436" i="13"/>
  <c r="E443" i="13"/>
  <c r="F443" i="13"/>
  <c r="E444" i="13"/>
  <c r="G444" i="13" s="1"/>
  <c r="F444" i="13"/>
  <c r="E451" i="13"/>
  <c r="G451" i="13" s="1"/>
  <c r="F451" i="13"/>
  <c r="E452" i="13"/>
  <c r="F452" i="13"/>
  <c r="E453" i="13"/>
  <c r="G453" i="13" s="1"/>
  <c r="F453" i="13"/>
  <c r="E454" i="13"/>
  <c r="G454" i="13" s="1"/>
  <c r="F454" i="13"/>
  <c r="E455" i="13"/>
  <c r="G455" i="13" s="1"/>
  <c r="F455" i="13"/>
  <c r="E456" i="13"/>
  <c r="G456" i="13" s="1"/>
  <c r="F456" i="13"/>
  <c r="E457" i="13"/>
  <c r="G457" i="13" s="1"/>
  <c r="F457" i="13"/>
  <c r="E458" i="13"/>
  <c r="F458" i="13"/>
  <c r="E459" i="13"/>
  <c r="G459" i="13" s="1"/>
  <c r="F459" i="13"/>
  <c r="E460" i="13"/>
  <c r="G460" i="13" s="1"/>
  <c r="F460" i="13"/>
  <c r="E461" i="13"/>
  <c r="G461" i="13" s="1"/>
  <c r="F461" i="13"/>
  <c r="E462" i="13"/>
  <c r="F462" i="13"/>
  <c r="E463" i="13"/>
  <c r="G463" i="13" s="1"/>
  <c r="F463" i="13"/>
  <c r="E464" i="13"/>
  <c r="G464" i="13" s="1"/>
  <c r="F464" i="13"/>
  <c r="E465" i="13"/>
  <c r="G465" i="13" s="1"/>
  <c r="F465" i="13"/>
  <c r="E466" i="13"/>
  <c r="G466" i="13" s="1"/>
  <c r="F466" i="13"/>
  <c r="E467" i="13"/>
  <c r="G467" i="13" s="1"/>
  <c r="F467" i="13"/>
  <c r="E468" i="13"/>
  <c r="F468" i="13"/>
  <c r="E469" i="13"/>
  <c r="G469" i="13" s="1"/>
  <c r="F469" i="13"/>
  <c r="E470" i="13"/>
  <c r="G470" i="13" s="1"/>
  <c r="F470" i="13"/>
  <c r="E471" i="13"/>
  <c r="G471" i="13" s="1"/>
  <c r="F471" i="13"/>
  <c r="E472" i="13"/>
  <c r="G472" i="13" s="1"/>
  <c r="F472" i="13"/>
  <c r="E473" i="13"/>
  <c r="G473" i="13" s="1"/>
  <c r="F473" i="13"/>
  <c r="E474" i="13"/>
  <c r="F474" i="13"/>
  <c r="E475" i="13"/>
  <c r="G475" i="13" s="1"/>
  <c r="F475" i="13"/>
  <c r="E476" i="13"/>
  <c r="G476" i="13" s="1"/>
  <c r="F476" i="13"/>
  <c r="E477" i="13"/>
  <c r="G477" i="13" s="1"/>
  <c r="F477" i="13"/>
  <c r="E478" i="13"/>
  <c r="G478" i="13" s="1"/>
  <c r="F478" i="13"/>
  <c r="E479" i="13"/>
  <c r="G479" i="13" s="1"/>
  <c r="F479" i="13"/>
  <c r="E480" i="13"/>
  <c r="G480" i="13" s="1"/>
  <c r="F480" i="13"/>
  <c r="E481" i="13"/>
  <c r="G481" i="13" s="1"/>
  <c r="F481" i="13"/>
  <c r="E482" i="13"/>
  <c r="G482" i="13" s="1"/>
  <c r="F482" i="13"/>
  <c r="E483" i="13"/>
  <c r="G483" i="13" s="1"/>
  <c r="F483" i="13"/>
  <c r="E484" i="13"/>
  <c r="F484" i="13"/>
  <c r="E485" i="13"/>
  <c r="G485" i="13" s="1"/>
  <c r="F485" i="13"/>
  <c r="E486" i="13"/>
  <c r="G486" i="13" s="1"/>
  <c r="F486" i="13"/>
  <c r="E487" i="13"/>
  <c r="G487" i="13" s="1"/>
  <c r="F487" i="13"/>
  <c r="E488" i="13"/>
  <c r="G488" i="13" s="1"/>
  <c r="F488" i="13"/>
  <c r="E489" i="13"/>
  <c r="G489" i="13" s="1"/>
  <c r="F489" i="13"/>
  <c r="E490" i="13"/>
  <c r="G490" i="13" s="1"/>
  <c r="F490" i="13"/>
  <c r="E491" i="13"/>
  <c r="G491" i="13" s="1"/>
  <c r="F491" i="13"/>
  <c r="E492" i="13"/>
  <c r="G492" i="13" s="1"/>
  <c r="F492" i="13"/>
  <c r="E493" i="13"/>
  <c r="G493" i="13" s="1"/>
  <c r="F493" i="13"/>
  <c r="E494" i="13"/>
  <c r="G494" i="13" s="1"/>
  <c r="F494" i="13"/>
  <c r="E495" i="13"/>
  <c r="G495" i="13" s="1"/>
  <c r="F495" i="13"/>
  <c r="E496" i="13"/>
  <c r="G496" i="13" s="1"/>
  <c r="F496" i="13"/>
  <c r="E497" i="13"/>
  <c r="G497" i="13" s="1"/>
  <c r="F497" i="13"/>
  <c r="E498" i="13"/>
  <c r="G498" i="13" s="1"/>
  <c r="F498" i="13"/>
  <c r="E499" i="13"/>
  <c r="G499" i="13" s="1"/>
  <c r="F499" i="13"/>
  <c r="E500" i="13"/>
  <c r="G500" i="13" s="1"/>
  <c r="F500" i="13"/>
  <c r="E501" i="13"/>
  <c r="G501" i="13" s="1"/>
  <c r="F501" i="13"/>
  <c r="E502" i="13"/>
  <c r="G502" i="13" s="1"/>
  <c r="F502" i="13"/>
  <c r="E503" i="13"/>
  <c r="G503" i="13" s="1"/>
  <c r="F503" i="13"/>
  <c r="E504" i="13"/>
  <c r="G504" i="13" s="1"/>
  <c r="F504" i="13"/>
  <c r="E505" i="13"/>
  <c r="G505" i="13" s="1"/>
  <c r="F505" i="13"/>
  <c r="E506" i="13"/>
  <c r="F506" i="13"/>
  <c r="E507" i="13"/>
  <c r="G507" i="13" s="1"/>
  <c r="F507" i="13"/>
  <c r="E508" i="13"/>
  <c r="G508" i="13" s="1"/>
  <c r="F508" i="13"/>
  <c r="E509" i="13"/>
  <c r="G509" i="13" s="1"/>
  <c r="F509" i="13"/>
  <c r="E510" i="13"/>
  <c r="G510" i="13" s="1"/>
  <c r="F510" i="13"/>
  <c r="E511" i="13"/>
  <c r="G511" i="13" s="1"/>
  <c r="F511" i="13"/>
  <c r="E512" i="13"/>
  <c r="G512" i="13" s="1"/>
  <c r="F512" i="13"/>
  <c r="E513" i="13"/>
  <c r="G513" i="13" s="1"/>
  <c r="F513" i="13"/>
  <c r="E514" i="13"/>
  <c r="G514" i="13" s="1"/>
  <c r="F514" i="13"/>
  <c r="E515" i="13"/>
  <c r="G515" i="13" s="1"/>
  <c r="F515" i="13"/>
  <c r="E516" i="13"/>
  <c r="G516" i="13" s="1"/>
  <c r="F516" i="13"/>
  <c r="E517" i="13"/>
  <c r="G517" i="13" s="1"/>
  <c r="F517" i="13"/>
  <c r="E518" i="13"/>
  <c r="G518" i="13" s="1"/>
  <c r="F518" i="13"/>
  <c r="E519" i="13"/>
  <c r="G519" i="13" s="1"/>
  <c r="F519" i="13"/>
  <c r="E520" i="13"/>
  <c r="G520" i="13" s="1"/>
  <c r="F520" i="13"/>
  <c r="E521" i="13"/>
  <c r="F521" i="13"/>
  <c r="E522" i="13"/>
  <c r="G522" i="13" s="1"/>
  <c r="F522" i="13"/>
  <c r="E523" i="13"/>
  <c r="G523" i="13" s="1"/>
  <c r="F523" i="13"/>
  <c r="E524" i="13"/>
  <c r="G524" i="13" s="1"/>
  <c r="F524" i="13"/>
  <c r="E525" i="13"/>
  <c r="G525" i="13" s="1"/>
  <c r="F525" i="13"/>
  <c r="E526" i="13"/>
  <c r="G526" i="13" s="1"/>
  <c r="F526" i="13"/>
  <c r="E527" i="13"/>
  <c r="G527" i="13" s="1"/>
  <c r="F527" i="13"/>
  <c r="E528" i="13"/>
  <c r="G528" i="13" s="1"/>
  <c r="F528" i="13"/>
  <c r="E529" i="13"/>
  <c r="G529" i="13" s="1"/>
  <c r="F529" i="13"/>
  <c r="E530" i="13"/>
  <c r="G530" i="13" s="1"/>
  <c r="F530" i="13"/>
  <c r="E531" i="13"/>
  <c r="G531" i="13" s="1"/>
  <c r="F531" i="13"/>
  <c r="E532" i="13"/>
  <c r="G532" i="13" s="1"/>
  <c r="F532" i="13"/>
  <c r="E533" i="13"/>
  <c r="G533" i="13" s="1"/>
  <c r="F533" i="13"/>
  <c r="E534" i="13"/>
  <c r="G534" i="13" s="1"/>
  <c r="F534" i="13"/>
  <c r="E535" i="13"/>
  <c r="G535" i="13" s="1"/>
  <c r="F535" i="13"/>
  <c r="E536" i="13"/>
  <c r="G536" i="13" s="1"/>
  <c r="F536" i="13"/>
  <c r="E537" i="13"/>
  <c r="G537" i="13" s="1"/>
  <c r="F537" i="13"/>
  <c r="E538" i="13"/>
  <c r="G538" i="13" s="1"/>
  <c r="F538" i="13"/>
  <c r="E539" i="13"/>
  <c r="G539" i="13" s="1"/>
  <c r="F539" i="13"/>
  <c r="E540" i="13"/>
  <c r="G540" i="13" s="1"/>
  <c r="F540" i="13"/>
  <c r="E541" i="13"/>
  <c r="G541" i="13" s="1"/>
  <c r="F541" i="13"/>
  <c r="E542" i="13"/>
  <c r="G542" i="13" s="1"/>
  <c r="F542" i="13"/>
  <c r="E543" i="13"/>
  <c r="G543" i="13" s="1"/>
  <c r="F543" i="13"/>
  <c r="E544" i="13"/>
  <c r="G544" i="13" s="1"/>
  <c r="F544" i="13"/>
  <c r="E545" i="13"/>
  <c r="G545" i="13" s="1"/>
  <c r="F545" i="13"/>
  <c r="E546" i="13"/>
  <c r="G546" i="13" s="1"/>
  <c r="F546" i="13"/>
  <c r="E547" i="13"/>
  <c r="G547" i="13" s="1"/>
  <c r="F547" i="13"/>
  <c r="E548" i="13"/>
  <c r="G548" i="13" s="1"/>
  <c r="F548" i="13"/>
  <c r="E549" i="13"/>
  <c r="G549" i="13" s="1"/>
  <c r="F549" i="13"/>
  <c r="E550" i="13"/>
  <c r="G550" i="13" s="1"/>
  <c r="F550" i="13"/>
  <c r="E551" i="13"/>
  <c r="G551" i="13" s="1"/>
  <c r="F551" i="13"/>
  <c r="E552" i="13"/>
  <c r="G552" i="13" s="1"/>
  <c r="F552" i="13"/>
  <c r="E553" i="13"/>
  <c r="G553" i="13" s="1"/>
  <c r="F553" i="13"/>
  <c r="E554" i="13"/>
  <c r="G554" i="13" s="1"/>
  <c r="F554" i="13"/>
  <c r="E555" i="13"/>
  <c r="G555" i="13" s="1"/>
  <c r="F555" i="13"/>
  <c r="E556" i="13"/>
  <c r="G556" i="13" s="1"/>
  <c r="F556" i="13"/>
  <c r="E557" i="13"/>
  <c r="G557" i="13" s="1"/>
  <c r="F557" i="13"/>
  <c r="E558" i="13"/>
  <c r="G558" i="13" s="1"/>
  <c r="F558" i="13"/>
  <c r="E559" i="13"/>
  <c r="G559" i="13" s="1"/>
  <c r="F559" i="13"/>
  <c r="E560" i="13"/>
  <c r="G560" i="13" s="1"/>
  <c r="F560" i="13"/>
  <c r="E561" i="13"/>
  <c r="G561" i="13" s="1"/>
  <c r="F561" i="13"/>
  <c r="E562" i="13"/>
  <c r="G562" i="13" s="1"/>
  <c r="F562" i="13"/>
  <c r="E563" i="13"/>
  <c r="G563" i="13" s="1"/>
  <c r="F563" i="13"/>
  <c r="E564" i="13"/>
  <c r="G564" i="13" s="1"/>
  <c r="F564" i="13"/>
  <c r="E565" i="13"/>
  <c r="G565" i="13" s="1"/>
  <c r="F565" i="13"/>
  <c r="E566" i="13"/>
  <c r="G566" i="13" s="1"/>
  <c r="F566" i="13"/>
  <c r="E567" i="13"/>
  <c r="G567" i="13" s="1"/>
  <c r="F567" i="13"/>
  <c r="E568" i="13"/>
  <c r="G568" i="13" s="1"/>
  <c r="F568" i="13"/>
  <c r="E569" i="13"/>
  <c r="G569" i="13" s="1"/>
  <c r="F569" i="13"/>
  <c r="E570" i="13"/>
  <c r="G570" i="13" s="1"/>
  <c r="F570" i="13"/>
  <c r="E571" i="13"/>
  <c r="G571" i="13" s="1"/>
  <c r="F571" i="13"/>
  <c r="E572" i="13"/>
  <c r="G572" i="13" s="1"/>
  <c r="F572" i="13"/>
  <c r="E573" i="13"/>
  <c r="G573" i="13" s="1"/>
  <c r="F573" i="13"/>
  <c r="E574" i="13"/>
  <c r="G574" i="13" s="1"/>
  <c r="F574" i="13"/>
  <c r="E575" i="13"/>
  <c r="G575" i="13" s="1"/>
  <c r="F575" i="13"/>
  <c r="E576" i="13"/>
  <c r="G576" i="13" s="1"/>
  <c r="F576" i="13"/>
  <c r="E577" i="13"/>
  <c r="G577" i="13" s="1"/>
  <c r="F577" i="13"/>
  <c r="E578" i="13"/>
  <c r="G578" i="13" s="1"/>
  <c r="F578" i="13"/>
  <c r="E579" i="13"/>
  <c r="G579" i="13" s="1"/>
  <c r="F579" i="13"/>
  <c r="E580" i="13"/>
  <c r="G580" i="13" s="1"/>
  <c r="F580" i="13"/>
  <c r="E581" i="13"/>
  <c r="G581" i="13" s="1"/>
  <c r="F581" i="13"/>
  <c r="E582" i="13"/>
  <c r="G582" i="13" s="1"/>
  <c r="F582" i="13"/>
  <c r="E583" i="13"/>
  <c r="G583" i="13" s="1"/>
  <c r="F583" i="13"/>
  <c r="E584" i="13"/>
  <c r="G584" i="13" s="1"/>
  <c r="F584" i="13"/>
  <c r="E585" i="13"/>
  <c r="G585" i="13" s="1"/>
  <c r="F585" i="13"/>
  <c r="E586" i="13"/>
  <c r="G586" i="13" s="1"/>
  <c r="F586" i="13"/>
  <c r="E587" i="13"/>
  <c r="G587" i="13" s="1"/>
  <c r="F587" i="13"/>
  <c r="E588" i="13"/>
  <c r="G588" i="13" s="1"/>
  <c r="F588" i="13"/>
  <c r="E589" i="13"/>
  <c r="G589" i="13" s="1"/>
  <c r="F589" i="13"/>
  <c r="E590" i="13"/>
  <c r="G590" i="13" s="1"/>
  <c r="F590" i="13"/>
  <c r="E591" i="13"/>
  <c r="G591" i="13" s="1"/>
  <c r="F591" i="13"/>
  <c r="E592" i="13"/>
  <c r="G592" i="13" s="1"/>
  <c r="F592" i="13"/>
  <c r="E593" i="13"/>
  <c r="G593" i="13" s="1"/>
  <c r="F593" i="13"/>
  <c r="E594" i="13"/>
  <c r="G594" i="13" s="1"/>
  <c r="F594" i="13"/>
  <c r="E595" i="13"/>
  <c r="G595" i="13" s="1"/>
  <c r="F595" i="13"/>
  <c r="E596" i="13"/>
  <c r="G596" i="13" s="1"/>
  <c r="F596" i="13"/>
  <c r="E597" i="13"/>
  <c r="G597" i="13" s="1"/>
  <c r="F597" i="13"/>
  <c r="E598" i="13"/>
  <c r="G598" i="13" s="1"/>
  <c r="F598" i="13"/>
  <c r="E599" i="13"/>
  <c r="G599" i="13" s="1"/>
  <c r="F599" i="13"/>
  <c r="E600" i="13"/>
  <c r="G600" i="13" s="1"/>
  <c r="F600" i="13"/>
  <c r="E601" i="13"/>
  <c r="G601" i="13" s="1"/>
  <c r="F601" i="13"/>
  <c r="E602" i="13"/>
  <c r="G602" i="13" s="1"/>
  <c r="F602" i="13"/>
  <c r="E603" i="13"/>
  <c r="G603" i="13" s="1"/>
  <c r="F603" i="13"/>
  <c r="E604" i="13"/>
  <c r="G604" i="13" s="1"/>
  <c r="F604" i="13"/>
  <c r="E605" i="13"/>
  <c r="G605" i="13" s="1"/>
  <c r="F605" i="13"/>
  <c r="E606" i="13"/>
  <c r="G606" i="13" s="1"/>
  <c r="F606" i="13"/>
  <c r="E607" i="13"/>
  <c r="G607" i="13" s="1"/>
  <c r="F607" i="13"/>
  <c r="E608" i="13"/>
  <c r="G608" i="13" s="1"/>
  <c r="F608" i="13"/>
  <c r="E609" i="13"/>
  <c r="G609" i="13" s="1"/>
  <c r="F609" i="13"/>
  <c r="E610" i="13"/>
  <c r="G610" i="13" s="1"/>
  <c r="F610" i="13"/>
  <c r="E611" i="13"/>
  <c r="G611" i="13" s="1"/>
  <c r="F611" i="13"/>
  <c r="E612" i="13"/>
  <c r="G612" i="13" s="1"/>
  <c r="F612" i="13"/>
  <c r="E613" i="13"/>
  <c r="G613" i="13" s="1"/>
  <c r="F613" i="13"/>
  <c r="E614" i="13"/>
  <c r="G614" i="13" s="1"/>
  <c r="F614" i="13"/>
  <c r="E615" i="13"/>
  <c r="G615" i="13" s="1"/>
  <c r="F615" i="13"/>
  <c r="E616" i="13"/>
  <c r="G616" i="13" s="1"/>
  <c r="F616" i="13"/>
  <c r="E617" i="13"/>
  <c r="G617" i="13" s="1"/>
  <c r="F617" i="13"/>
  <c r="E618" i="13"/>
  <c r="G618" i="13" s="1"/>
  <c r="F618" i="13"/>
  <c r="E619" i="13"/>
  <c r="G619" i="13" s="1"/>
  <c r="F619" i="13"/>
  <c r="E620" i="13"/>
  <c r="G620" i="13" s="1"/>
  <c r="F620" i="13"/>
  <c r="E621" i="13"/>
  <c r="G621" i="13" s="1"/>
  <c r="F621" i="13"/>
  <c r="E622" i="13"/>
  <c r="G622" i="13" s="1"/>
  <c r="F622" i="13"/>
  <c r="E623" i="13"/>
  <c r="G623" i="13" s="1"/>
  <c r="F623" i="13"/>
  <c r="E624" i="13"/>
  <c r="G624" i="13" s="1"/>
  <c r="F624" i="13"/>
  <c r="E625" i="13"/>
  <c r="G625" i="13" s="1"/>
  <c r="F625" i="13"/>
  <c r="E626" i="13"/>
  <c r="G626" i="13" s="1"/>
  <c r="F626" i="13"/>
  <c r="E627" i="13"/>
  <c r="G627" i="13" s="1"/>
  <c r="F627" i="13"/>
  <c r="E628" i="13"/>
  <c r="G628" i="13" s="1"/>
  <c r="F628" i="13"/>
  <c r="E629" i="13"/>
  <c r="G629" i="13" s="1"/>
  <c r="F629" i="13"/>
  <c r="E630" i="13"/>
  <c r="G630" i="13" s="1"/>
  <c r="F630" i="13"/>
  <c r="E631" i="13"/>
  <c r="G631" i="13" s="1"/>
  <c r="F631" i="13"/>
  <c r="E632" i="13"/>
  <c r="G632" i="13" s="1"/>
  <c r="F632" i="13"/>
  <c r="E633" i="13"/>
  <c r="G633" i="13" s="1"/>
  <c r="F633" i="13"/>
  <c r="E634" i="13"/>
  <c r="G634" i="13" s="1"/>
  <c r="F634" i="13"/>
  <c r="E635" i="13"/>
  <c r="G635" i="13" s="1"/>
  <c r="F635" i="13"/>
  <c r="E636" i="13"/>
  <c r="G636" i="13" s="1"/>
  <c r="F636" i="13"/>
  <c r="E637" i="13"/>
  <c r="G637" i="13" s="1"/>
  <c r="F637" i="13"/>
  <c r="E638" i="13"/>
  <c r="G638" i="13" s="1"/>
  <c r="F638" i="13"/>
  <c r="E639" i="13"/>
  <c r="G639" i="13" s="1"/>
  <c r="F639" i="13"/>
  <c r="E640" i="13"/>
  <c r="G640" i="13" s="1"/>
  <c r="F640" i="13"/>
  <c r="E641" i="13"/>
  <c r="G641" i="13" s="1"/>
  <c r="F641" i="13"/>
  <c r="E643" i="13"/>
  <c r="G643" i="13" s="1"/>
  <c r="F643" i="13"/>
  <c r="E645" i="13"/>
  <c r="G645" i="13" s="1"/>
  <c r="F645" i="13"/>
  <c r="F945" i="13"/>
  <c r="F943" i="13"/>
  <c r="F941" i="13"/>
  <c r="F939" i="13"/>
  <c r="F937" i="13"/>
  <c r="F935" i="13"/>
  <c r="F933" i="13"/>
  <c r="F931" i="13"/>
  <c r="F929" i="13"/>
  <c r="F927" i="13"/>
  <c r="F925" i="13"/>
  <c r="F923" i="13"/>
  <c r="F921" i="13"/>
  <c r="F919" i="13"/>
  <c r="F917" i="13"/>
  <c r="F915" i="13"/>
  <c r="F913" i="13"/>
  <c r="F911" i="13"/>
  <c r="F909" i="13"/>
  <c r="F907" i="13"/>
  <c r="F905" i="13"/>
  <c r="F903" i="13"/>
  <c r="F901" i="13"/>
  <c r="F899" i="13"/>
  <c r="F897" i="13"/>
  <c r="F895" i="13"/>
  <c r="F893" i="13"/>
  <c r="F891" i="13"/>
  <c r="F889" i="13"/>
  <c r="F887" i="13"/>
  <c r="F885" i="13"/>
  <c r="F883" i="13"/>
  <c r="F746" i="13"/>
  <c r="F742" i="13"/>
  <c r="F738" i="13"/>
  <c r="F734" i="13"/>
  <c r="F730" i="13"/>
  <c r="F726" i="13"/>
  <c r="F722" i="13"/>
  <c r="F718" i="13"/>
  <c r="F714" i="13"/>
  <c r="F710" i="13"/>
  <c r="F706" i="13"/>
  <c r="F702" i="13"/>
  <c r="F698" i="13"/>
  <c r="F694" i="13"/>
  <c r="F690" i="13"/>
  <c r="F686" i="13"/>
  <c r="F642" i="13"/>
  <c r="E7" i="13"/>
  <c r="F7" i="13"/>
  <c r="E10" i="13"/>
  <c r="G10" i="13" s="1"/>
  <c r="F10" i="13"/>
  <c r="E11" i="13"/>
  <c r="G11" i="13" s="1"/>
  <c r="F11" i="13"/>
  <c r="E14" i="13"/>
  <c r="F14" i="13"/>
  <c r="E15" i="13"/>
  <c r="G15" i="13" s="1"/>
  <c r="F15" i="13"/>
  <c r="E18" i="13"/>
  <c r="G18" i="13" s="1"/>
  <c r="F18" i="13"/>
  <c r="E19" i="13"/>
  <c r="G19" i="13" s="1"/>
  <c r="F19" i="13"/>
  <c r="E22" i="13"/>
  <c r="G22" i="13" s="1"/>
  <c r="F22" i="13"/>
  <c r="E23" i="13"/>
  <c r="G23" i="13" s="1"/>
  <c r="F23" i="13"/>
  <c r="E26" i="13"/>
  <c r="G26" i="13" s="1"/>
  <c r="F26" i="13"/>
  <c r="E30" i="13"/>
  <c r="G30" i="13" s="1"/>
  <c r="F30" i="13"/>
  <c r="E31" i="13"/>
  <c r="G31" i="13" s="1"/>
  <c r="F31" i="13"/>
  <c r="E34" i="13"/>
  <c r="G34" i="13" s="1"/>
  <c r="F34" i="13"/>
  <c r="E35" i="13"/>
  <c r="G35" i="13" s="1"/>
  <c r="F35" i="13"/>
  <c r="E38" i="13"/>
  <c r="G38" i="13" s="1"/>
  <c r="F38" i="13"/>
  <c r="E39" i="13"/>
  <c r="G39" i="13" s="1"/>
  <c r="F39" i="13"/>
  <c r="E42" i="13"/>
  <c r="G42" i="13" s="1"/>
  <c r="F42" i="13"/>
  <c r="E43" i="13"/>
  <c r="G43" i="13" s="1"/>
  <c r="F43" i="13"/>
  <c r="E46" i="13"/>
  <c r="G46" i="13" s="1"/>
  <c r="F46" i="13"/>
  <c r="E47" i="13"/>
  <c r="G47" i="13" s="1"/>
  <c r="F47" i="13"/>
  <c r="E50" i="13"/>
  <c r="G50" i="13" s="1"/>
  <c r="F50" i="13"/>
  <c r="E51" i="13"/>
  <c r="G51" i="13" s="1"/>
  <c r="F51" i="13"/>
  <c r="E54" i="13"/>
  <c r="G54" i="13" s="1"/>
  <c r="F54" i="13"/>
  <c r="E55" i="13"/>
  <c r="G55" i="13" s="1"/>
  <c r="F55" i="13"/>
  <c r="E58" i="13"/>
  <c r="G58" i="13" s="1"/>
  <c r="F58" i="13"/>
  <c r="E62" i="13"/>
  <c r="G62" i="13" s="1"/>
  <c r="F62" i="13"/>
  <c r="E63" i="13"/>
  <c r="G63" i="13" s="1"/>
  <c r="F63" i="13"/>
  <c r="E66" i="13"/>
  <c r="G66" i="13" s="1"/>
  <c r="F66" i="13"/>
  <c r="E67" i="13"/>
  <c r="G67" i="13" s="1"/>
  <c r="F67" i="13"/>
  <c r="E70" i="13"/>
  <c r="G70" i="13" s="1"/>
  <c r="F70" i="13"/>
  <c r="E71" i="13"/>
  <c r="G71" i="13" s="1"/>
  <c r="F71" i="13"/>
  <c r="E74" i="13"/>
  <c r="G74" i="13" s="1"/>
  <c r="F74" i="13"/>
  <c r="E77" i="13"/>
  <c r="G77" i="13" s="1"/>
  <c r="F77" i="13"/>
  <c r="E78" i="13"/>
  <c r="G78" i="13" s="1"/>
  <c r="F78" i="13"/>
  <c r="E81" i="13"/>
  <c r="G81" i="13" s="1"/>
  <c r="F81" i="13"/>
  <c r="E82" i="13"/>
  <c r="G82" i="13" s="1"/>
  <c r="F82" i="13"/>
  <c r="E85" i="13"/>
  <c r="G85" i="13" s="1"/>
  <c r="F85" i="13"/>
  <c r="E86" i="13"/>
  <c r="G86" i="13" s="1"/>
  <c r="F86" i="13"/>
  <c r="E89" i="13"/>
  <c r="G89" i="13" s="1"/>
  <c r="F89" i="13"/>
  <c r="E90" i="13"/>
  <c r="G90" i="13" s="1"/>
  <c r="F90" i="13"/>
  <c r="E93" i="13"/>
  <c r="G93" i="13" s="1"/>
  <c r="F93" i="13"/>
  <c r="E94" i="13"/>
  <c r="G94" i="13" s="1"/>
  <c r="F94" i="13"/>
  <c r="E97" i="13"/>
  <c r="G97" i="13" s="1"/>
  <c r="F97" i="13"/>
  <c r="E98" i="13"/>
  <c r="G98" i="13" s="1"/>
  <c r="F98" i="13"/>
  <c r="E101" i="13"/>
  <c r="G101" i="13" s="1"/>
  <c r="F101" i="13"/>
  <c r="E102" i="13"/>
  <c r="G102" i="13" s="1"/>
  <c r="F102" i="13"/>
  <c r="E105" i="13"/>
  <c r="G105" i="13" s="1"/>
  <c r="F105" i="13"/>
  <c r="E106" i="13"/>
  <c r="G106" i="13" s="1"/>
  <c r="F106" i="13"/>
  <c r="E109" i="13"/>
  <c r="G109" i="13" s="1"/>
  <c r="F109" i="13"/>
  <c r="E110" i="13"/>
  <c r="G110" i="13" s="1"/>
  <c r="F110" i="13"/>
  <c r="E113" i="13"/>
  <c r="G113" i="13" s="1"/>
  <c r="F113" i="13"/>
  <c r="E114" i="13"/>
  <c r="G114" i="13" s="1"/>
  <c r="F114" i="13"/>
  <c r="E117" i="13"/>
  <c r="G117" i="13" s="1"/>
  <c r="F117" i="13"/>
  <c r="E118" i="13"/>
  <c r="G118" i="13" s="1"/>
  <c r="F118" i="13"/>
  <c r="E121" i="13"/>
  <c r="F121" i="13"/>
  <c r="E122" i="13"/>
  <c r="G122" i="13" s="1"/>
  <c r="F122" i="13"/>
  <c r="E125" i="13"/>
  <c r="G125" i="13" s="1"/>
  <c r="F125" i="13"/>
  <c r="E126" i="13"/>
  <c r="G126" i="13" s="1"/>
  <c r="F126" i="13"/>
  <c r="E129" i="13"/>
  <c r="G129" i="13" s="1"/>
  <c r="F129" i="13"/>
  <c r="E130" i="13"/>
  <c r="G130" i="13" s="1"/>
  <c r="F130" i="13"/>
  <c r="E133" i="13"/>
  <c r="G133" i="13" s="1"/>
  <c r="F133" i="13"/>
  <c r="E134" i="13"/>
  <c r="G134" i="13" s="1"/>
  <c r="F134" i="13"/>
  <c r="E137" i="13"/>
  <c r="G137" i="13" s="1"/>
  <c r="F137" i="13"/>
  <c r="E138" i="13"/>
  <c r="G138" i="13" s="1"/>
  <c r="F138" i="13"/>
  <c r="E141" i="13"/>
  <c r="G141" i="13" s="1"/>
  <c r="F141" i="13"/>
  <c r="E142" i="13"/>
  <c r="G142" i="13" s="1"/>
  <c r="F142" i="13"/>
  <c r="E145" i="13"/>
  <c r="G145" i="13" s="1"/>
  <c r="F145" i="13"/>
  <c r="E146" i="13"/>
  <c r="G146" i="13" s="1"/>
  <c r="F146" i="13"/>
  <c r="E149" i="13"/>
  <c r="G149" i="13" s="1"/>
  <c r="F149" i="13"/>
  <c r="E150" i="13"/>
  <c r="G150" i="13" s="1"/>
  <c r="F150" i="13"/>
  <c r="E153" i="13"/>
  <c r="F153" i="13"/>
  <c r="E154" i="13"/>
  <c r="G154" i="13" s="1"/>
  <c r="F154" i="13"/>
  <c r="E157" i="13"/>
  <c r="G157" i="13" s="1"/>
  <c r="F157" i="13"/>
  <c r="E158" i="13"/>
  <c r="G158" i="13" s="1"/>
  <c r="F158" i="13"/>
  <c r="E161" i="13"/>
  <c r="G161" i="13" s="1"/>
  <c r="F161" i="13"/>
  <c r="E162" i="13"/>
  <c r="G162" i="13" s="1"/>
  <c r="F162" i="13"/>
  <c r="E165" i="13"/>
  <c r="G165" i="13" s="1"/>
  <c r="F165" i="13"/>
  <c r="E166" i="13"/>
  <c r="G166" i="13" s="1"/>
  <c r="F166" i="13"/>
  <c r="E169" i="13"/>
  <c r="G169" i="13" s="1"/>
  <c r="F169" i="13"/>
  <c r="E170" i="13"/>
  <c r="G170" i="13" s="1"/>
  <c r="F170" i="13"/>
  <c r="E173" i="13"/>
  <c r="G173" i="13" s="1"/>
  <c r="F173" i="13"/>
  <c r="E174" i="13"/>
  <c r="G174" i="13" s="1"/>
  <c r="F174" i="13"/>
  <c r="E177" i="13"/>
  <c r="G177" i="13" s="1"/>
  <c r="F177" i="13"/>
  <c r="E178" i="13"/>
  <c r="G178" i="13" s="1"/>
  <c r="F178" i="13"/>
  <c r="E181" i="13"/>
  <c r="G181" i="13" s="1"/>
  <c r="F181" i="13"/>
  <c r="E182" i="13"/>
  <c r="G182" i="13" s="1"/>
  <c r="F182" i="13"/>
  <c r="E185" i="13"/>
  <c r="F185" i="13"/>
  <c r="E186" i="13"/>
  <c r="G186" i="13" s="1"/>
  <c r="F186" i="13"/>
  <c r="E189" i="13"/>
  <c r="G189" i="13" s="1"/>
  <c r="F189" i="13"/>
  <c r="E190" i="13"/>
  <c r="G190" i="13" s="1"/>
  <c r="F190" i="13"/>
  <c r="E193" i="13"/>
  <c r="G193" i="13" s="1"/>
  <c r="F193" i="13"/>
  <c r="E194" i="13"/>
  <c r="G194" i="13" s="1"/>
  <c r="F194" i="13"/>
  <c r="E197" i="13"/>
  <c r="G197" i="13" s="1"/>
  <c r="F197" i="13"/>
  <c r="E198" i="13"/>
  <c r="G198" i="13" s="1"/>
  <c r="F198" i="13"/>
  <c r="E201" i="13"/>
  <c r="G201" i="13" s="1"/>
  <c r="F201" i="13"/>
  <c r="E202" i="13"/>
  <c r="G202" i="13" s="1"/>
  <c r="F202" i="13"/>
  <c r="E205" i="13"/>
  <c r="G205" i="13" s="1"/>
  <c r="F205" i="13"/>
  <c r="E206" i="13"/>
  <c r="G206" i="13" s="1"/>
  <c r="F206" i="13"/>
  <c r="E209" i="13"/>
  <c r="G209" i="13" s="1"/>
  <c r="F209" i="13"/>
  <c r="E210" i="13"/>
  <c r="G210" i="13" s="1"/>
  <c r="F210" i="13"/>
  <c r="E213" i="13"/>
  <c r="G213" i="13" s="1"/>
  <c r="F213" i="13"/>
  <c r="E214" i="13"/>
  <c r="G214" i="13" s="1"/>
  <c r="F214" i="13"/>
  <c r="E217" i="13"/>
  <c r="F217" i="13"/>
  <c r="E218" i="13"/>
  <c r="G218" i="13" s="1"/>
  <c r="F218" i="13"/>
  <c r="E221" i="13"/>
  <c r="G221" i="13" s="1"/>
  <c r="F221" i="13"/>
  <c r="E222" i="13"/>
  <c r="G222" i="13" s="1"/>
  <c r="F222" i="13"/>
  <c r="E225" i="13"/>
  <c r="G225" i="13" s="1"/>
  <c r="F225" i="13"/>
  <c r="E226" i="13"/>
  <c r="G226" i="13" s="1"/>
  <c r="F226" i="13"/>
  <c r="E229" i="13"/>
  <c r="G229" i="13" s="1"/>
  <c r="F229" i="13"/>
  <c r="E230" i="13"/>
  <c r="G230" i="13" s="1"/>
  <c r="F230" i="13"/>
  <c r="E233" i="13"/>
  <c r="G233" i="13" s="1"/>
  <c r="F233" i="13"/>
  <c r="E234" i="13"/>
  <c r="G234" i="13" s="1"/>
  <c r="F234" i="13"/>
  <c r="E237" i="13"/>
  <c r="G237" i="13" s="1"/>
  <c r="F237" i="13"/>
  <c r="E238" i="13"/>
  <c r="G238" i="13" s="1"/>
  <c r="F238" i="13"/>
  <c r="E241" i="13"/>
  <c r="G241" i="13" s="1"/>
  <c r="F241" i="13"/>
  <c r="E242" i="13"/>
  <c r="G242" i="13" s="1"/>
  <c r="F242" i="13"/>
  <c r="E245" i="13"/>
  <c r="G245" i="13" s="1"/>
  <c r="F245" i="13"/>
  <c r="E246" i="13"/>
  <c r="G246" i="13" s="1"/>
  <c r="F246" i="13"/>
  <c r="E249" i="13"/>
  <c r="F249" i="13"/>
  <c r="E250" i="13"/>
  <c r="G250" i="13" s="1"/>
  <c r="F250" i="13"/>
  <c r="E253" i="13"/>
  <c r="G253" i="13" s="1"/>
  <c r="F253" i="13"/>
  <c r="E254" i="13"/>
  <c r="G254" i="13" s="1"/>
  <c r="F254" i="13"/>
  <c r="E257" i="13"/>
  <c r="G257" i="13" s="1"/>
  <c r="F257" i="13"/>
  <c r="E258" i="13"/>
  <c r="G258" i="13" s="1"/>
  <c r="F258" i="13"/>
  <c r="E261" i="13"/>
  <c r="G261" i="13" s="1"/>
  <c r="F261" i="13"/>
  <c r="F262" i="13"/>
  <c r="E262" i="13"/>
  <c r="G262" i="13" s="1"/>
  <c r="F265" i="13"/>
  <c r="E265" i="13"/>
  <c r="G265" i="13" s="1"/>
  <c r="F266" i="13"/>
  <c r="E266" i="13"/>
  <c r="G266" i="13" s="1"/>
  <c r="F269" i="13"/>
  <c r="E269" i="13"/>
  <c r="G269" i="13" s="1"/>
  <c r="F270" i="13"/>
  <c r="E270" i="13"/>
  <c r="G270" i="13" s="1"/>
  <c r="F273" i="13"/>
  <c r="E273" i="13"/>
  <c r="G273" i="13" s="1"/>
  <c r="F274" i="13"/>
  <c r="E274" i="13"/>
  <c r="G274" i="13" s="1"/>
  <c r="F277" i="13"/>
  <c r="E277" i="13"/>
  <c r="G277" i="13" s="1"/>
  <c r="F278" i="13"/>
  <c r="E278" i="13"/>
  <c r="G278" i="13" s="1"/>
  <c r="F281" i="13"/>
  <c r="E281" i="13"/>
  <c r="G281" i="13" s="1"/>
  <c r="F282" i="13"/>
  <c r="E282" i="13"/>
  <c r="G282" i="13" s="1"/>
  <c r="F285" i="13"/>
  <c r="E285" i="13"/>
  <c r="G285" i="13" s="1"/>
  <c r="F286" i="13"/>
  <c r="E286" i="13"/>
  <c r="G286" i="13" s="1"/>
  <c r="F289" i="13"/>
  <c r="E289" i="13"/>
  <c r="G289" i="13" s="1"/>
  <c r="F290" i="13"/>
  <c r="E290" i="13"/>
  <c r="G290" i="13" s="1"/>
  <c r="F293" i="13"/>
  <c r="E293" i="13"/>
  <c r="G293" i="13" s="1"/>
  <c r="F294" i="13"/>
  <c r="E294" i="13"/>
  <c r="G294" i="13" s="1"/>
  <c r="F297" i="13"/>
  <c r="E297" i="13"/>
  <c r="G297" i="13" s="1"/>
  <c r="F298" i="13"/>
  <c r="E298" i="13"/>
  <c r="G298" i="13" s="1"/>
  <c r="F301" i="13"/>
  <c r="E301" i="13"/>
  <c r="G301" i="13" s="1"/>
  <c r="F302" i="13"/>
  <c r="E302" i="13"/>
  <c r="G302" i="13" s="1"/>
  <c r="F305" i="13"/>
  <c r="E305" i="13"/>
  <c r="G305" i="13" s="1"/>
  <c r="F306" i="13"/>
  <c r="E306" i="13"/>
  <c r="G306" i="13" s="1"/>
  <c r="F309" i="13"/>
  <c r="E309" i="13"/>
  <c r="G309" i="13" s="1"/>
  <c r="F310" i="13"/>
  <c r="E310" i="13"/>
  <c r="G310" i="13" s="1"/>
  <c r="F313" i="13"/>
  <c r="E313" i="13"/>
  <c r="G313" i="13" s="1"/>
  <c r="F314" i="13"/>
  <c r="E314" i="13"/>
  <c r="G314" i="13" s="1"/>
  <c r="F317" i="13"/>
  <c r="E317" i="13"/>
  <c r="G317" i="13" s="1"/>
  <c r="F318" i="13"/>
  <c r="E318" i="13"/>
  <c r="G318" i="13" s="1"/>
  <c r="F321" i="13"/>
  <c r="E321" i="13"/>
  <c r="G321" i="13" s="1"/>
  <c r="F322" i="13"/>
  <c r="E322" i="13"/>
  <c r="G322" i="13" s="1"/>
  <c r="F325" i="13"/>
  <c r="E325" i="13"/>
  <c r="G325" i="13" s="1"/>
  <c r="F326" i="13"/>
  <c r="E326" i="13"/>
  <c r="G326" i="13" s="1"/>
  <c r="F329" i="13"/>
  <c r="E329" i="13"/>
  <c r="G329" i="13" s="1"/>
  <c r="F330" i="13"/>
  <c r="E330" i="13"/>
  <c r="G330" i="13" s="1"/>
  <c r="F333" i="13"/>
  <c r="E333" i="13"/>
  <c r="G333" i="13" s="1"/>
  <c r="F334" i="13"/>
  <c r="E334" i="13"/>
  <c r="G334" i="13" s="1"/>
  <c r="F337" i="13"/>
  <c r="E337" i="13"/>
  <c r="G337" i="13" s="1"/>
  <c r="F338" i="13"/>
  <c r="E338" i="13"/>
  <c r="G338" i="13" s="1"/>
  <c r="F341" i="13"/>
  <c r="E341" i="13"/>
  <c r="G341" i="13" s="1"/>
  <c r="F342" i="13"/>
  <c r="E342" i="13"/>
  <c r="G342" i="13" s="1"/>
  <c r="F345" i="13"/>
  <c r="E345" i="13"/>
  <c r="G345" i="13" s="1"/>
  <c r="E349" i="13"/>
  <c r="G349" i="13" s="1"/>
  <c r="F349" i="13"/>
  <c r="E353" i="13"/>
  <c r="G353" i="13" s="1"/>
  <c r="F353" i="13"/>
  <c r="E357" i="13"/>
  <c r="G357" i="13" s="1"/>
  <c r="F357" i="13"/>
  <c r="E361" i="13"/>
  <c r="G361" i="13" s="1"/>
  <c r="F361" i="13"/>
  <c r="E365" i="13"/>
  <c r="G365" i="13" s="1"/>
  <c r="F365" i="13"/>
  <c r="E369" i="13"/>
  <c r="G369" i="13" s="1"/>
  <c r="F369" i="13"/>
  <c r="E373" i="13"/>
  <c r="G373" i="13" s="1"/>
  <c r="F373" i="13"/>
  <c r="E377" i="13"/>
  <c r="G377" i="13" s="1"/>
  <c r="F377" i="13"/>
  <c r="E381" i="13"/>
  <c r="G381" i="13" s="1"/>
  <c r="F381" i="13"/>
  <c r="E385" i="13"/>
  <c r="G385" i="13" s="1"/>
  <c r="F385" i="13"/>
  <c r="E389" i="13"/>
  <c r="G389" i="13" s="1"/>
  <c r="F389" i="13"/>
  <c r="E393" i="13"/>
  <c r="G393" i="13" s="1"/>
  <c r="F393" i="13"/>
  <c r="E397" i="13"/>
  <c r="G397" i="13" s="1"/>
  <c r="F397" i="13"/>
  <c r="E401" i="13"/>
  <c r="G401" i="13" s="1"/>
  <c r="F401" i="13"/>
  <c r="E405" i="13"/>
  <c r="G405" i="13" s="1"/>
  <c r="F405" i="13"/>
  <c r="E409" i="13"/>
  <c r="G409" i="13" s="1"/>
  <c r="F409" i="13"/>
  <c r="E413" i="13"/>
  <c r="G413" i="13" s="1"/>
  <c r="F413" i="13"/>
  <c r="E417" i="13"/>
  <c r="G417" i="13" s="1"/>
  <c r="F417" i="13"/>
  <c r="E421" i="13"/>
  <c r="G421" i="13" s="1"/>
  <c r="F421" i="13"/>
  <c r="E425" i="13"/>
  <c r="G425" i="13" s="1"/>
  <c r="F425" i="13"/>
  <c r="E429" i="13"/>
  <c r="G429" i="13" s="1"/>
  <c r="F429" i="13"/>
  <c r="E433" i="13"/>
  <c r="G433" i="13" s="1"/>
  <c r="F433" i="13"/>
  <c r="E437" i="13"/>
  <c r="G437" i="13" s="1"/>
  <c r="F437" i="13"/>
  <c r="E441" i="13"/>
  <c r="G441" i="13" s="1"/>
  <c r="F441" i="13"/>
  <c r="E445" i="13"/>
  <c r="G445" i="13" s="1"/>
  <c r="F445" i="13"/>
  <c r="E449" i="13"/>
  <c r="G449" i="13" s="1"/>
  <c r="F449" i="13"/>
  <c r="E747" i="13"/>
  <c r="G747" i="13" s="1"/>
  <c r="E5" i="13"/>
  <c r="G5" i="13" s="1"/>
  <c r="E1001" i="13"/>
  <c r="G1001" i="13" s="1"/>
  <c r="E999" i="13"/>
  <c r="G999" i="13" s="1"/>
  <c r="E997" i="13"/>
  <c r="G997" i="13" s="1"/>
  <c r="E995" i="13"/>
  <c r="G995" i="13" s="1"/>
  <c r="E993" i="13"/>
  <c r="G993" i="13" s="1"/>
  <c r="E991" i="13"/>
  <c r="G991" i="13" s="1"/>
  <c r="E989" i="13"/>
  <c r="G989" i="13" s="1"/>
  <c r="E987" i="13"/>
  <c r="G987" i="13" s="1"/>
  <c r="E985" i="13"/>
  <c r="G985" i="13" s="1"/>
  <c r="E983" i="13"/>
  <c r="G983" i="13" s="1"/>
  <c r="E981" i="13"/>
  <c r="G981" i="13" s="1"/>
  <c r="E977" i="13"/>
  <c r="G977" i="13" s="1"/>
  <c r="E975" i="13"/>
  <c r="G975" i="13" s="1"/>
  <c r="E973" i="13"/>
  <c r="G973" i="13" s="1"/>
  <c r="E971" i="13"/>
  <c r="G971" i="13" s="1"/>
  <c r="E969" i="13"/>
  <c r="G969" i="13" s="1"/>
  <c r="E967" i="13"/>
  <c r="G967" i="13" s="1"/>
  <c r="E965" i="13"/>
  <c r="G965" i="13" s="1"/>
  <c r="E963" i="13"/>
  <c r="G963" i="13" s="1"/>
  <c r="E961" i="13"/>
  <c r="G961" i="13" s="1"/>
  <c r="E959" i="13"/>
  <c r="G959" i="13" s="1"/>
  <c r="E957" i="13"/>
  <c r="G957" i="13" s="1"/>
  <c r="E955" i="13"/>
  <c r="G955" i="13" s="1"/>
  <c r="E953" i="13"/>
  <c r="G953" i="13" s="1"/>
  <c r="E951" i="13"/>
  <c r="G951" i="13" s="1"/>
  <c r="E949" i="13"/>
  <c r="G949" i="13" s="1"/>
  <c r="F771" i="13"/>
  <c r="F769" i="13"/>
  <c r="F767" i="13"/>
  <c r="F765" i="13"/>
  <c r="F763" i="13"/>
  <c r="F761" i="13"/>
  <c r="F759" i="13"/>
  <c r="F757" i="13"/>
  <c r="F755" i="13"/>
  <c r="F753" i="13"/>
  <c r="F751" i="13"/>
  <c r="F749" i="13"/>
  <c r="F747" i="13"/>
  <c r="F681" i="13"/>
  <c r="F679" i="13"/>
  <c r="F677" i="13"/>
  <c r="F675" i="13"/>
  <c r="F673" i="13"/>
  <c r="F671" i="13"/>
  <c r="F669" i="13"/>
  <c r="F667" i="13"/>
  <c r="F665" i="13"/>
  <c r="F663" i="13"/>
  <c r="F661" i="13"/>
  <c r="F659" i="13"/>
  <c r="F657" i="13"/>
  <c r="F655" i="13"/>
  <c r="F653" i="13"/>
  <c r="F651" i="13"/>
  <c r="F649" i="13"/>
  <c r="F647" i="13"/>
  <c r="F59" i="13"/>
  <c r="G779" i="13"/>
  <c r="G521" i="13"/>
  <c r="G763" i="13"/>
  <c r="G898" i="13"/>
  <c r="G675" i="13"/>
  <c r="G755" i="13"/>
  <c r="G771" i="13"/>
  <c r="G890" i="13"/>
  <c r="G906" i="13"/>
  <c r="G671" i="13"/>
  <c r="G679" i="13"/>
  <c r="G687" i="13"/>
  <c r="G751" i="13"/>
  <c r="G759" i="13"/>
  <c r="G767" i="13"/>
  <c r="G786" i="13"/>
  <c r="G790" i="13"/>
  <c r="G794" i="13"/>
  <c r="G798" i="13"/>
  <c r="G802" i="13"/>
  <c r="G806" i="13"/>
  <c r="G810" i="13"/>
  <c r="G814" i="13"/>
  <c r="G818" i="13"/>
  <c r="G822" i="13"/>
  <c r="G826" i="13"/>
  <c r="G830" i="13"/>
  <c r="G834" i="13"/>
  <c r="G838" i="13"/>
  <c r="G842" i="13"/>
  <c r="G846" i="13"/>
  <c r="G850" i="13"/>
  <c r="G854" i="13"/>
  <c r="G894" i="13"/>
  <c r="G902" i="13"/>
  <c r="G910" i="13"/>
  <c r="G673" i="13"/>
  <c r="G677" i="13"/>
  <c r="G681" i="13"/>
  <c r="G713" i="13"/>
  <c r="G745" i="13"/>
  <c r="G749" i="13"/>
  <c r="G753" i="13"/>
  <c r="G757" i="13"/>
  <c r="G761" i="13"/>
  <c r="G765" i="13"/>
  <c r="G769" i="13"/>
  <c r="G908" i="13"/>
  <c r="E4" i="13"/>
  <c r="G4" i="13" s="1"/>
  <c r="G6" i="13"/>
  <c r="G14" i="13"/>
  <c r="G64" i="13"/>
  <c r="G121" i="13"/>
  <c r="G153" i="13"/>
  <c r="G185" i="13"/>
  <c r="G217" i="13"/>
  <c r="G249" i="13"/>
  <c r="G347" i="13"/>
  <c r="G351" i="13"/>
  <c r="G355" i="13"/>
  <c r="G359" i="13"/>
  <c r="G363" i="13"/>
  <c r="G367" i="13"/>
  <c r="G371" i="13"/>
  <c r="G375" i="13"/>
  <c r="G379" i="13"/>
  <c r="G383" i="13"/>
  <c r="G387" i="13"/>
  <c r="G391" i="13"/>
  <c r="G395" i="13"/>
  <c r="G399" i="13"/>
  <c r="G403" i="13"/>
  <c r="G407" i="13"/>
  <c r="G411" i="13"/>
  <c r="G415" i="13"/>
  <c r="G419" i="13"/>
  <c r="G423" i="13"/>
  <c r="G427" i="13"/>
  <c r="G431" i="13"/>
  <c r="G435" i="13"/>
  <c r="G439" i="13"/>
  <c r="G443" i="13"/>
  <c r="G447" i="13"/>
  <c r="G452" i="13"/>
  <c r="G458" i="13"/>
  <c r="G462" i="13"/>
  <c r="G468" i="13"/>
  <c r="G474" i="13"/>
  <c r="G484" i="13"/>
  <c r="G506" i="13"/>
  <c r="G642" i="13"/>
  <c r="G648" i="13"/>
  <c r="G654" i="13"/>
  <c r="G656" i="13"/>
  <c r="G658" i="13"/>
  <c r="G664" i="13"/>
  <c r="G783" i="13"/>
  <c r="G799" i="13"/>
  <c r="G815" i="13"/>
  <c r="G829" i="13"/>
  <c r="G837" i="13"/>
  <c r="G845" i="13"/>
  <c r="G853" i="13"/>
  <c r="G861" i="13"/>
  <c r="G869" i="13"/>
  <c r="G877" i="13"/>
  <c r="G883" i="13"/>
  <c r="G885" i="13"/>
  <c r="G887" i="13"/>
  <c r="G914" i="13"/>
  <c r="G918" i="13"/>
  <c r="G922" i="13"/>
  <c r="G926" i="13"/>
  <c r="G930" i="13"/>
  <c r="G934" i="13"/>
  <c r="G938" i="13"/>
  <c r="G942" i="13"/>
  <c r="G946" i="13"/>
  <c r="G948" i="13"/>
  <c r="G950" i="13"/>
  <c r="G952" i="13"/>
  <c r="G954" i="13"/>
  <c r="G956" i="13"/>
  <c r="G958" i="13"/>
  <c r="G960" i="13"/>
  <c r="G962" i="13"/>
  <c r="G964" i="13"/>
  <c r="G966" i="13"/>
  <c r="G968" i="13"/>
  <c r="G970" i="13"/>
  <c r="G972" i="13"/>
  <c r="G974" i="13"/>
  <c r="G976" i="13"/>
  <c r="G978" i="13"/>
  <c r="G980" i="13"/>
  <c r="G982" i="13"/>
  <c r="G984" i="13"/>
  <c r="G986" i="13"/>
  <c r="G988" i="13"/>
  <c r="G990" i="13"/>
  <c r="G992" i="13"/>
  <c r="G994" i="13"/>
  <c r="G996" i="13"/>
  <c r="G998" i="13"/>
  <c r="G1000" i="13"/>
  <c r="E5" i="12"/>
  <c r="E6" i="12"/>
  <c r="F79" i="12"/>
  <c r="E80" i="12"/>
  <c r="G80" i="12" s="1"/>
  <c r="F81" i="12"/>
  <c r="E82" i="12"/>
  <c r="G82" i="12" s="1"/>
  <c r="F83" i="12"/>
  <c r="E84" i="12"/>
  <c r="G84" i="12" s="1"/>
  <c r="F85" i="12"/>
  <c r="E86" i="12"/>
  <c r="G86" i="12" s="1"/>
  <c r="F87" i="12"/>
  <c r="E88" i="12"/>
  <c r="G88" i="12" s="1"/>
  <c r="F89" i="12"/>
  <c r="E90" i="12"/>
  <c r="G90" i="12" s="1"/>
  <c r="F91" i="12"/>
  <c r="E92" i="12"/>
  <c r="G92" i="12" s="1"/>
  <c r="F93" i="12"/>
  <c r="E94" i="12"/>
  <c r="G94" i="12" s="1"/>
  <c r="F95" i="12"/>
  <c r="E96" i="12"/>
  <c r="G96" i="12" s="1"/>
  <c r="F97" i="12"/>
  <c r="E98" i="12"/>
  <c r="G98" i="12" s="1"/>
  <c r="F99" i="12"/>
  <c r="E100" i="12"/>
  <c r="G100" i="12" s="1"/>
  <c r="F101" i="12"/>
  <c r="E102" i="12"/>
  <c r="G102" i="12" s="1"/>
  <c r="F103" i="12"/>
  <c r="E104" i="12"/>
  <c r="G104" i="12" s="1"/>
  <c r="F105" i="12"/>
  <c r="E106" i="12"/>
  <c r="G106" i="12" s="1"/>
  <c r="F107" i="12"/>
  <c r="E108" i="12"/>
  <c r="G108" i="12" s="1"/>
  <c r="F109" i="12"/>
  <c r="E110" i="12"/>
  <c r="G110" i="12" s="1"/>
  <c r="F111" i="12"/>
  <c r="E112" i="12"/>
  <c r="G112" i="12" s="1"/>
  <c r="F113" i="12"/>
  <c r="E114" i="12"/>
  <c r="G114" i="12" s="1"/>
  <c r="F115" i="12"/>
  <c r="E116" i="12"/>
  <c r="G116" i="12" s="1"/>
  <c r="F117" i="12"/>
  <c r="E118" i="12"/>
  <c r="G118" i="12" s="1"/>
  <c r="F119" i="12"/>
  <c r="E120" i="12"/>
  <c r="G120" i="12" s="1"/>
  <c r="F121" i="12"/>
  <c r="E122" i="12"/>
  <c r="G122" i="12" s="1"/>
  <c r="F123" i="12"/>
  <c r="E124" i="12"/>
  <c r="G124" i="12" s="1"/>
  <c r="F125" i="12"/>
  <c r="E126" i="12"/>
  <c r="G126" i="12" s="1"/>
  <c r="F127" i="12"/>
  <c r="E128" i="12"/>
  <c r="G128" i="12" s="1"/>
  <c r="F129" i="12"/>
  <c r="E130" i="12"/>
  <c r="G130" i="12" s="1"/>
  <c r="F131" i="12"/>
  <c r="E132" i="12"/>
  <c r="G132" i="12" s="1"/>
  <c r="F133" i="12"/>
  <c r="E134" i="12"/>
  <c r="G134" i="12" s="1"/>
  <c r="F135" i="12"/>
  <c r="E136" i="12"/>
  <c r="G136" i="12" s="1"/>
  <c r="F137" i="12"/>
  <c r="E138" i="12"/>
  <c r="G138" i="12" s="1"/>
  <c r="F139" i="12"/>
  <c r="E140" i="12"/>
  <c r="G140" i="12" s="1"/>
  <c r="F141" i="12"/>
  <c r="E142" i="12"/>
  <c r="G142" i="12" s="1"/>
  <c r="F143" i="12"/>
  <c r="E144" i="12"/>
  <c r="G144" i="12" s="1"/>
  <c r="F145" i="12"/>
  <c r="E146" i="12"/>
  <c r="G146" i="12" s="1"/>
  <c r="F147" i="12"/>
  <c r="E148" i="12"/>
  <c r="G148" i="12" s="1"/>
  <c r="F149" i="12"/>
  <c r="E150" i="12"/>
  <c r="G150" i="12" s="1"/>
  <c r="F151" i="12"/>
  <c r="E152" i="12"/>
  <c r="G152" i="12" s="1"/>
  <c r="F153" i="12"/>
  <c r="E154" i="12"/>
  <c r="G154" i="12" s="1"/>
  <c r="F155" i="12"/>
  <c r="E156" i="12"/>
  <c r="G156" i="12" s="1"/>
  <c r="F157" i="12"/>
  <c r="E158" i="12"/>
  <c r="G158" i="12" s="1"/>
  <c r="F159" i="12"/>
  <c r="E160" i="12"/>
  <c r="G160" i="12" s="1"/>
  <c r="F161" i="12"/>
  <c r="E162" i="12"/>
  <c r="G162" i="12" s="1"/>
  <c r="F163" i="12"/>
  <c r="E164" i="12"/>
  <c r="G164" i="12" s="1"/>
  <c r="F165" i="12"/>
  <c r="E166" i="12"/>
  <c r="G166" i="12" s="1"/>
  <c r="F167" i="12"/>
  <c r="E168" i="12"/>
  <c r="G168" i="12" s="1"/>
  <c r="F169" i="12"/>
  <c r="E170" i="12"/>
  <c r="G170" i="12" s="1"/>
  <c r="F171" i="12"/>
  <c r="E172" i="12"/>
  <c r="G172" i="12" s="1"/>
  <c r="F173" i="12"/>
  <c r="E174" i="12"/>
  <c r="G174" i="12" s="1"/>
  <c r="F175" i="12"/>
  <c r="E176" i="12"/>
  <c r="G176" i="12" s="1"/>
  <c r="F177" i="12"/>
  <c r="E178" i="12"/>
  <c r="G178" i="12" s="1"/>
  <c r="F179" i="12"/>
  <c r="E180" i="12"/>
  <c r="G180" i="12" s="1"/>
  <c r="F181" i="12"/>
  <c r="E182" i="12"/>
  <c r="G182" i="12" s="1"/>
  <c r="F183" i="12"/>
  <c r="E184" i="12"/>
  <c r="G184" i="12" s="1"/>
  <c r="F185" i="12"/>
  <c r="E186" i="12"/>
  <c r="G186" i="12" s="1"/>
  <c r="F187" i="12"/>
  <c r="E188" i="12"/>
  <c r="G188" i="12" s="1"/>
  <c r="F189" i="12"/>
  <c r="E190" i="12"/>
  <c r="G190" i="12" s="1"/>
  <c r="F191" i="12"/>
  <c r="E192" i="12"/>
  <c r="G192" i="12" s="1"/>
  <c r="F193" i="12"/>
  <c r="E194" i="12"/>
  <c r="G194" i="12" s="1"/>
  <c r="F195" i="12"/>
  <c r="E196" i="12"/>
  <c r="G196" i="12" s="1"/>
  <c r="F197" i="12"/>
  <c r="E198" i="12"/>
  <c r="G198" i="12" s="1"/>
  <c r="F199" i="12"/>
  <c r="E200" i="12"/>
  <c r="G200" i="12" s="1"/>
  <c r="F201" i="12"/>
  <c r="E202" i="12"/>
  <c r="G202" i="12" s="1"/>
  <c r="F203" i="12"/>
  <c r="E204" i="12"/>
  <c r="G204" i="12" s="1"/>
  <c r="F205" i="12"/>
  <c r="E206" i="12"/>
  <c r="G206" i="12" s="1"/>
  <c r="F207" i="12"/>
  <c r="E208" i="12"/>
  <c r="G208" i="12" s="1"/>
  <c r="F209" i="12"/>
  <c r="E210" i="12"/>
  <c r="G210" i="12" s="1"/>
  <c r="F211" i="12"/>
  <c r="E212" i="12"/>
  <c r="G212" i="12" s="1"/>
  <c r="F213" i="12"/>
  <c r="E214" i="12"/>
  <c r="G214" i="12" s="1"/>
  <c r="F215" i="12"/>
  <c r="E216" i="12"/>
  <c r="G216" i="12" s="1"/>
  <c r="F217" i="12"/>
  <c r="E218" i="12"/>
  <c r="G218" i="12" s="1"/>
  <c r="F219" i="12"/>
  <c r="E220" i="12"/>
  <c r="G220" i="12" s="1"/>
  <c r="F221" i="12"/>
  <c r="E222" i="12"/>
  <c r="G222" i="12" s="1"/>
  <c r="F223" i="12"/>
  <c r="E224" i="12"/>
  <c r="G224" i="12" s="1"/>
  <c r="F225" i="12"/>
  <c r="E226" i="12"/>
  <c r="G226" i="12" s="1"/>
  <c r="F227" i="12"/>
  <c r="E228" i="12"/>
  <c r="G228" i="12" s="1"/>
  <c r="F229" i="12"/>
  <c r="E230" i="12"/>
  <c r="G230" i="12" s="1"/>
  <c r="F231" i="12"/>
  <c r="E232" i="12"/>
  <c r="G232" i="12" s="1"/>
  <c r="F233" i="12"/>
  <c r="E234" i="12"/>
  <c r="G234" i="12" s="1"/>
  <c r="F235" i="12"/>
  <c r="E236" i="12"/>
  <c r="G236" i="12" s="1"/>
  <c r="F237" i="12"/>
  <c r="E238" i="12"/>
  <c r="G238" i="12" s="1"/>
  <c r="F239" i="12"/>
  <c r="E240" i="12"/>
  <c r="G240" i="12" s="1"/>
  <c r="F241" i="12"/>
  <c r="E242" i="12"/>
  <c r="G242" i="12" s="1"/>
  <c r="F243" i="12"/>
  <c r="E244" i="12"/>
  <c r="G244" i="12" s="1"/>
  <c r="F245" i="12"/>
  <c r="E246" i="12"/>
  <c r="G246" i="12" s="1"/>
  <c r="F247" i="12"/>
  <c r="E248" i="12"/>
  <c r="G248" i="12" s="1"/>
  <c r="F249" i="12"/>
  <c r="E250" i="12"/>
  <c r="G250" i="12" s="1"/>
  <c r="F251" i="12"/>
  <c r="E252" i="12"/>
  <c r="G252" i="12" s="1"/>
  <c r="F253" i="12"/>
  <c r="E254" i="12"/>
  <c r="G254" i="12" s="1"/>
  <c r="F255" i="12"/>
  <c r="E256" i="12"/>
  <c r="G256" i="12" s="1"/>
  <c r="F257" i="12"/>
  <c r="E258" i="12"/>
  <c r="G258" i="12" s="1"/>
  <c r="F259" i="12"/>
  <c r="E260" i="12"/>
  <c r="G260" i="12" s="1"/>
  <c r="F261" i="12"/>
  <c r="E262" i="12"/>
  <c r="G262" i="12" s="1"/>
  <c r="F263" i="12"/>
  <c r="E264" i="12"/>
  <c r="G264" i="12" s="1"/>
  <c r="F265" i="12"/>
  <c r="E266" i="12"/>
  <c r="G266" i="12" s="1"/>
  <c r="F267" i="12"/>
  <c r="E268" i="12"/>
  <c r="G268" i="12" s="1"/>
  <c r="F269" i="12"/>
  <c r="E270" i="12"/>
  <c r="G270" i="12" s="1"/>
  <c r="F271" i="12"/>
  <c r="E272" i="12"/>
  <c r="G272" i="12" s="1"/>
  <c r="F273" i="12"/>
  <c r="E274" i="12"/>
  <c r="G274" i="12" s="1"/>
  <c r="F275" i="12"/>
  <c r="E276" i="12"/>
  <c r="G276" i="12" s="1"/>
  <c r="F277" i="12"/>
  <c r="E278" i="12"/>
  <c r="G278" i="12" s="1"/>
  <c r="F279" i="12"/>
  <c r="E280" i="12"/>
  <c r="G280" i="12" s="1"/>
  <c r="F281" i="12"/>
  <c r="E282" i="12"/>
  <c r="G282" i="12" s="1"/>
  <c r="F283" i="12"/>
  <c r="E284" i="12"/>
  <c r="G284" i="12" s="1"/>
  <c r="F285" i="12"/>
  <c r="E286" i="12"/>
  <c r="G286" i="12" s="1"/>
  <c r="F287" i="12"/>
  <c r="E288" i="12"/>
  <c r="G288" i="12" s="1"/>
  <c r="F289" i="12"/>
  <c r="E290" i="12"/>
  <c r="G290" i="12" s="1"/>
  <c r="F291" i="12"/>
  <c r="E292" i="12"/>
  <c r="G292" i="12" s="1"/>
  <c r="F293" i="12"/>
  <c r="E294" i="12"/>
  <c r="G294" i="12" s="1"/>
  <c r="F295" i="12"/>
  <c r="E296" i="12"/>
  <c r="G296" i="12" s="1"/>
  <c r="F297" i="12"/>
  <c r="E298" i="12"/>
  <c r="G298" i="12" s="1"/>
  <c r="F299" i="12"/>
  <c r="E300" i="12"/>
  <c r="G300" i="12" s="1"/>
  <c r="F301" i="12"/>
  <c r="E302" i="12"/>
  <c r="G302" i="12" s="1"/>
  <c r="F303" i="12"/>
  <c r="E304" i="12"/>
  <c r="G304" i="12" s="1"/>
  <c r="F305" i="12"/>
  <c r="E306" i="12"/>
  <c r="G306" i="12" s="1"/>
  <c r="F307" i="12"/>
  <c r="E308" i="12"/>
  <c r="G308" i="12" s="1"/>
  <c r="F309" i="12"/>
  <c r="E310" i="12"/>
  <c r="G310" i="12" s="1"/>
  <c r="F311" i="12"/>
  <c r="E312" i="12"/>
  <c r="G312" i="12" s="1"/>
  <c r="F313" i="12"/>
  <c r="E314" i="12"/>
  <c r="G314" i="12" s="1"/>
  <c r="F315" i="12"/>
  <c r="E316" i="12"/>
  <c r="G316" i="12" s="1"/>
  <c r="F317" i="12"/>
  <c r="E318" i="12"/>
  <c r="G318" i="12" s="1"/>
  <c r="F319" i="12"/>
  <c r="E320" i="12"/>
  <c r="G320" i="12" s="1"/>
  <c r="F321" i="12"/>
  <c r="E322" i="12"/>
  <c r="G322" i="12" s="1"/>
  <c r="F323" i="12"/>
  <c r="E324" i="12"/>
  <c r="G324" i="12" s="1"/>
  <c r="F325" i="12"/>
  <c r="E326" i="12"/>
  <c r="G326" i="12" s="1"/>
  <c r="F327" i="12"/>
  <c r="E328" i="12"/>
  <c r="G328" i="12" s="1"/>
  <c r="F329" i="12"/>
  <c r="E330" i="12"/>
  <c r="G330" i="12" s="1"/>
  <c r="F331" i="12"/>
  <c r="E332" i="12"/>
  <c r="G332" i="12" s="1"/>
  <c r="F333" i="12"/>
  <c r="E334" i="12"/>
  <c r="G334" i="12" s="1"/>
  <c r="F335" i="12"/>
  <c r="E336" i="12"/>
  <c r="G336" i="12" s="1"/>
  <c r="F337" i="12"/>
  <c r="E338" i="12"/>
  <c r="G338" i="12" s="1"/>
  <c r="F339" i="12"/>
  <c r="E340" i="12"/>
  <c r="G340" i="12" s="1"/>
  <c r="F341" i="12"/>
  <c r="E342" i="12"/>
  <c r="G342" i="12" s="1"/>
  <c r="F343" i="12"/>
  <c r="E344" i="12"/>
  <c r="G344" i="12" s="1"/>
  <c r="F345" i="12"/>
  <c r="E346" i="12"/>
  <c r="G346" i="12" s="1"/>
  <c r="F347" i="12"/>
  <c r="E348" i="12"/>
  <c r="G348" i="12" s="1"/>
  <c r="F349" i="12"/>
  <c r="E350" i="12"/>
  <c r="G350" i="12" s="1"/>
  <c r="F351" i="12"/>
  <c r="E352" i="12"/>
  <c r="G352" i="12" s="1"/>
  <c r="F353" i="12"/>
  <c r="E354" i="12"/>
  <c r="G354" i="12" s="1"/>
  <c r="F355" i="12"/>
  <c r="E356" i="12"/>
  <c r="G356" i="12" s="1"/>
  <c r="F357" i="12"/>
  <c r="E358" i="12"/>
  <c r="G358" i="12" s="1"/>
  <c r="F359" i="12"/>
  <c r="E360" i="12"/>
  <c r="G360" i="12" s="1"/>
  <c r="F361" i="12"/>
  <c r="E362" i="12"/>
  <c r="G362" i="12" s="1"/>
  <c r="F363" i="12"/>
  <c r="E364" i="12"/>
  <c r="G364" i="12" s="1"/>
  <c r="F365" i="12"/>
  <c r="E366" i="12"/>
  <c r="G366" i="12" s="1"/>
  <c r="F367" i="12"/>
  <c r="E368" i="12"/>
  <c r="G368" i="12" s="1"/>
  <c r="F369" i="12"/>
  <c r="E370" i="12"/>
  <c r="G370" i="12" s="1"/>
  <c r="F371" i="12"/>
  <c r="E372" i="12"/>
  <c r="G372" i="12" s="1"/>
  <c r="F373" i="12"/>
  <c r="E374" i="12"/>
  <c r="G374" i="12" s="1"/>
  <c r="F375" i="12"/>
  <c r="E376" i="12"/>
  <c r="G376" i="12" s="1"/>
  <c r="F377" i="12"/>
  <c r="E378" i="12"/>
  <c r="G378" i="12" s="1"/>
  <c r="F379" i="12"/>
  <c r="E380" i="12"/>
  <c r="G380" i="12" s="1"/>
  <c r="F381" i="12"/>
  <c r="E382" i="12"/>
  <c r="G382" i="12" s="1"/>
  <c r="F383" i="12"/>
  <c r="E384" i="12"/>
  <c r="G384" i="12" s="1"/>
  <c r="F385" i="12"/>
  <c r="E386" i="12"/>
  <c r="G386" i="12" s="1"/>
  <c r="F387" i="12"/>
  <c r="E388" i="12"/>
  <c r="G388" i="12" s="1"/>
  <c r="F389" i="12"/>
  <c r="E390" i="12"/>
  <c r="G390" i="12" s="1"/>
  <c r="F391" i="12"/>
  <c r="E392" i="12"/>
  <c r="G392" i="12" s="1"/>
  <c r="F393" i="12"/>
  <c r="E394" i="12"/>
  <c r="G394" i="12" s="1"/>
  <c r="F395" i="12"/>
  <c r="E396" i="12"/>
  <c r="G396" i="12" s="1"/>
  <c r="F397" i="12"/>
  <c r="E398" i="12"/>
  <c r="G398" i="12" s="1"/>
  <c r="F399" i="12"/>
  <c r="E400" i="12"/>
  <c r="G400" i="12" s="1"/>
  <c r="F401" i="12"/>
  <c r="E402" i="12"/>
  <c r="G402" i="12" s="1"/>
  <c r="F403" i="12"/>
  <c r="E404" i="12"/>
  <c r="G404" i="12" s="1"/>
  <c r="F405" i="12"/>
  <c r="E406" i="12"/>
  <c r="G406" i="12" s="1"/>
  <c r="F407" i="12"/>
  <c r="E408" i="12"/>
  <c r="G408" i="12" s="1"/>
  <c r="F409" i="12"/>
  <c r="E410" i="12"/>
  <c r="G410" i="12" s="1"/>
  <c r="F411" i="12"/>
  <c r="E412" i="12"/>
  <c r="G412" i="12" s="1"/>
  <c r="F413" i="12"/>
  <c r="E414" i="12"/>
  <c r="G414" i="12" s="1"/>
  <c r="F415" i="12"/>
  <c r="E416" i="12"/>
  <c r="G416" i="12" s="1"/>
  <c r="F417" i="12"/>
  <c r="E418" i="12"/>
  <c r="G418" i="12" s="1"/>
  <c r="F419" i="12"/>
  <c r="E420" i="12"/>
  <c r="G420" i="12" s="1"/>
  <c r="F421" i="12"/>
  <c r="E422" i="12"/>
  <c r="G422" i="12" s="1"/>
  <c r="F423" i="12"/>
  <c r="E424" i="12"/>
  <c r="G424" i="12" s="1"/>
  <c r="F425" i="12"/>
  <c r="E426" i="12"/>
  <c r="G426" i="12" s="1"/>
  <c r="F427" i="12"/>
  <c r="E428" i="12"/>
  <c r="G428" i="12" s="1"/>
  <c r="F429" i="12"/>
  <c r="E430" i="12"/>
  <c r="G430" i="12" s="1"/>
  <c r="F431" i="12"/>
  <c r="E432" i="12"/>
  <c r="G432" i="12" s="1"/>
  <c r="F433" i="12"/>
  <c r="E434" i="12"/>
  <c r="G434" i="12" s="1"/>
  <c r="F435" i="12"/>
  <c r="E436" i="12"/>
  <c r="G436" i="12" s="1"/>
  <c r="F437" i="12"/>
  <c r="E438" i="12"/>
  <c r="G438" i="12" s="1"/>
  <c r="F439" i="12"/>
  <c r="E440" i="12"/>
  <c r="G440" i="12" s="1"/>
  <c r="F441" i="12"/>
  <c r="E442" i="12"/>
  <c r="G442" i="12" s="1"/>
  <c r="F443" i="12"/>
  <c r="E444" i="12"/>
  <c r="G444" i="12" s="1"/>
  <c r="F445" i="12"/>
  <c r="E446" i="12"/>
  <c r="G446" i="12" s="1"/>
  <c r="F447" i="12"/>
  <c r="E448" i="12"/>
  <c r="G448" i="12" s="1"/>
  <c r="F449" i="12"/>
  <c r="E450" i="12"/>
  <c r="G450" i="12" s="1"/>
  <c r="F451" i="12"/>
  <c r="E452" i="12"/>
  <c r="G452" i="12" s="1"/>
  <c r="F453" i="12"/>
  <c r="E454" i="12"/>
  <c r="G454" i="12" s="1"/>
  <c r="F455" i="12"/>
  <c r="E456" i="12"/>
  <c r="G456" i="12" s="1"/>
  <c r="F457" i="12"/>
  <c r="E458" i="12"/>
  <c r="G458" i="12" s="1"/>
  <c r="F459" i="12"/>
  <c r="E460" i="12"/>
  <c r="G460" i="12" s="1"/>
  <c r="F461" i="12"/>
  <c r="E462" i="12"/>
  <c r="G462" i="12" s="1"/>
  <c r="F463" i="12"/>
  <c r="E464" i="12"/>
  <c r="G464" i="12" s="1"/>
  <c r="F465" i="12"/>
  <c r="E466" i="12"/>
  <c r="G466" i="12" s="1"/>
  <c r="F467" i="12"/>
  <c r="E468" i="12"/>
  <c r="G468" i="12" s="1"/>
  <c r="F469" i="12"/>
  <c r="E470" i="12"/>
  <c r="G470" i="12" s="1"/>
  <c r="F471" i="12"/>
  <c r="E472" i="12"/>
  <c r="G472" i="12" s="1"/>
  <c r="F473" i="12"/>
  <c r="E474" i="12"/>
  <c r="G474" i="12" s="1"/>
  <c r="F475" i="12"/>
  <c r="E476" i="12"/>
  <c r="G476" i="12" s="1"/>
  <c r="F477" i="12"/>
  <c r="E478" i="12"/>
  <c r="G478" i="12" s="1"/>
  <c r="F479" i="12"/>
  <c r="E480" i="12"/>
  <c r="G480" i="12" s="1"/>
  <c r="F481" i="12"/>
  <c r="E482" i="12"/>
  <c r="G482" i="12" s="1"/>
  <c r="F483" i="12"/>
  <c r="E484" i="12"/>
  <c r="G484" i="12" s="1"/>
  <c r="F485" i="12"/>
  <c r="E486" i="12"/>
  <c r="G486" i="12" s="1"/>
  <c r="F487" i="12"/>
  <c r="E488" i="12"/>
  <c r="G488" i="12" s="1"/>
  <c r="F489" i="12"/>
  <c r="E490" i="12"/>
  <c r="G490" i="12" s="1"/>
  <c r="F491" i="12"/>
  <c r="E492" i="12"/>
  <c r="G492" i="12" s="1"/>
  <c r="F493" i="12"/>
  <c r="E494" i="12"/>
  <c r="G494" i="12" s="1"/>
  <c r="F495" i="12"/>
  <c r="E496" i="12"/>
  <c r="G496" i="12" s="1"/>
  <c r="F497" i="12"/>
  <c r="E498" i="12"/>
  <c r="G498" i="12" s="1"/>
  <c r="F499" i="12"/>
  <c r="E500" i="12"/>
  <c r="G500" i="12" s="1"/>
  <c r="F501" i="12"/>
  <c r="E502" i="12"/>
  <c r="G502" i="12" s="1"/>
  <c r="F503" i="12"/>
  <c r="E504" i="12"/>
  <c r="G504" i="12" s="1"/>
  <c r="F505" i="12"/>
  <c r="E506" i="12"/>
  <c r="G506" i="12" s="1"/>
  <c r="F507" i="12"/>
  <c r="E508" i="12"/>
  <c r="G508" i="12" s="1"/>
  <c r="F509" i="12"/>
  <c r="E510" i="12"/>
  <c r="G510" i="12" s="1"/>
  <c r="F511" i="12"/>
  <c r="E512" i="12"/>
  <c r="G512" i="12" s="1"/>
  <c r="F513" i="12"/>
  <c r="E514" i="12"/>
  <c r="G514" i="12" s="1"/>
  <c r="F515" i="12"/>
  <c r="E516" i="12"/>
  <c r="G516" i="12" s="1"/>
  <c r="F517" i="12"/>
  <c r="E518" i="12"/>
  <c r="G518" i="12" s="1"/>
  <c r="F519" i="12"/>
  <c r="E520" i="12"/>
  <c r="G520" i="12" s="1"/>
  <c r="F521" i="12"/>
  <c r="E522" i="12"/>
  <c r="G522" i="12" s="1"/>
  <c r="F523" i="12"/>
  <c r="E524" i="12"/>
  <c r="G524" i="12" s="1"/>
  <c r="F525" i="12"/>
  <c r="E526" i="12"/>
  <c r="G526" i="12" s="1"/>
  <c r="F527" i="12"/>
  <c r="E528" i="12"/>
  <c r="G528" i="12" s="1"/>
  <c r="F529" i="12"/>
  <c r="E530" i="12"/>
  <c r="G530" i="12" s="1"/>
  <c r="F531" i="12"/>
  <c r="E532" i="12"/>
  <c r="G532" i="12" s="1"/>
  <c r="F533" i="12"/>
  <c r="E534" i="12"/>
  <c r="G534" i="12" s="1"/>
  <c r="F535" i="12"/>
  <c r="E536" i="12"/>
  <c r="G536" i="12" s="1"/>
  <c r="F537" i="12"/>
  <c r="E538" i="12"/>
  <c r="G538" i="12" s="1"/>
  <c r="F539" i="12"/>
  <c r="E540" i="12"/>
  <c r="G540" i="12" s="1"/>
  <c r="F541" i="12"/>
  <c r="E542" i="12"/>
  <c r="G542" i="12" s="1"/>
  <c r="F543" i="12"/>
  <c r="E544" i="12"/>
  <c r="G544" i="12" s="1"/>
  <c r="F545" i="12"/>
  <c r="E546" i="12"/>
  <c r="G546" i="12" s="1"/>
  <c r="F547" i="12"/>
  <c r="E548" i="12"/>
  <c r="G548" i="12" s="1"/>
  <c r="F549" i="12"/>
  <c r="E550" i="12"/>
  <c r="G550" i="12" s="1"/>
  <c r="F551" i="12"/>
  <c r="E552" i="12"/>
  <c r="G552" i="12" s="1"/>
  <c r="F553" i="12"/>
  <c r="E554" i="12"/>
  <c r="G554" i="12" s="1"/>
  <c r="F555" i="12"/>
  <c r="E556" i="12"/>
  <c r="G556" i="12" s="1"/>
  <c r="F557" i="12"/>
  <c r="E558" i="12"/>
  <c r="G558" i="12" s="1"/>
  <c r="F559" i="12"/>
  <c r="E560" i="12"/>
  <c r="G560" i="12" s="1"/>
  <c r="F561" i="12"/>
  <c r="E562" i="12"/>
  <c r="G562" i="12" s="1"/>
  <c r="F563" i="12"/>
  <c r="E564" i="12"/>
  <c r="G564" i="12" s="1"/>
  <c r="F565" i="12"/>
  <c r="E566" i="12"/>
  <c r="G566" i="12" s="1"/>
  <c r="F567" i="12"/>
  <c r="E568" i="12"/>
  <c r="G568" i="12" s="1"/>
  <c r="F569" i="12"/>
  <c r="E570" i="12"/>
  <c r="G570" i="12" s="1"/>
  <c r="F571" i="12"/>
  <c r="E572" i="12"/>
  <c r="G572" i="12" s="1"/>
  <c r="F573" i="12"/>
  <c r="E574" i="12"/>
  <c r="G574" i="12" s="1"/>
  <c r="F575" i="12"/>
  <c r="E576" i="12"/>
  <c r="G576" i="12" s="1"/>
  <c r="F577" i="12"/>
  <c r="E578" i="12"/>
  <c r="G578" i="12" s="1"/>
  <c r="F579" i="12"/>
  <c r="E580" i="12"/>
  <c r="G580" i="12" s="1"/>
  <c r="F581" i="12"/>
  <c r="E582" i="12"/>
  <c r="G582" i="12" s="1"/>
  <c r="F583" i="12"/>
  <c r="E584" i="12"/>
  <c r="G584" i="12" s="1"/>
  <c r="F585" i="12"/>
  <c r="E586" i="12"/>
  <c r="G586" i="12" s="1"/>
  <c r="F587" i="12"/>
  <c r="E588" i="12"/>
  <c r="G588" i="12" s="1"/>
  <c r="F589" i="12"/>
  <c r="E590" i="12"/>
  <c r="G590" i="12" s="1"/>
  <c r="F591" i="12"/>
  <c r="E592" i="12"/>
  <c r="G592" i="12" s="1"/>
  <c r="F593" i="12"/>
  <c r="E594" i="12"/>
  <c r="G594" i="12" s="1"/>
  <c r="F595" i="12"/>
  <c r="E596" i="12"/>
  <c r="G596" i="12" s="1"/>
  <c r="F597" i="12"/>
  <c r="E598" i="12"/>
  <c r="G598" i="12" s="1"/>
  <c r="F599" i="12"/>
  <c r="E600" i="12"/>
  <c r="G600" i="12" s="1"/>
  <c r="F601" i="12"/>
  <c r="E602" i="12"/>
  <c r="G602" i="12" s="1"/>
  <c r="F603" i="12"/>
  <c r="E604" i="12"/>
  <c r="G604" i="12" s="1"/>
  <c r="F605" i="12"/>
  <c r="E606" i="12"/>
  <c r="G606" i="12" s="1"/>
  <c r="F607" i="12"/>
  <c r="E608" i="12"/>
  <c r="G608" i="12" s="1"/>
  <c r="F609" i="12"/>
  <c r="E610" i="12"/>
  <c r="G610" i="12" s="1"/>
  <c r="F611" i="12"/>
  <c r="E612" i="12"/>
  <c r="G612" i="12" s="1"/>
  <c r="F613" i="12"/>
  <c r="E614" i="12"/>
  <c r="G614" i="12" s="1"/>
  <c r="F615" i="12"/>
  <c r="E616" i="12"/>
  <c r="G616" i="12" s="1"/>
  <c r="F617" i="12"/>
  <c r="E618" i="12"/>
  <c r="G618" i="12" s="1"/>
  <c r="F619" i="12"/>
  <c r="E620" i="12"/>
  <c r="G620" i="12" s="1"/>
  <c r="F621" i="12"/>
  <c r="E622" i="12"/>
  <c r="G622" i="12" s="1"/>
  <c r="F623" i="12"/>
  <c r="E624" i="12"/>
  <c r="G624" i="12" s="1"/>
  <c r="F625" i="12"/>
  <c r="E626" i="12"/>
  <c r="G626" i="12" s="1"/>
  <c r="F627" i="12"/>
  <c r="E628" i="12"/>
  <c r="G628" i="12" s="1"/>
  <c r="F629" i="12"/>
  <c r="E630" i="12"/>
  <c r="G630" i="12" s="1"/>
  <c r="F631" i="12"/>
  <c r="E632" i="12"/>
  <c r="G632" i="12" s="1"/>
  <c r="F633" i="12"/>
  <c r="E634" i="12"/>
  <c r="G634" i="12" s="1"/>
  <c r="F635" i="12"/>
  <c r="E636" i="12"/>
  <c r="G636" i="12" s="1"/>
  <c r="F637" i="12"/>
  <c r="E638" i="12"/>
  <c r="G638" i="12" s="1"/>
  <c r="F639" i="12"/>
  <c r="E640" i="12"/>
  <c r="G640" i="12" s="1"/>
  <c r="F641" i="12"/>
  <c r="E642" i="12"/>
  <c r="G642" i="12" s="1"/>
  <c r="F643" i="12"/>
  <c r="E644" i="12"/>
  <c r="G644" i="12" s="1"/>
  <c r="F645" i="12"/>
  <c r="E646" i="12"/>
  <c r="G646" i="12" s="1"/>
  <c r="F647" i="12"/>
  <c r="E648" i="12"/>
  <c r="G648" i="12" s="1"/>
  <c r="F649" i="12"/>
  <c r="E650" i="12"/>
  <c r="G650" i="12" s="1"/>
  <c r="F651" i="12"/>
  <c r="E652" i="12"/>
  <c r="G652" i="12" s="1"/>
  <c r="F653" i="12"/>
  <c r="E654" i="12"/>
  <c r="G654" i="12" s="1"/>
  <c r="F655" i="12"/>
  <c r="E656" i="12"/>
  <c r="G656" i="12" s="1"/>
  <c r="F657" i="12"/>
  <c r="E658" i="12"/>
  <c r="G658" i="12" s="1"/>
  <c r="F659" i="12"/>
  <c r="E660" i="12"/>
  <c r="G660" i="12" s="1"/>
  <c r="F661" i="12"/>
  <c r="E662" i="12"/>
  <c r="G662" i="12" s="1"/>
  <c r="F663" i="12"/>
  <c r="E664" i="12"/>
  <c r="G664" i="12" s="1"/>
  <c r="F665" i="12"/>
  <c r="E666" i="12"/>
  <c r="G666" i="12" s="1"/>
  <c r="F667" i="12"/>
  <c r="E668" i="12"/>
  <c r="G668" i="12" s="1"/>
  <c r="F669" i="12"/>
  <c r="E670" i="12"/>
  <c r="G670" i="12" s="1"/>
  <c r="F671" i="12"/>
  <c r="E672" i="12"/>
  <c r="G672" i="12" s="1"/>
  <c r="F673" i="12"/>
  <c r="E674" i="12"/>
  <c r="G674" i="12" s="1"/>
  <c r="F675" i="12"/>
  <c r="E676" i="12"/>
  <c r="G676" i="12" s="1"/>
  <c r="F677" i="12"/>
  <c r="E678" i="12"/>
  <c r="G678" i="12" s="1"/>
  <c r="F679" i="12"/>
  <c r="E680" i="12"/>
  <c r="G680" i="12" s="1"/>
  <c r="F681" i="12"/>
  <c r="E682" i="12"/>
  <c r="G682" i="12" s="1"/>
  <c r="F683" i="12"/>
  <c r="E684" i="12"/>
  <c r="G684" i="12" s="1"/>
  <c r="F685" i="12"/>
  <c r="E686" i="12"/>
  <c r="G686" i="12" s="1"/>
  <c r="F687" i="12"/>
  <c r="E688" i="12"/>
  <c r="G688" i="12" s="1"/>
  <c r="E689" i="12"/>
  <c r="G689" i="12" s="1"/>
  <c r="F690" i="12"/>
  <c r="E691" i="12"/>
  <c r="G691" i="12" s="1"/>
  <c r="F692" i="12"/>
  <c r="E693" i="12"/>
  <c r="G693" i="12" s="1"/>
  <c r="F694" i="12"/>
  <c r="E695" i="12"/>
  <c r="G695" i="12" s="1"/>
  <c r="F696" i="12"/>
  <c r="E697" i="12"/>
  <c r="G697" i="12" s="1"/>
  <c r="F698" i="12"/>
  <c r="E699" i="12"/>
  <c r="G699" i="12" s="1"/>
  <c r="F700" i="12"/>
  <c r="E701" i="12"/>
  <c r="G701" i="12" s="1"/>
  <c r="F702" i="12"/>
  <c r="E703" i="12"/>
  <c r="G703" i="12" s="1"/>
  <c r="F704" i="12"/>
  <c r="E705" i="12"/>
  <c r="G705" i="12" s="1"/>
  <c r="F706" i="12"/>
  <c r="E707" i="12"/>
  <c r="G707" i="12" s="1"/>
  <c r="F708" i="12"/>
  <c r="E709" i="12"/>
  <c r="G709" i="12" s="1"/>
  <c r="F710" i="12"/>
  <c r="E711" i="12"/>
  <c r="G711" i="12" s="1"/>
  <c r="F712" i="12"/>
  <c r="E713" i="12"/>
  <c r="G713" i="12" s="1"/>
  <c r="F714" i="12"/>
  <c r="E715" i="12"/>
  <c r="G715" i="12" s="1"/>
  <c r="F716" i="12"/>
  <c r="E717" i="12"/>
  <c r="G717" i="12" s="1"/>
  <c r="F718" i="12"/>
  <c r="E719" i="12"/>
  <c r="G719" i="12" s="1"/>
  <c r="F720" i="12"/>
  <c r="E721" i="12"/>
  <c r="G721" i="12" s="1"/>
  <c r="F722" i="12"/>
  <c r="E723" i="12"/>
  <c r="G723" i="12" s="1"/>
  <c r="F724" i="12"/>
  <c r="E725" i="12"/>
  <c r="G725" i="12" s="1"/>
  <c r="F726" i="12"/>
  <c r="E727" i="12"/>
  <c r="G727" i="12" s="1"/>
  <c r="F728" i="12"/>
  <c r="E729" i="12"/>
  <c r="G729" i="12" s="1"/>
  <c r="F730" i="12"/>
  <c r="E731" i="12"/>
  <c r="G731" i="12" s="1"/>
  <c r="F732" i="12"/>
  <c r="E733" i="12"/>
  <c r="G733" i="12" s="1"/>
  <c r="F734" i="12"/>
  <c r="E735" i="12"/>
  <c r="G735" i="12" s="1"/>
  <c r="F736" i="12"/>
  <c r="E737" i="12"/>
  <c r="G737" i="12" s="1"/>
  <c r="F738" i="12"/>
  <c r="E739" i="12"/>
  <c r="G739" i="12" s="1"/>
  <c r="F740" i="12"/>
  <c r="E741" i="12"/>
  <c r="G741" i="12" s="1"/>
  <c r="F742" i="12"/>
  <c r="E743" i="12"/>
  <c r="G743" i="12" s="1"/>
  <c r="F744" i="12"/>
  <c r="E745" i="12"/>
  <c r="G745" i="12" s="1"/>
  <c r="F746" i="12"/>
  <c r="E747" i="12"/>
  <c r="G747" i="12" s="1"/>
  <c r="F748" i="12"/>
  <c r="E749" i="12"/>
  <c r="G749" i="12" s="1"/>
  <c r="F750" i="12"/>
  <c r="E751" i="12"/>
  <c r="G751" i="12" s="1"/>
  <c r="F752" i="12"/>
  <c r="E753" i="12"/>
  <c r="G753" i="12" s="1"/>
  <c r="F754" i="12"/>
  <c r="E755" i="12"/>
  <c r="G755" i="12" s="1"/>
  <c r="F756" i="12"/>
  <c r="E757" i="12"/>
  <c r="G757" i="12" s="1"/>
  <c r="F758" i="12"/>
  <c r="E759" i="12"/>
  <c r="G759" i="12" s="1"/>
  <c r="F760" i="12"/>
  <c r="E761" i="12"/>
  <c r="G761" i="12" s="1"/>
  <c r="F762" i="12"/>
  <c r="E763" i="12"/>
  <c r="G763" i="12" s="1"/>
  <c r="F764" i="12"/>
  <c r="E765" i="12"/>
  <c r="G765" i="12" s="1"/>
  <c r="F766" i="12"/>
  <c r="E767" i="12"/>
  <c r="G767" i="12" s="1"/>
  <c r="F768" i="12"/>
  <c r="E769" i="12"/>
  <c r="G769" i="12" s="1"/>
  <c r="F770" i="12"/>
  <c r="E771" i="12"/>
  <c r="G771" i="12" s="1"/>
  <c r="F772" i="12"/>
  <c r="E773" i="12"/>
  <c r="G773" i="12" s="1"/>
  <c r="F774" i="12"/>
  <c r="E775" i="12"/>
  <c r="G775" i="12" s="1"/>
  <c r="F776" i="12"/>
  <c r="E777" i="12"/>
  <c r="G777" i="12" s="1"/>
  <c r="F778" i="12"/>
  <c r="E779" i="12"/>
  <c r="G779" i="12" s="1"/>
  <c r="F780" i="12"/>
  <c r="E781" i="12"/>
  <c r="G781" i="12" s="1"/>
  <c r="F782" i="12"/>
  <c r="E783" i="12"/>
  <c r="G783" i="12" s="1"/>
  <c r="F784" i="12"/>
  <c r="E785" i="12"/>
  <c r="G785" i="12" s="1"/>
  <c r="F786" i="12"/>
  <c r="E787" i="12"/>
  <c r="G787" i="12" s="1"/>
  <c r="F788" i="12"/>
  <c r="E789" i="12"/>
  <c r="G789" i="12" s="1"/>
  <c r="F790" i="12"/>
  <c r="E791" i="12"/>
  <c r="G791" i="12" s="1"/>
  <c r="F792" i="12"/>
  <c r="E793" i="12"/>
  <c r="G793" i="12" s="1"/>
  <c r="F794" i="12"/>
  <c r="E795" i="12"/>
  <c r="G795" i="12" s="1"/>
  <c r="F796" i="12"/>
  <c r="E797" i="12"/>
  <c r="G797" i="12" s="1"/>
  <c r="F798" i="12"/>
  <c r="E799" i="12"/>
  <c r="G799" i="12" s="1"/>
  <c r="F800" i="12"/>
  <c r="E801" i="12"/>
  <c r="G801" i="12" s="1"/>
  <c r="F802" i="12"/>
  <c r="E803" i="12"/>
  <c r="G803" i="12" s="1"/>
  <c r="F804" i="12"/>
  <c r="E805" i="12"/>
  <c r="G805" i="12" s="1"/>
  <c r="F806" i="12"/>
  <c r="E807" i="12"/>
  <c r="G807" i="12" s="1"/>
  <c r="F808" i="12"/>
  <c r="E809" i="12"/>
  <c r="G809" i="12" s="1"/>
  <c r="F810" i="12"/>
  <c r="E811" i="12"/>
  <c r="G811" i="12" s="1"/>
  <c r="F812" i="12"/>
  <c r="E813" i="12"/>
  <c r="G813" i="12" s="1"/>
  <c r="F814" i="12"/>
  <c r="E815" i="12"/>
  <c r="G815" i="12" s="1"/>
  <c r="F816" i="12"/>
  <c r="E817" i="12"/>
  <c r="G817" i="12" s="1"/>
  <c r="F818" i="12"/>
  <c r="E819" i="12"/>
  <c r="G819" i="12" s="1"/>
  <c r="F820" i="12"/>
  <c r="E821" i="12"/>
  <c r="G821" i="12" s="1"/>
  <c r="F822" i="12"/>
  <c r="E823" i="12"/>
  <c r="G823" i="12" s="1"/>
  <c r="F824" i="12"/>
  <c r="E825" i="12"/>
  <c r="G825" i="12" s="1"/>
  <c r="F826" i="12"/>
  <c r="E827" i="12"/>
  <c r="G827" i="12" s="1"/>
  <c r="F828" i="12"/>
  <c r="E829" i="12"/>
  <c r="G829" i="12" s="1"/>
  <c r="F830" i="12"/>
  <c r="E831" i="12"/>
  <c r="G831" i="12" s="1"/>
  <c r="F832" i="12"/>
  <c r="E833" i="12"/>
  <c r="G833" i="12" s="1"/>
  <c r="F834" i="12"/>
  <c r="E835" i="12"/>
  <c r="G835" i="12" s="1"/>
  <c r="F836" i="12"/>
  <c r="E837" i="12"/>
  <c r="G837" i="12" s="1"/>
  <c r="F838" i="12"/>
  <c r="E839" i="12"/>
  <c r="G839" i="12" s="1"/>
  <c r="F840" i="12"/>
  <c r="E841" i="12"/>
  <c r="G841" i="12" s="1"/>
  <c r="F842" i="12"/>
  <c r="E843" i="12"/>
  <c r="G843" i="12" s="1"/>
  <c r="F844" i="12"/>
  <c r="E845" i="12"/>
  <c r="G845" i="12" s="1"/>
  <c r="F846" i="12"/>
  <c r="E847" i="12"/>
  <c r="G847" i="12" s="1"/>
  <c r="F848" i="12"/>
  <c r="E849" i="12"/>
  <c r="G849" i="12" s="1"/>
  <c r="F850" i="12"/>
  <c r="E851" i="12"/>
  <c r="G851" i="12" s="1"/>
  <c r="F852" i="12"/>
  <c r="E853" i="12"/>
  <c r="G853" i="12" s="1"/>
  <c r="F854" i="12"/>
  <c r="E855" i="12"/>
  <c r="G855" i="12" s="1"/>
  <c r="F856" i="12"/>
  <c r="E857" i="12"/>
  <c r="G857" i="12" s="1"/>
  <c r="F858" i="12"/>
  <c r="E859" i="12"/>
  <c r="G859" i="12" s="1"/>
  <c r="F860" i="12"/>
  <c r="E861" i="12"/>
  <c r="G861" i="12" s="1"/>
  <c r="F862" i="12"/>
  <c r="E863" i="12"/>
  <c r="G863" i="12" s="1"/>
  <c r="F864" i="12"/>
  <c r="E865" i="12"/>
  <c r="G865" i="12" s="1"/>
  <c r="F866" i="12"/>
  <c r="E867" i="12"/>
  <c r="G867" i="12" s="1"/>
  <c r="F868" i="12"/>
  <c r="E869" i="12"/>
  <c r="G869" i="12" s="1"/>
  <c r="F870" i="12"/>
  <c r="E871" i="12"/>
  <c r="G871" i="12" s="1"/>
  <c r="F872" i="12"/>
  <c r="E873" i="12"/>
  <c r="G873" i="12" s="1"/>
  <c r="F874" i="12"/>
  <c r="E875" i="12"/>
  <c r="G875" i="12" s="1"/>
  <c r="F876" i="12"/>
  <c r="E877" i="12"/>
  <c r="G877" i="12" s="1"/>
  <c r="F878" i="12"/>
  <c r="E879" i="12"/>
  <c r="G879" i="12" s="1"/>
  <c r="F880" i="12"/>
  <c r="E881" i="12"/>
  <c r="G881" i="12" s="1"/>
  <c r="F882" i="12"/>
  <c r="E883" i="12"/>
  <c r="G883" i="12" s="1"/>
  <c r="F884" i="12"/>
  <c r="E885" i="12"/>
  <c r="G885" i="12" s="1"/>
  <c r="F886" i="12"/>
  <c r="E887" i="12"/>
  <c r="G887" i="12" s="1"/>
  <c r="F888" i="12"/>
  <c r="E889" i="12"/>
  <c r="G889" i="12" s="1"/>
  <c r="F890" i="12"/>
  <c r="E891" i="12"/>
  <c r="G891" i="12" s="1"/>
  <c r="F892" i="12"/>
  <c r="E893" i="12"/>
  <c r="G893" i="12" s="1"/>
  <c r="F894" i="12"/>
  <c r="E895" i="12"/>
  <c r="G895" i="12" s="1"/>
  <c r="F896" i="12"/>
  <c r="E897" i="12"/>
  <c r="G897" i="12" s="1"/>
  <c r="F898" i="12"/>
  <c r="E899" i="12"/>
  <c r="G899" i="12" s="1"/>
  <c r="F900" i="12"/>
  <c r="E901" i="12"/>
  <c r="G901" i="12" s="1"/>
  <c r="F902" i="12"/>
  <c r="E903" i="12"/>
  <c r="G903" i="12" s="1"/>
  <c r="F904" i="12"/>
  <c r="E905" i="12"/>
  <c r="G905" i="12" s="1"/>
  <c r="F906" i="12"/>
  <c r="E907" i="12"/>
  <c r="G907" i="12" s="1"/>
  <c r="F908" i="12"/>
  <c r="E909" i="12"/>
  <c r="G909" i="12" s="1"/>
  <c r="F910" i="12"/>
  <c r="E911" i="12"/>
  <c r="G911" i="12" s="1"/>
  <c r="F912" i="12"/>
  <c r="E913" i="12"/>
  <c r="G913" i="12" s="1"/>
  <c r="F914" i="12"/>
  <c r="E915" i="12"/>
  <c r="G915" i="12" s="1"/>
  <c r="F916" i="12"/>
  <c r="E917" i="12"/>
  <c r="G917" i="12" s="1"/>
  <c r="F918" i="12"/>
  <c r="E919" i="12"/>
  <c r="G919" i="12" s="1"/>
  <c r="F920" i="12"/>
  <c r="E921" i="12"/>
  <c r="G921" i="12" s="1"/>
  <c r="F922" i="12"/>
  <c r="E923" i="12"/>
  <c r="G923" i="12" s="1"/>
  <c r="F924" i="12"/>
  <c r="E925" i="12"/>
  <c r="G925" i="12" s="1"/>
  <c r="F926" i="12"/>
  <c r="E927" i="12"/>
  <c r="G927" i="12" s="1"/>
  <c r="F928" i="12"/>
  <c r="E929" i="12"/>
  <c r="G929" i="12" s="1"/>
  <c r="F930" i="12"/>
  <c r="E931" i="12"/>
  <c r="G931" i="12" s="1"/>
  <c r="F932" i="12"/>
  <c r="E933" i="12"/>
  <c r="G933" i="12" s="1"/>
  <c r="F934" i="12"/>
  <c r="E935" i="12"/>
  <c r="G935" i="12" s="1"/>
  <c r="F936" i="12"/>
  <c r="E937" i="12"/>
  <c r="G937" i="12" s="1"/>
  <c r="F938" i="12"/>
  <c r="E939" i="12"/>
  <c r="G939" i="12" s="1"/>
  <c r="F940" i="12"/>
  <c r="E941" i="12"/>
  <c r="G941" i="12" s="1"/>
  <c r="F942" i="12"/>
  <c r="E943" i="12"/>
  <c r="G943" i="12" s="1"/>
  <c r="F944" i="12"/>
  <c r="E945" i="12"/>
  <c r="G945" i="12" s="1"/>
  <c r="F946" i="12"/>
  <c r="E947" i="12"/>
  <c r="G947" i="12" s="1"/>
  <c r="F948" i="12"/>
  <c r="E949" i="12"/>
  <c r="G949" i="12" s="1"/>
  <c r="F950" i="12"/>
  <c r="E951" i="12"/>
  <c r="G951" i="12" s="1"/>
  <c r="F952" i="12"/>
  <c r="E953" i="12"/>
  <c r="G953" i="12" s="1"/>
  <c r="F954" i="12"/>
  <c r="E955" i="12"/>
  <c r="G955" i="12" s="1"/>
  <c r="F956" i="12"/>
  <c r="E957" i="12"/>
  <c r="G957" i="12" s="1"/>
  <c r="F958" i="12"/>
  <c r="E959" i="12"/>
  <c r="G959" i="12" s="1"/>
  <c r="F960" i="12"/>
  <c r="E961" i="12"/>
  <c r="G961" i="12" s="1"/>
  <c r="F962" i="12"/>
  <c r="E963" i="12"/>
  <c r="G963" i="12" s="1"/>
  <c r="F964" i="12"/>
  <c r="E965" i="12"/>
  <c r="G965" i="12" s="1"/>
  <c r="F966" i="12"/>
  <c r="E967" i="12"/>
  <c r="G967" i="12" s="1"/>
  <c r="F968" i="12"/>
  <c r="E969" i="12"/>
  <c r="G969" i="12" s="1"/>
  <c r="F970" i="12"/>
  <c r="E971" i="12"/>
  <c r="G971" i="12" s="1"/>
  <c r="F972" i="12"/>
  <c r="E973" i="12"/>
  <c r="G973" i="12" s="1"/>
  <c r="F974" i="12"/>
  <c r="E975" i="12"/>
  <c r="G975" i="12" s="1"/>
  <c r="F976" i="12"/>
  <c r="E977" i="12"/>
  <c r="G977" i="12" s="1"/>
  <c r="F978" i="12"/>
  <c r="E979" i="12"/>
  <c r="G979" i="12" s="1"/>
  <c r="F980" i="12"/>
  <c r="E981" i="12"/>
  <c r="G981" i="12" s="1"/>
  <c r="F982" i="12"/>
  <c r="E983" i="12"/>
  <c r="G983" i="12" s="1"/>
  <c r="F984" i="12"/>
  <c r="E985" i="12"/>
  <c r="G985" i="12" s="1"/>
  <c r="F986" i="12"/>
  <c r="E987" i="12"/>
  <c r="G987" i="12" s="1"/>
  <c r="F988" i="12"/>
  <c r="E989" i="12"/>
  <c r="G989" i="12" s="1"/>
  <c r="F990" i="12"/>
  <c r="E991" i="12"/>
  <c r="G991" i="12" s="1"/>
  <c r="F992" i="12"/>
  <c r="E993" i="12"/>
  <c r="G993" i="12" s="1"/>
  <c r="F994" i="12"/>
  <c r="E995" i="12"/>
  <c r="G995" i="12" s="1"/>
  <c r="F996" i="12"/>
  <c r="E997" i="12"/>
  <c r="F998" i="12"/>
  <c r="E999" i="12"/>
  <c r="F1000" i="12"/>
  <c r="E1001" i="12"/>
  <c r="F4" i="12"/>
  <c r="B4" i="12"/>
  <c r="C4" i="12"/>
  <c r="G9" i="13" l="1"/>
  <c r="G8" i="13"/>
  <c r="G7" i="13"/>
  <c r="F1001" i="12"/>
  <c r="G1001" i="12" s="1"/>
  <c r="E1000" i="12"/>
  <c r="G1000" i="12" s="1"/>
  <c r="F999" i="12"/>
  <c r="G999" i="12" s="1"/>
  <c r="E998" i="12"/>
  <c r="G998" i="12" s="1"/>
  <c r="F997" i="12"/>
  <c r="G997" i="12" s="1"/>
  <c r="E996" i="12"/>
  <c r="G996" i="12" s="1"/>
  <c r="F995" i="12"/>
  <c r="E994" i="12"/>
  <c r="G994" i="12" s="1"/>
  <c r="F993" i="12"/>
  <c r="E992" i="12"/>
  <c r="G992" i="12" s="1"/>
  <c r="F991" i="12"/>
  <c r="E990" i="12"/>
  <c r="G990" i="12" s="1"/>
  <c r="F989" i="12"/>
  <c r="E988" i="12"/>
  <c r="G988" i="12" s="1"/>
  <c r="F987" i="12"/>
  <c r="E986" i="12"/>
  <c r="G986" i="12" s="1"/>
  <c r="F985" i="12"/>
  <c r="E984" i="12"/>
  <c r="G984" i="12" s="1"/>
  <c r="F983" i="12"/>
  <c r="E982" i="12"/>
  <c r="G982" i="12" s="1"/>
  <c r="F981" i="12"/>
  <c r="E980" i="12"/>
  <c r="G980" i="12" s="1"/>
  <c r="F979" i="12"/>
  <c r="E978" i="12"/>
  <c r="G978" i="12" s="1"/>
  <c r="F977" i="12"/>
  <c r="E976" i="12"/>
  <c r="G976" i="12" s="1"/>
  <c r="F975" i="12"/>
  <c r="E974" i="12"/>
  <c r="G974" i="12" s="1"/>
  <c r="F973" i="12"/>
  <c r="E972" i="12"/>
  <c r="G972" i="12" s="1"/>
  <c r="F971" i="12"/>
  <c r="E970" i="12"/>
  <c r="G970" i="12" s="1"/>
  <c r="F969" i="12"/>
  <c r="E968" i="12"/>
  <c r="G968" i="12" s="1"/>
  <c r="F967" i="12"/>
  <c r="E966" i="12"/>
  <c r="G966" i="12" s="1"/>
  <c r="F965" i="12"/>
  <c r="E964" i="12"/>
  <c r="G964" i="12" s="1"/>
  <c r="F963" i="12"/>
  <c r="E962" i="12"/>
  <c r="G962" i="12" s="1"/>
  <c r="F961" i="12"/>
  <c r="E960" i="12"/>
  <c r="G960" i="12" s="1"/>
  <c r="F959" i="12"/>
  <c r="E958" i="12"/>
  <c r="G958" i="12" s="1"/>
  <c r="F957" i="12"/>
  <c r="E956" i="12"/>
  <c r="G956" i="12" s="1"/>
  <c r="F955" i="12"/>
  <c r="E954" i="12"/>
  <c r="G954" i="12" s="1"/>
  <c r="F953" i="12"/>
  <c r="E952" i="12"/>
  <c r="G952" i="12" s="1"/>
  <c r="F951" i="12"/>
  <c r="E950" i="12"/>
  <c r="G950" i="12" s="1"/>
  <c r="F949" i="12"/>
  <c r="E948" i="12"/>
  <c r="G948" i="12" s="1"/>
  <c r="F947" i="12"/>
  <c r="E946" i="12"/>
  <c r="G946" i="12" s="1"/>
  <c r="F945" i="12"/>
  <c r="E944" i="12"/>
  <c r="G944" i="12" s="1"/>
  <c r="F943" i="12"/>
  <c r="E942" i="12"/>
  <c r="G942" i="12" s="1"/>
  <c r="F941" i="12"/>
  <c r="E940" i="12"/>
  <c r="G940" i="12" s="1"/>
  <c r="F939" i="12"/>
  <c r="E938" i="12"/>
  <c r="G938" i="12" s="1"/>
  <c r="F937" i="12"/>
  <c r="E936" i="12"/>
  <c r="G936" i="12" s="1"/>
  <c r="F935" i="12"/>
  <c r="E934" i="12"/>
  <c r="G934" i="12" s="1"/>
  <c r="F933" i="12"/>
  <c r="E932" i="12"/>
  <c r="G932" i="12" s="1"/>
  <c r="F931" i="12"/>
  <c r="E930" i="12"/>
  <c r="G930" i="12" s="1"/>
  <c r="F929" i="12"/>
  <c r="E928" i="12"/>
  <c r="G928" i="12" s="1"/>
  <c r="F927" i="12"/>
  <c r="E926" i="12"/>
  <c r="G926" i="12" s="1"/>
  <c r="F925" i="12"/>
  <c r="E924" i="12"/>
  <c r="G924" i="12" s="1"/>
  <c r="F923" i="12"/>
  <c r="E922" i="12"/>
  <c r="G922" i="12" s="1"/>
  <c r="F921" i="12"/>
  <c r="E920" i="12"/>
  <c r="G920" i="12" s="1"/>
  <c r="F919" i="12"/>
  <c r="E918" i="12"/>
  <c r="G918" i="12" s="1"/>
  <c r="F917" i="12"/>
  <c r="E916" i="12"/>
  <c r="G916" i="12" s="1"/>
  <c r="F915" i="12"/>
  <c r="E914" i="12"/>
  <c r="G914" i="12" s="1"/>
  <c r="F913" i="12"/>
  <c r="E912" i="12"/>
  <c r="G912" i="12" s="1"/>
  <c r="F911" i="12"/>
  <c r="E910" i="12"/>
  <c r="G910" i="12" s="1"/>
  <c r="F909" i="12"/>
  <c r="E908" i="12"/>
  <c r="G908" i="12" s="1"/>
  <c r="F907" i="12"/>
  <c r="E906" i="12"/>
  <c r="G906" i="12" s="1"/>
  <c r="F905" i="12"/>
  <c r="E904" i="12"/>
  <c r="G904" i="12" s="1"/>
  <c r="F903" i="12"/>
  <c r="E902" i="12"/>
  <c r="G902" i="12" s="1"/>
  <c r="F901" i="12"/>
  <c r="E900" i="12"/>
  <c r="G900" i="12" s="1"/>
  <c r="F899" i="12"/>
  <c r="E898" i="12"/>
  <c r="G898" i="12" s="1"/>
  <c r="F897" i="12"/>
  <c r="E896" i="12"/>
  <c r="G896" i="12" s="1"/>
  <c r="F895" i="12"/>
  <c r="E894" i="12"/>
  <c r="G894" i="12" s="1"/>
  <c r="F893" i="12"/>
  <c r="E892" i="12"/>
  <c r="G892" i="12" s="1"/>
  <c r="F891" i="12"/>
  <c r="E890" i="12"/>
  <c r="G890" i="12" s="1"/>
  <c r="F889" i="12"/>
  <c r="E888" i="12"/>
  <c r="G888" i="12" s="1"/>
  <c r="F887" i="12"/>
  <c r="E886" i="12"/>
  <c r="G886" i="12" s="1"/>
  <c r="F885" i="12"/>
  <c r="E884" i="12"/>
  <c r="G884" i="12" s="1"/>
  <c r="F883" i="12"/>
  <c r="E882" i="12"/>
  <c r="G882" i="12" s="1"/>
  <c r="F881" i="12"/>
  <c r="E880" i="12"/>
  <c r="G880" i="12" s="1"/>
  <c r="F879" i="12"/>
  <c r="E878" i="12"/>
  <c r="G878" i="12" s="1"/>
  <c r="F877" i="12"/>
  <c r="E876" i="12"/>
  <c r="G876" i="12" s="1"/>
  <c r="F875" i="12"/>
  <c r="E874" i="12"/>
  <c r="G874" i="12" s="1"/>
  <c r="F873" i="12"/>
  <c r="E872" i="12"/>
  <c r="G872" i="12" s="1"/>
  <c r="F871" i="12"/>
  <c r="E870" i="12"/>
  <c r="G870" i="12" s="1"/>
  <c r="F869" i="12"/>
  <c r="E868" i="12"/>
  <c r="G868" i="12" s="1"/>
  <c r="F867" i="12"/>
  <c r="E866" i="12"/>
  <c r="G866" i="12" s="1"/>
  <c r="F865" i="12"/>
  <c r="E864" i="12"/>
  <c r="G864" i="12" s="1"/>
  <c r="F863" i="12"/>
  <c r="E862" i="12"/>
  <c r="G862" i="12" s="1"/>
  <c r="F861" i="12"/>
  <c r="E860" i="12"/>
  <c r="G860" i="12" s="1"/>
  <c r="F859" i="12"/>
  <c r="E858" i="12"/>
  <c r="G858" i="12" s="1"/>
  <c r="F857" i="12"/>
  <c r="E856" i="12"/>
  <c r="G856" i="12" s="1"/>
  <c r="F855" i="12"/>
  <c r="E854" i="12"/>
  <c r="G854" i="12" s="1"/>
  <c r="F853" i="12"/>
  <c r="E852" i="12"/>
  <c r="G852" i="12" s="1"/>
  <c r="F851" i="12"/>
  <c r="E850" i="12"/>
  <c r="G850" i="12" s="1"/>
  <c r="F849" i="12"/>
  <c r="E848" i="12"/>
  <c r="G848" i="12" s="1"/>
  <c r="F847" i="12"/>
  <c r="E846" i="12"/>
  <c r="G846" i="12" s="1"/>
  <c r="F845" i="12"/>
  <c r="E844" i="12"/>
  <c r="G844" i="12" s="1"/>
  <c r="F843" i="12"/>
  <c r="E842" i="12"/>
  <c r="G842" i="12" s="1"/>
  <c r="F841" i="12"/>
  <c r="E840" i="12"/>
  <c r="G840" i="12" s="1"/>
  <c r="F839" i="12"/>
  <c r="E838" i="12"/>
  <c r="G838" i="12" s="1"/>
  <c r="F837" i="12"/>
  <c r="E836" i="12"/>
  <c r="G836" i="12" s="1"/>
  <c r="F835" i="12"/>
  <c r="E834" i="12"/>
  <c r="G834" i="12" s="1"/>
  <c r="F833" i="12"/>
  <c r="E832" i="12"/>
  <c r="G832" i="12" s="1"/>
  <c r="F831" i="12"/>
  <c r="E830" i="12"/>
  <c r="G830" i="12" s="1"/>
  <c r="F829" i="12"/>
  <c r="E828" i="12"/>
  <c r="G828" i="12" s="1"/>
  <c r="F827" i="12"/>
  <c r="E826" i="12"/>
  <c r="G826" i="12" s="1"/>
  <c r="F825" i="12"/>
  <c r="E824" i="12"/>
  <c r="G824" i="12" s="1"/>
  <c r="F823" i="12"/>
  <c r="E822" i="12"/>
  <c r="G822" i="12" s="1"/>
  <c r="F821" i="12"/>
  <c r="E820" i="12"/>
  <c r="G820" i="12" s="1"/>
  <c r="F819" i="12"/>
  <c r="E818" i="12"/>
  <c r="G818" i="12" s="1"/>
  <c r="F817" i="12"/>
  <c r="E816" i="12"/>
  <c r="G816" i="12" s="1"/>
  <c r="F815" i="12"/>
  <c r="E814" i="12"/>
  <c r="G814" i="12" s="1"/>
  <c r="F813" i="12"/>
  <c r="E812" i="12"/>
  <c r="G812" i="12" s="1"/>
  <c r="F811" i="12"/>
  <c r="E810" i="12"/>
  <c r="G810" i="12" s="1"/>
  <c r="F809" i="12"/>
  <c r="E808" i="12"/>
  <c r="G808" i="12" s="1"/>
  <c r="F807" i="12"/>
  <c r="E806" i="12"/>
  <c r="G806" i="12" s="1"/>
  <c r="F805" i="12"/>
  <c r="E804" i="12"/>
  <c r="G804" i="12" s="1"/>
  <c r="F803" i="12"/>
  <c r="E802" i="12"/>
  <c r="G802" i="12" s="1"/>
  <c r="F801" i="12"/>
  <c r="E800" i="12"/>
  <c r="G800" i="12" s="1"/>
  <c r="F799" i="12"/>
  <c r="E798" i="12"/>
  <c r="G798" i="12" s="1"/>
  <c r="F797" i="12"/>
  <c r="E796" i="12"/>
  <c r="G796" i="12" s="1"/>
  <c r="F795" i="12"/>
  <c r="E794" i="12"/>
  <c r="G794" i="12" s="1"/>
  <c r="F793" i="12"/>
  <c r="E792" i="12"/>
  <c r="G792" i="12" s="1"/>
  <c r="F791" i="12"/>
  <c r="E790" i="12"/>
  <c r="G790" i="12" s="1"/>
  <c r="F789" i="12"/>
  <c r="E788" i="12"/>
  <c r="G788" i="12" s="1"/>
  <c r="F787" i="12"/>
  <c r="E786" i="12"/>
  <c r="G786" i="12" s="1"/>
  <c r="F785" i="12"/>
  <c r="E784" i="12"/>
  <c r="G784" i="12" s="1"/>
  <c r="F783" i="12"/>
  <c r="E782" i="12"/>
  <c r="G782" i="12" s="1"/>
  <c r="F781" i="12"/>
  <c r="E780" i="12"/>
  <c r="G780" i="12" s="1"/>
  <c r="F779" i="12"/>
  <c r="E778" i="12"/>
  <c r="G778" i="12" s="1"/>
  <c r="F777" i="12"/>
  <c r="E776" i="12"/>
  <c r="G776" i="12" s="1"/>
  <c r="F775" i="12"/>
  <c r="E774" i="12"/>
  <c r="G774" i="12" s="1"/>
  <c r="F773" i="12"/>
  <c r="E772" i="12"/>
  <c r="G772" i="12" s="1"/>
  <c r="F771" i="12"/>
  <c r="E770" i="12"/>
  <c r="G770" i="12" s="1"/>
  <c r="F769" i="12"/>
  <c r="E768" i="12"/>
  <c r="G768" i="12" s="1"/>
  <c r="F767" i="12"/>
  <c r="E766" i="12"/>
  <c r="G766" i="12" s="1"/>
  <c r="F765" i="12"/>
  <c r="E764" i="12"/>
  <c r="G764" i="12" s="1"/>
  <c r="F763" i="12"/>
  <c r="E762" i="12"/>
  <c r="G762" i="12" s="1"/>
  <c r="F761" i="12"/>
  <c r="E760" i="12"/>
  <c r="G760" i="12" s="1"/>
  <c r="F759" i="12"/>
  <c r="E758" i="12"/>
  <c r="G758" i="12" s="1"/>
  <c r="F757" i="12"/>
  <c r="E756" i="12"/>
  <c r="G756" i="12" s="1"/>
  <c r="F755" i="12"/>
  <c r="E754" i="12"/>
  <c r="G754" i="12" s="1"/>
  <c r="F753" i="12"/>
  <c r="E752" i="12"/>
  <c r="G752" i="12" s="1"/>
  <c r="F751" i="12"/>
  <c r="E750" i="12"/>
  <c r="G750" i="12" s="1"/>
  <c r="F749" i="12"/>
  <c r="E748" i="12"/>
  <c r="G748" i="12" s="1"/>
  <c r="F747" i="12"/>
  <c r="E746" i="12"/>
  <c r="G746" i="12" s="1"/>
  <c r="F745" i="12"/>
  <c r="E744" i="12"/>
  <c r="G744" i="12" s="1"/>
  <c r="F743" i="12"/>
  <c r="E742" i="12"/>
  <c r="G742" i="12" s="1"/>
  <c r="F741" i="12"/>
  <c r="E740" i="12"/>
  <c r="G740" i="12" s="1"/>
  <c r="F739" i="12"/>
  <c r="E738" i="12"/>
  <c r="G738" i="12" s="1"/>
  <c r="F737" i="12"/>
  <c r="E736" i="12"/>
  <c r="G736" i="12" s="1"/>
  <c r="F735" i="12"/>
  <c r="E734" i="12"/>
  <c r="G734" i="12" s="1"/>
  <c r="F733" i="12"/>
  <c r="E732" i="12"/>
  <c r="G732" i="12" s="1"/>
  <c r="F731" i="12"/>
  <c r="E730" i="12"/>
  <c r="G730" i="12" s="1"/>
  <c r="F729" i="12"/>
  <c r="E728" i="12"/>
  <c r="G728" i="12" s="1"/>
  <c r="F727" i="12"/>
  <c r="E726" i="12"/>
  <c r="G726" i="12" s="1"/>
  <c r="F725" i="12"/>
  <c r="E724" i="12"/>
  <c r="G724" i="12" s="1"/>
  <c r="F723" i="12"/>
  <c r="E722" i="12"/>
  <c r="G722" i="12" s="1"/>
  <c r="F721" i="12"/>
  <c r="E720" i="12"/>
  <c r="G720" i="12" s="1"/>
  <c r="F719" i="12"/>
  <c r="E718" i="12"/>
  <c r="G718" i="12" s="1"/>
  <c r="F717" i="12"/>
  <c r="E716" i="12"/>
  <c r="G716" i="12" s="1"/>
  <c r="F715" i="12"/>
  <c r="E714" i="12"/>
  <c r="G714" i="12" s="1"/>
  <c r="F713" i="12"/>
  <c r="E712" i="12"/>
  <c r="G712" i="12" s="1"/>
  <c r="F711" i="12"/>
  <c r="E710" i="12"/>
  <c r="G710" i="12" s="1"/>
  <c r="F709" i="12"/>
  <c r="E708" i="12"/>
  <c r="G708" i="12" s="1"/>
  <c r="F707" i="12"/>
  <c r="E706" i="12"/>
  <c r="G706" i="12" s="1"/>
  <c r="F705" i="12"/>
  <c r="E704" i="12"/>
  <c r="G704" i="12" s="1"/>
  <c r="F703" i="12"/>
  <c r="E702" i="12"/>
  <c r="G702" i="12" s="1"/>
  <c r="F701" i="12"/>
  <c r="E700" i="12"/>
  <c r="G700" i="12" s="1"/>
  <c r="F699" i="12"/>
  <c r="E698" i="12"/>
  <c r="G698" i="12" s="1"/>
  <c r="F697" i="12"/>
  <c r="E696" i="12"/>
  <c r="G696" i="12" s="1"/>
  <c r="F695" i="12"/>
  <c r="E694" i="12"/>
  <c r="G694" i="12" s="1"/>
  <c r="F693" i="12"/>
  <c r="E692" i="12"/>
  <c r="G692" i="12" s="1"/>
  <c r="F691" i="12"/>
  <c r="E690" i="12"/>
  <c r="G690" i="12" s="1"/>
  <c r="F689" i="12"/>
  <c r="F688" i="12"/>
  <c r="E687" i="12"/>
  <c r="G687" i="12" s="1"/>
  <c r="F686" i="12"/>
  <c r="E685" i="12"/>
  <c r="G685" i="12" s="1"/>
  <c r="F684" i="12"/>
  <c r="E683" i="12"/>
  <c r="G683" i="12" s="1"/>
  <c r="F682" i="12"/>
  <c r="E681" i="12"/>
  <c r="G681" i="12" s="1"/>
  <c r="F680" i="12"/>
  <c r="E679" i="12"/>
  <c r="G679" i="12" s="1"/>
  <c r="F678" i="12"/>
  <c r="E677" i="12"/>
  <c r="G677" i="12" s="1"/>
  <c r="F676" i="12"/>
  <c r="E675" i="12"/>
  <c r="G675" i="12" s="1"/>
  <c r="F674" i="12"/>
  <c r="E673" i="12"/>
  <c r="G673" i="12" s="1"/>
  <c r="F672" i="12"/>
  <c r="E671" i="12"/>
  <c r="G671" i="12" s="1"/>
  <c r="F670" i="12"/>
  <c r="E669" i="12"/>
  <c r="G669" i="12" s="1"/>
  <c r="F668" i="12"/>
  <c r="E667" i="12"/>
  <c r="G667" i="12" s="1"/>
  <c r="F666" i="12"/>
  <c r="E665" i="12"/>
  <c r="G665" i="12" s="1"/>
  <c r="F664" i="12"/>
  <c r="E663" i="12"/>
  <c r="G663" i="12" s="1"/>
  <c r="F662" i="12"/>
  <c r="E661" i="12"/>
  <c r="G661" i="12" s="1"/>
  <c r="F660" i="12"/>
  <c r="E659" i="12"/>
  <c r="G659" i="12" s="1"/>
  <c r="F658" i="12"/>
  <c r="E657" i="12"/>
  <c r="G657" i="12" s="1"/>
  <c r="F656" i="12"/>
  <c r="E655" i="12"/>
  <c r="G655" i="12" s="1"/>
  <c r="F654" i="12"/>
  <c r="E653" i="12"/>
  <c r="G653" i="12" s="1"/>
  <c r="F652" i="12"/>
  <c r="E651" i="12"/>
  <c r="G651" i="12" s="1"/>
  <c r="F650" i="12"/>
  <c r="E649" i="12"/>
  <c r="G649" i="12" s="1"/>
  <c r="F648" i="12"/>
  <c r="E647" i="12"/>
  <c r="G647" i="12" s="1"/>
  <c r="F646" i="12"/>
  <c r="E645" i="12"/>
  <c r="G645" i="12" s="1"/>
  <c r="F644" i="12"/>
  <c r="E643" i="12"/>
  <c r="G643" i="12" s="1"/>
  <c r="F642" i="12"/>
  <c r="E641" i="12"/>
  <c r="G641" i="12" s="1"/>
  <c r="F640" i="12"/>
  <c r="E639" i="12"/>
  <c r="G639" i="12" s="1"/>
  <c r="F638" i="12"/>
  <c r="E637" i="12"/>
  <c r="G637" i="12" s="1"/>
  <c r="F636" i="12"/>
  <c r="E635" i="12"/>
  <c r="G635" i="12" s="1"/>
  <c r="F634" i="12"/>
  <c r="E633" i="12"/>
  <c r="G633" i="12" s="1"/>
  <c r="F632" i="12"/>
  <c r="E631" i="12"/>
  <c r="G631" i="12" s="1"/>
  <c r="F630" i="12"/>
  <c r="E629" i="12"/>
  <c r="G629" i="12" s="1"/>
  <c r="F628" i="12"/>
  <c r="E627" i="12"/>
  <c r="G627" i="12" s="1"/>
  <c r="F626" i="12"/>
  <c r="E625" i="12"/>
  <c r="G625" i="12" s="1"/>
  <c r="F624" i="12"/>
  <c r="E623" i="12"/>
  <c r="G623" i="12" s="1"/>
  <c r="F622" i="12"/>
  <c r="E621" i="12"/>
  <c r="G621" i="12" s="1"/>
  <c r="F620" i="12"/>
  <c r="E619" i="12"/>
  <c r="G619" i="12" s="1"/>
  <c r="F618" i="12"/>
  <c r="E617" i="12"/>
  <c r="G617" i="12" s="1"/>
  <c r="F616" i="12"/>
  <c r="E615" i="12"/>
  <c r="G615" i="12" s="1"/>
  <c r="F614" i="12"/>
  <c r="E613" i="12"/>
  <c r="G613" i="12" s="1"/>
  <c r="F612" i="12"/>
  <c r="E611" i="12"/>
  <c r="G611" i="12" s="1"/>
  <c r="F610" i="12"/>
  <c r="E609" i="12"/>
  <c r="G609" i="12" s="1"/>
  <c r="F608" i="12"/>
  <c r="E607" i="12"/>
  <c r="G607" i="12" s="1"/>
  <c r="F606" i="12"/>
  <c r="E605" i="12"/>
  <c r="G605" i="12" s="1"/>
  <c r="F604" i="12"/>
  <c r="E603" i="12"/>
  <c r="G603" i="12" s="1"/>
  <c r="F602" i="12"/>
  <c r="E601" i="12"/>
  <c r="G601" i="12" s="1"/>
  <c r="F600" i="12"/>
  <c r="E599" i="12"/>
  <c r="G599" i="12" s="1"/>
  <c r="F598" i="12"/>
  <c r="E597" i="12"/>
  <c r="G597" i="12" s="1"/>
  <c r="F596" i="12"/>
  <c r="E595" i="12"/>
  <c r="G595" i="12" s="1"/>
  <c r="F594" i="12"/>
  <c r="E593" i="12"/>
  <c r="G593" i="12" s="1"/>
  <c r="F592" i="12"/>
  <c r="E591" i="12"/>
  <c r="G591" i="12" s="1"/>
  <c r="F590" i="12"/>
  <c r="E589" i="12"/>
  <c r="G589" i="12" s="1"/>
  <c r="F588" i="12"/>
  <c r="E587" i="12"/>
  <c r="G587" i="12" s="1"/>
  <c r="F586" i="12"/>
  <c r="E585" i="12"/>
  <c r="G585" i="12" s="1"/>
  <c r="F584" i="12"/>
  <c r="E583" i="12"/>
  <c r="G583" i="12" s="1"/>
  <c r="F582" i="12"/>
  <c r="E581" i="12"/>
  <c r="G581" i="12" s="1"/>
  <c r="F580" i="12"/>
  <c r="E579" i="12"/>
  <c r="G579" i="12" s="1"/>
  <c r="F578" i="12"/>
  <c r="E577" i="12"/>
  <c r="G577" i="12" s="1"/>
  <c r="F576" i="12"/>
  <c r="E575" i="12"/>
  <c r="G575" i="12" s="1"/>
  <c r="F574" i="12"/>
  <c r="E573" i="12"/>
  <c r="G573" i="12" s="1"/>
  <c r="F572" i="12"/>
  <c r="E571" i="12"/>
  <c r="G571" i="12" s="1"/>
  <c r="F570" i="12"/>
  <c r="E569" i="12"/>
  <c r="G569" i="12" s="1"/>
  <c r="F568" i="12"/>
  <c r="E567" i="12"/>
  <c r="G567" i="12" s="1"/>
  <c r="F566" i="12"/>
  <c r="E565" i="12"/>
  <c r="G565" i="12" s="1"/>
  <c r="F564" i="12"/>
  <c r="E563" i="12"/>
  <c r="G563" i="12" s="1"/>
  <c r="F562" i="12"/>
  <c r="E561" i="12"/>
  <c r="G561" i="12" s="1"/>
  <c r="F560" i="12"/>
  <c r="E559" i="12"/>
  <c r="G559" i="12" s="1"/>
  <c r="F558" i="12"/>
  <c r="E557" i="12"/>
  <c r="G557" i="12" s="1"/>
  <c r="F556" i="12"/>
  <c r="E555" i="12"/>
  <c r="G555" i="12" s="1"/>
  <c r="F554" i="12"/>
  <c r="E553" i="12"/>
  <c r="G553" i="12" s="1"/>
  <c r="F552" i="12"/>
  <c r="E551" i="12"/>
  <c r="G551" i="12" s="1"/>
  <c r="F550" i="12"/>
  <c r="E549" i="12"/>
  <c r="G549" i="12" s="1"/>
  <c r="F548" i="12"/>
  <c r="E547" i="12"/>
  <c r="G547" i="12" s="1"/>
  <c r="F546" i="12"/>
  <c r="E545" i="12"/>
  <c r="G545" i="12" s="1"/>
  <c r="F544" i="12"/>
  <c r="E543" i="12"/>
  <c r="G543" i="12" s="1"/>
  <c r="F542" i="12"/>
  <c r="E541" i="12"/>
  <c r="G541" i="12" s="1"/>
  <c r="F540" i="12"/>
  <c r="E539" i="12"/>
  <c r="G539" i="12" s="1"/>
  <c r="F538" i="12"/>
  <c r="E537" i="12"/>
  <c r="G537" i="12" s="1"/>
  <c r="F536" i="12"/>
  <c r="E535" i="12"/>
  <c r="G535" i="12" s="1"/>
  <c r="F534" i="12"/>
  <c r="E533" i="12"/>
  <c r="G533" i="12" s="1"/>
  <c r="F532" i="12"/>
  <c r="E531" i="12"/>
  <c r="G531" i="12" s="1"/>
  <c r="F530" i="12"/>
  <c r="E529" i="12"/>
  <c r="G529" i="12" s="1"/>
  <c r="F528" i="12"/>
  <c r="E527" i="12"/>
  <c r="G527" i="12" s="1"/>
  <c r="F526" i="12"/>
  <c r="E525" i="12"/>
  <c r="G525" i="12" s="1"/>
  <c r="F524" i="12"/>
  <c r="E523" i="12"/>
  <c r="G523" i="12" s="1"/>
  <c r="F522" i="12"/>
  <c r="E521" i="12"/>
  <c r="G521" i="12" s="1"/>
  <c r="F520" i="12"/>
  <c r="E519" i="12"/>
  <c r="G519" i="12" s="1"/>
  <c r="F518" i="12"/>
  <c r="E517" i="12"/>
  <c r="G517" i="12" s="1"/>
  <c r="F516" i="12"/>
  <c r="E515" i="12"/>
  <c r="G515" i="12" s="1"/>
  <c r="F514" i="12"/>
  <c r="E513" i="12"/>
  <c r="G513" i="12" s="1"/>
  <c r="F512" i="12"/>
  <c r="E511" i="12"/>
  <c r="G511" i="12" s="1"/>
  <c r="F510" i="12"/>
  <c r="E509" i="12"/>
  <c r="G509" i="12" s="1"/>
  <c r="F508" i="12"/>
  <c r="E507" i="12"/>
  <c r="G507" i="12" s="1"/>
  <c r="F506" i="12"/>
  <c r="E505" i="12"/>
  <c r="G505" i="12" s="1"/>
  <c r="F504" i="12"/>
  <c r="E503" i="12"/>
  <c r="G503" i="12" s="1"/>
  <c r="F502" i="12"/>
  <c r="E501" i="12"/>
  <c r="G501" i="12" s="1"/>
  <c r="F500" i="12"/>
  <c r="E499" i="12"/>
  <c r="G499" i="12" s="1"/>
  <c r="F498" i="12"/>
  <c r="E497" i="12"/>
  <c r="G497" i="12" s="1"/>
  <c r="F496" i="12"/>
  <c r="E495" i="12"/>
  <c r="G495" i="12" s="1"/>
  <c r="F494" i="12"/>
  <c r="E493" i="12"/>
  <c r="G493" i="12" s="1"/>
  <c r="F492" i="12"/>
  <c r="E491" i="12"/>
  <c r="G491" i="12" s="1"/>
  <c r="F490" i="12"/>
  <c r="E489" i="12"/>
  <c r="G489" i="12" s="1"/>
  <c r="F488" i="12"/>
  <c r="E487" i="12"/>
  <c r="G487" i="12" s="1"/>
  <c r="F486" i="12"/>
  <c r="E485" i="12"/>
  <c r="G485" i="12" s="1"/>
  <c r="F484" i="12"/>
  <c r="E483" i="12"/>
  <c r="G483" i="12" s="1"/>
  <c r="F482" i="12"/>
  <c r="E481" i="12"/>
  <c r="G481" i="12" s="1"/>
  <c r="F480" i="12"/>
  <c r="E479" i="12"/>
  <c r="G479" i="12" s="1"/>
  <c r="F478" i="12"/>
  <c r="E477" i="12"/>
  <c r="G477" i="12" s="1"/>
  <c r="F476" i="12"/>
  <c r="E475" i="12"/>
  <c r="G475" i="12" s="1"/>
  <c r="F474" i="12"/>
  <c r="E473" i="12"/>
  <c r="G473" i="12" s="1"/>
  <c r="F472" i="12"/>
  <c r="E471" i="12"/>
  <c r="G471" i="12" s="1"/>
  <c r="F470" i="12"/>
  <c r="E469" i="12"/>
  <c r="G469" i="12" s="1"/>
  <c r="F468" i="12"/>
  <c r="E467" i="12"/>
  <c r="G467" i="12" s="1"/>
  <c r="F466" i="12"/>
  <c r="E465" i="12"/>
  <c r="G465" i="12" s="1"/>
  <c r="F464" i="12"/>
  <c r="E463" i="12"/>
  <c r="G463" i="12" s="1"/>
  <c r="F462" i="12"/>
  <c r="E461" i="12"/>
  <c r="G461" i="12" s="1"/>
  <c r="F460" i="12"/>
  <c r="E459" i="12"/>
  <c r="G459" i="12" s="1"/>
  <c r="F458" i="12"/>
  <c r="E457" i="12"/>
  <c r="G457" i="12" s="1"/>
  <c r="F456" i="12"/>
  <c r="E455" i="12"/>
  <c r="G455" i="12" s="1"/>
  <c r="F454" i="12"/>
  <c r="E453" i="12"/>
  <c r="G453" i="12" s="1"/>
  <c r="F452" i="12"/>
  <c r="E451" i="12"/>
  <c r="G451" i="12" s="1"/>
  <c r="F450" i="12"/>
  <c r="E449" i="12"/>
  <c r="G449" i="12" s="1"/>
  <c r="F448" i="12"/>
  <c r="E447" i="12"/>
  <c r="G447" i="12" s="1"/>
  <c r="F446" i="12"/>
  <c r="E445" i="12"/>
  <c r="G445" i="12" s="1"/>
  <c r="F444" i="12"/>
  <c r="E443" i="12"/>
  <c r="G443" i="12" s="1"/>
  <c r="F442" i="12"/>
  <c r="E441" i="12"/>
  <c r="G441" i="12" s="1"/>
  <c r="F440" i="12"/>
  <c r="E439" i="12"/>
  <c r="G439" i="12" s="1"/>
  <c r="F438" i="12"/>
  <c r="E437" i="12"/>
  <c r="G437" i="12" s="1"/>
  <c r="F436" i="12"/>
  <c r="E435" i="12"/>
  <c r="G435" i="12" s="1"/>
  <c r="F434" i="12"/>
  <c r="F432" i="12"/>
  <c r="E431" i="12"/>
  <c r="G431" i="12" s="1"/>
  <c r="F428" i="12"/>
  <c r="E427" i="12"/>
  <c r="G427" i="12" s="1"/>
  <c r="F424" i="12"/>
  <c r="E423" i="12"/>
  <c r="G423" i="12" s="1"/>
  <c r="F420" i="12"/>
  <c r="E419" i="12"/>
  <c r="G419" i="12" s="1"/>
  <c r="F416" i="12"/>
  <c r="E415" i="12"/>
  <c r="G415" i="12" s="1"/>
  <c r="F412" i="12"/>
  <c r="E411" i="12"/>
  <c r="G411" i="12" s="1"/>
  <c r="F408" i="12"/>
  <c r="E407" i="12"/>
  <c r="G407" i="12" s="1"/>
  <c r="F404" i="12"/>
  <c r="E403" i="12"/>
  <c r="G403" i="12" s="1"/>
  <c r="F400" i="12"/>
  <c r="E399" i="12"/>
  <c r="G399" i="12" s="1"/>
  <c r="F396" i="12"/>
  <c r="E395" i="12"/>
  <c r="G395" i="12" s="1"/>
  <c r="F392" i="12"/>
  <c r="E391" i="12"/>
  <c r="G391" i="12" s="1"/>
  <c r="F388" i="12"/>
  <c r="E387" i="12"/>
  <c r="G387" i="12" s="1"/>
  <c r="F384" i="12"/>
  <c r="E383" i="12"/>
  <c r="G383" i="12" s="1"/>
  <c r="F380" i="12"/>
  <c r="E379" i="12"/>
  <c r="G379" i="12" s="1"/>
  <c r="F376" i="12"/>
  <c r="E375" i="12"/>
  <c r="G375" i="12" s="1"/>
  <c r="F372" i="12"/>
  <c r="E371" i="12"/>
  <c r="G371" i="12" s="1"/>
  <c r="F368" i="12"/>
  <c r="E367" i="12"/>
  <c r="G367" i="12" s="1"/>
  <c r="F364" i="12"/>
  <c r="E363" i="12"/>
  <c r="G363" i="12" s="1"/>
  <c r="F360" i="12"/>
  <c r="E359" i="12"/>
  <c r="G359" i="12" s="1"/>
  <c r="F356" i="12"/>
  <c r="E355" i="12"/>
  <c r="G355" i="12" s="1"/>
  <c r="F352" i="12"/>
  <c r="E351" i="12"/>
  <c r="G351" i="12" s="1"/>
  <c r="F348" i="12"/>
  <c r="E347" i="12"/>
  <c r="G347" i="12" s="1"/>
  <c r="F344" i="12"/>
  <c r="E343" i="12"/>
  <c r="G343" i="12" s="1"/>
  <c r="F340" i="12"/>
  <c r="E339" i="12"/>
  <c r="G339" i="12" s="1"/>
  <c r="F336" i="12"/>
  <c r="E335" i="12"/>
  <c r="G335" i="12" s="1"/>
  <c r="F332" i="12"/>
  <c r="E331" i="12"/>
  <c r="G331" i="12" s="1"/>
  <c r="F328" i="12"/>
  <c r="E327" i="12"/>
  <c r="G327" i="12" s="1"/>
  <c r="F324" i="12"/>
  <c r="E323" i="12"/>
  <c r="G323" i="12" s="1"/>
  <c r="F320" i="12"/>
  <c r="E319" i="12"/>
  <c r="G319" i="12" s="1"/>
  <c r="F316" i="12"/>
  <c r="E315" i="12"/>
  <c r="G315" i="12" s="1"/>
  <c r="F312" i="12"/>
  <c r="E311" i="12"/>
  <c r="G311" i="12" s="1"/>
  <c r="F308" i="12"/>
  <c r="E307" i="12"/>
  <c r="G307" i="12" s="1"/>
  <c r="F304" i="12"/>
  <c r="E303" i="12"/>
  <c r="G303" i="12" s="1"/>
  <c r="F300" i="12"/>
  <c r="E299" i="12"/>
  <c r="G299" i="12" s="1"/>
  <c r="F296" i="12"/>
  <c r="E295" i="12"/>
  <c r="G295" i="12" s="1"/>
  <c r="F292" i="12"/>
  <c r="E291" i="12"/>
  <c r="G291" i="12" s="1"/>
  <c r="F288" i="12"/>
  <c r="E287" i="12"/>
  <c r="G287" i="12" s="1"/>
  <c r="F284" i="12"/>
  <c r="E283" i="12"/>
  <c r="G283" i="12" s="1"/>
  <c r="F280" i="12"/>
  <c r="E279" i="12"/>
  <c r="G279" i="12" s="1"/>
  <c r="F276" i="12"/>
  <c r="E275" i="12"/>
  <c r="G275" i="12" s="1"/>
  <c r="F272" i="12"/>
  <c r="E271" i="12"/>
  <c r="G271" i="12" s="1"/>
  <c r="F268" i="12"/>
  <c r="E267" i="12"/>
  <c r="G267" i="12" s="1"/>
  <c r="F264" i="12"/>
  <c r="E263" i="12"/>
  <c r="G263" i="12" s="1"/>
  <c r="F260" i="12"/>
  <c r="E259" i="12"/>
  <c r="G259" i="12" s="1"/>
  <c r="F256" i="12"/>
  <c r="E255" i="12"/>
  <c r="G255" i="12" s="1"/>
  <c r="F252" i="12"/>
  <c r="E251" i="12"/>
  <c r="G251" i="12" s="1"/>
  <c r="F248" i="12"/>
  <c r="E247" i="12"/>
  <c r="G247" i="12" s="1"/>
  <c r="F244" i="12"/>
  <c r="E243" i="12"/>
  <c r="G243" i="12" s="1"/>
  <c r="F240" i="12"/>
  <c r="E239" i="12"/>
  <c r="G239" i="12" s="1"/>
  <c r="F236" i="12"/>
  <c r="E235" i="12"/>
  <c r="G235" i="12" s="1"/>
  <c r="F232" i="12"/>
  <c r="E231" i="12"/>
  <c r="G231" i="12" s="1"/>
  <c r="F228" i="12"/>
  <c r="E227" i="12"/>
  <c r="G227" i="12" s="1"/>
  <c r="F224" i="12"/>
  <c r="E223" i="12"/>
  <c r="G223" i="12" s="1"/>
  <c r="F220" i="12"/>
  <c r="E219" i="12"/>
  <c r="G219" i="12" s="1"/>
  <c r="F216" i="12"/>
  <c r="E215" i="12"/>
  <c r="G215" i="12" s="1"/>
  <c r="F212" i="12"/>
  <c r="E211" i="12"/>
  <c r="G211" i="12" s="1"/>
  <c r="F208" i="12"/>
  <c r="E207" i="12"/>
  <c r="G207" i="12" s="1"/>
  <c r="F204" i="12"/>
  <c r="E203" i="12"/>
  <c r="G203" i="12" s="1"/>
  <c r="F200" i="12"/>
  <c r="E199" i="12"/>
  <c r="G199" i="12" s="1"/>
  <c r="F196" i="12"/>
  <c r="E195" i="12"/>
  <c r="G195" i="12" s="1"/>
  <c r="F192" i="12"/>
  <c r="E191" i="12"/>
  <c r="G191" i="12" s="1"/>
  <c r="F188" i="12"/>
  <c r="E187" i="12"/>
  <c r="G187" i="12" s="1"/>
  <c r="F184" i="12"/>
  <c r="E183" i="12"/>
  <c r="G183" i="12" s="1"/>
  <c r="F180" i="12"/>
  <c r="E179" i="12"/>
  <c r="G179" i="12" s="1"/>
  <c r="F176" i="12"/>
  <c r="E175" i="12"/>
  <c r="G175" i="12" s="1"/>
  <c r="F172" i="12"/>
  <c r="E171" i="12"/>
  <c r="G171" i="12" s="1"/>
  <c r="F168" i="12"/>
  <c r="E167" i="12"/>
  <c r="G167" i="12" s="1"/>
  <c r="F164" i="12"/>
  <c r="E163" i="12"/>
  <c r="G163" i="12" s="1"/>
  <c r="F160" i="12"/>
  <c r="E159" i="12"/>
  <c r="G159" i="12" s="1"/>
  <c r="F156" i="12"/>
  <c r="E155" i="12"/>
  <c r="G155" i="12" s="1"/>
  <c r="F152" i="12"/>
  <c r="E151" i="12"/>
  <c r="G151" i="12" s="1"/>
  <c r="F148" i="12"/>
  <c r="E147" i="12"/>
  <c r="G147" i="12" s="1"/>
  <c r="F144" i="12"/>
  <c r="E143" i="12"/>
  <c r="G143" i="12" s="1"/>
  <c r="F140" i="12"/>
  <c r="E139" i="12"/>
  <c r="G139" i="12" s="1"/>
  <c r="F136" i="12"/>
  <c r="E135" i="12"/>
  <c r="G135" i="12" s="1"/>
  <c r="F132" i="12"/>
  <c r="E131" i="12"/>
  <c r="G131" i="12" s="1"/>
  <c r="F128" i="12"/>
  <c r="E127" i="12"/>
  <c r="G127" i="12" s="1"/>
  <c r="F124" i="12"/>
  <c r="E123" i="12"/>
  <c r="G123" i="12" s="1"/>
  <c r="F120" i="12"/>
  <c r="E119" i="12"/>
  <c r="G119" i="12" s="1"/>
  <c r="F116" i="12"/>
  <c r="E115" i="12"/>
  <c r="G115" i="12" s="1"/>
  <c r="F112" i="12"/>
  <c r="E111" i="12"/>
  <c r="G111" i="12" s="1"/>
  <c r="F108" i="12"/>
  <c r="E107" i="12"/>
  <c r="G107" i="12" s="1"/>
  <c r="F104" i="12"/>
  <c r="E103" i="12"/>
  <c r="G103" i="12" s="1"/>
  <c r="F100" i="12"/>
  <c r="E99" i="12"/>
  <c r="G99" i="12" s="1"/>
  <c r="F96" i="12"/>
  <c r="E95" i="12"/>
  <c r="G95" i="12" s="1"/>
  <c r="F92" i="12"/>
  <c r="E91" i="12"/>
  <c r="G91" i="12" s="1"/>
  <c r="F88" i="12"/>
  <c r="E87" i="12"/>
  <c r="G87" i="12" s="1"/>
  <c r="F84" i="12"/>
  <c r="E83" i="12"/>
  <c r="G83" i="12" s="1"/>
  <c r="F80" i="12"/>
  <c r="E79" i="12"/>
  <c r="G79" i="12" s="1"/>
  <c r="F78" i="12"/>
  <c r="E78" i="12"/>
  <c r="G78" i="12" s="1"/>
  <c r="E77" i="12"/>
  <c r="G77" i="12" s="1"/>
  <c r="F77" i="12"/>
  <c r="F76" i="12"/>
  <c r="E76" i="12"/>
  <c r="G76" i="12" s="1"/>
  <c r="E75" i="12"/>
  <c r="G75" i="12" s="1"/>
  <c r="F75" i="12"/>
  <c r="F74" i="12"/>
  <c r="E74" i="12"/>
  <c r="G74" i="12" s="1"/>
  <c r="E73" i="12"/>
  <c r="G73" i="12" s="1"/>
  <c r="F73" i="12"/>
  <c r="F72" i="12"/>
  <c r="E72" i="12"/>
  <c r="G72" i="12" s="1"/>
  <c r="E71" i="12"/>
  <c r="G71" i="12" s="1"/>
  <c r="F71" i="12"/>
  <c r="F70" i="12"/>
  <c r="E70" i="12"/>
  <c r="G70" i="12" s="1"/>
  <c r="E69" i="12"/>
  <c r="G69" i="12" s="1"/>
  <c r="F69" i="12"/>
  <c r="F68" i="12"/>
  <c r="E68" i="12"/>
  <c r="G68" i="12" s="1"/>
  <c r="E67" i="12"/>
  <c r="G67" i="12" s="1"/>
  <c r="F67" i="12"/>
  <c r="F66" i="12"/>
  <c r="E66" i="12"/>
  <c r="G66" i="12" s="1"/>
  <c r="E65" i="12"/>
  <c r="G65" i="12" s="1"/>
  <c r="F65" i="12"/>
  <c r="F64" i="12"/>
  <c r="E64" i="12"/>
  <c r="G64" i="12" s="1"/>
  <c r="E63" i="12"/>
  <c r="G63" i="12" s="1"/>
  <c r="F63" i="12"/>
  <c r="F62" i="12"/>
  <c r="E62" i="12"/>
  <c r="G62" i="12" s="1"/>
  <c r="E61" i="12"/>
  <c r="G61" i="12" s="1"/>
  <c r="F61" i="12"/>
  <c r="F60" i="12"/>
  <c r="E60" i="12"/>
  <c r="G60" i="12" s="1"/>
  <c r="E59" i="12"/>
  <c r="G59" i="12" s="1"/>
  <c r="F59" i="12"/>
  <c r="F58" i="12"/>
  <c r="E58" i="12"/>
  <c r="G58" i="12" s="1"/>
  <c r="E57" i="12"/>
  <c r="G57" i="12" s="1"/>
  <c r="F57" i="12"/>
  <c r="F56" i="12"/>
  <c r="E56" i="12"/>
  <c r="G56" i="12" s="1"/>
  <c r="E55" i="12"/>
  <c r="G55" i="12" s="1"/>
  <c r="F55" i="12"/>
  <c r="F54" i="12"/>
  <c r="E54" i="12"/>
  <c r="G54" i="12" s="1"/>
  <c r="E53" i="12"/>
  <c r="G53" i="12" s="1"/>
  <c r="F53" i="12"/>
  <c r="F52" i="12"/>
  <c r="E52" i="12"/>
  <c r="G52" i="12" s="1"/>
  <c r="E51" i="12"/>
  <c r="G51" i="12" s="1"/>
  <c r="F51" i="12"/>
  <c r="F50" i="12"/>
  <c r="E50" i="12"/>
  <c r="G50" i="12" s="1"/>
  <c r="E49" i="12"/>
  <c r="G49" i="12" s="1"/>
  <c r="F49" i="12"/>
  <c r="F48" i="12"/>
  <c r="E48" i="12"/>
  <c r="G48" i="12" s="1"/>
  <c r="E47" i="12"/>
  <c r="G47" i="12" s="1"/>
  <c r="F47" i="12"/>
  <c r="F46" i="12"/>
  <c r="E46" i="12"/>
  <c r="G46" i="12" s="1"/>
  <c r="E45" i="12"/>
  <c r="G45" i="12" s="1"/>
  <c r="F45" i="12"/>
  <c r="F44" i="12"/>
  <c r="E44" i="12"/>
  <c r="G44" i="12" s="1"/>
  <c r="E43" i="12"/>
  <c r="G43" i="12" s="1"/>
  <c r="F43" i="12"/>
  <c r="F42" i="12"/>
  <c r="E42" i="12"/>
  <c r="G42" i="12" s="1"/>
  <c r="E41" i="12"/>
  <c r="G41" i="12" s="1"/>
  <c r="F41" i="12"/>
  <c r="F40" i="12"/>
  <c r="E40" i="12"/>
  <c r="G40" i="12" s="1"/>
  <c r="E39" i="12"/>
  <c r="G39" i="12" s="1"/>
  <c r="F39" i="12"/>
  <c r="F38" i="12"/>
  <c r="E38" i="12"/>
  <c r="G38" i="12" s="1"/>
  <c r="E37" i="12"/>
  <c r="G37" i="12" s="1"/>
  <c r="F37" i="12"/>
  <c r="F36" i="12"/>
  <c r="E36" i="12"/>
  <c r="G36" i="12" s="1"/>
  <c r="E35" i="12"/>
  <c r="G35" i="12" s="1"/>
  <c r="F35" i="12"/>
  <c r="F34" i="12"/>
  <c r="E34" i="12"/>
  <c r="G34" i="12" s="1"/>
  <c r="E33" i="12"/>
  <c r="G33" i="12" s="1"/>
  <c r="F33" i="12"/>
  <c r="F32" i="12"/>
  <c r="E32" i="12"/>
  <c r="G32" i="12" s="1"/>
  <c r="E31" i="12"/>
  <c r="G31" i="12" s="1"/>
  <c r="F31" i="12"/>
  <c r="F30" i="12"/>
  <c r="E30" i="12"/>
  <c r="G30" i="12" s="1"/>
  <c r="E29" i="12"/>
  <c r="G29" i="12" s="1"/>
  <c r="F29" i="12"/>
  <c r="F28" i="12"/>
  <c r="E28" i="12"/>
  <c r="G28" i="12" s="1"/>
  <c r="E27" i="12"/>
  <c r="G27" i="12" s="1"/>
  <c r="F27" i="12"/>
  <c r="F26" i="12"/>
  <c r="E26" i="12"/>
  <c r="G26" i="12" s="1"/>
  <c r="E25" i="12"/>
  <c r="G25" i="12" s="1"/>
  <c r="F25" i="12"/>
  <c r="F24" i="12"/>
  <c r="E24" i="12"/>
  <c r="G24" i="12" s="1"/>
  <c r="E23" i="12"/>
  <c r="G23" i="12" s="1"/>
  <c r="F23" i="12"/>
  <c r="F22" i="12"/>
  <c r="E22" i="12"/>
  <c r="G22" i="12" s="1"/>
  <c r="E21" i="12"/>
  <c r="G21" i="12" s="1"/>
  <c r="F21" i="12"/>
  <c r="F20" i="12"/>
  <c r="E20" i="12"/>
  <c r="G20" i="12" s="1"/>
  <c r="E19" i="12"/>
  <c r="G19" i="12" s="1"/>
  <c r="F19" i="12"/>
  <c r="F18" i="12"/>
  <c r="E18" i="12"/>
  <c r="G18" i="12" s="1"/>
  <c r="E17" i="12"/>
  <c r="G17" i="12" s="1"/>
  <c r="F17" i="12"/>
  <c r="F16" i="12"/>
  <c r="E16" i="12"/>
  <c r="G16" i="12" s="1"/>
  <c r="E15" i="12"/>
  <c r="G15" i="12" s="1"/>
  <c r="F15" i="12"/>
  <c r="F14" i="12"/>
  <c r="E14" i="12"/>
  <c r="G14" i="12" s="1"/>
  <c r="E13" i="12"/>
  <c r="G13" i="12" s="1"/>
  <c r="F13" i="12"/>
  <c r="F12" i="12"/>
  <c r="E12" i="12"/>
  <c r="G12" i="12" s="1"/>
  <c r="E11" i="12"/>
  <c r="G11" i="12" s="1"/>
  <c r="F11" i="12"/>
  <c r="F10" i="12"/>
  <c r="E10" i="12"/>
  <c r="G10" i="12" s="1"/>
  <c r="E9" i="12"/>
  <c r="F9" i="12"/>
  <c r="F8" i="12"/>
  <c r="E8" i="12"/>
  <c r="E7" i="12"/>
  <c r="F7" i="12"/>
  <c r="E433" i="12"/>
  <c r="G433" i="12" s="1"/>
  <c r="F430" i="12"/>
  <c r="E429" i="12"/>
  <c r="G429" i="12" s="1"/>
  <c r="F426" i="12"/>
  <c r="E425" i="12"/>
  <c r="G425" i="12" s="1"/>
  <c r="F422" i="12"/>
  <c r="E421" i="12"/>
  <c r="G421" i="12" s="1"/>
  <c r="F418" i="12"/>
  <c r="E417" i="12"/>
  <c r="G417" i="12" s="1"/>
  <c r="F414" i="12"/>
  <c r="E413" i="12"/>
  <c r="G413" i="12" s="1"/>
  <c r="F410" i="12"/>
  <c r="E409" i="12"/>
  <c r="G409" i="12" s="1"/>
  <c r="F406" i="12"/>
  <c r="E405" i="12"/>
  <c r="G405" i="12" s="1"/>
  <c r="F402" i="12"/>
  <c r="E401" i="12"/>
  <c r="G401" i="12" s="1"/>
  <c r="F398" i="12"/>
  <c r="E397" i="12"/>
  <c r="G397" i="12" s="1"/>
  <c r="F394" i="12"/>
  <c r="E393" i="12"/>
  <c r="G393" i="12" s="1"/>
  <c r="F390" i="12"/>
  <c r="E389" i="12"/>
  <c r="G389" i="12" s="1"/>
  <c r="F386" i="12"/>
  <c r="E385" i="12"/>
  <c r="G385" i="12" s="1"/>
  <c r="F382" i="12"/>
  <c r="E381" i="12"/>
  <c r="G381" i="12" s="1"/>
  <c r="F378" i="12"/>
  <c r="E377" i="12"/>
  <c r="G377" i="12" s="1"/>
  <c r="F374" i="12"/>
  <c r="E373" i="12"/>
  <c r="G373" i="12" s="1"/>
  <c r="F370" i="12"/>
  <c r="E369" i="12"/>
  <c r="G369" i="12" s="1"/>
  <c r="F366" i="12"/>
  <c r="E365" i="12"/>
  <c r="G365" i="12" s="1"/>
  <c r="F362" i="12"/>
  <c r="E361" i="12"/>
  <c r="G361" i="12" s="1"/>
  <c r="F358" i="12"/>
  <c r="E357" i="12"/>
  <c r="G357" i="12" s="1"/>
  <c r="F354" i="12"/>
  <c r="E353" i="12"/>
  <c r="G353" i="12" s="1"/>
  <c r="F350" i="12"/>
  <c r="E349" i="12"/>
  <c r="G349" i="12" s="1"/>
  <c r="F346" i="12"/>
  <c r="E345" i="12"/>
  <c r="G345" i="12" s="1"/>
  <c r="F342" i="12"/>
  <c r="E341" i="12"/>
  <c r="G341" i="12" s="1"/>
  <c r="F338" i="12"/>
  <c r="E337" i="12"/>
  <c r="G337" i="12" s="1"/>
  <c r="F334" i="12"/>
  <c r="E333" i="12"/>
  <c r="G333" i="12" s="1"/>
  <c r="F330" i="12"/>
  <c r="E329" i="12"/>
  <c r="G329" i="12" s="1"/>
  <c r="F326" i="12"/>
  <c r="E325" i="12"/>
  <c r="G325" i="12" s="1"/>
  <c r="F322" i="12"/>
  <c r="E321" i="12"/>
  <c r="G321" i="12" s="1"/>
  <c r="F318" i="12"/>
  <c r="E317" i="12"/>
  <c r="G317" i="12" s="1"/>
  <c r="F314" i="12"/>
  <c r="E313" i="12"/>
  <c r="G313" i="12" s="1"/>
  <c r="F310" i="12"/>
  <c r="E309" i="12"/>
  <c r="G309" i="12" s="1"/>
  <c r="F306" i="12"/>
  <c r="E305" i="12"/>
  <c r="G305" i="12" s="1"/>
  <c r="F302" i="12"/>
  <c r="E301" i="12"/>
  <c r="G301" i="12" s="1"/>
  <c r="F298" i="12"/>
  <c r="E297" i="12"/>
  <c r="G297" i="12" s="1"/>
  <c r="F294" i="12"/>
  <c r="E293" i="12"/>
  <c r="G293" i="12" s="1"/>
  <c r="F290" i="12"/>
  <c r="E289" i="12"/>
  <c r="G289" i="12" s="1"/>
  <c r="F286" i="12"/>
  <c r="E285" i="12"/>
  <c r="G285" i="12" s="1"/>
  <c r="F282" i="12"/>
  <c r="E281" i="12"/>
  <c r="G281" i="12" s="1"/>
  <c r="F278" i="12"/>
  <c r="E277" i="12"/>
  <c r="G277" i="12" s="1"/>
  <c r="F274" i="12"/>
  <c r="E273" i="12"/>
  <c r="G273" i="12" s="1"/>
  <c r="F270" i="12"/>
  <c r="E269" i="12"/>
  <c r="G269" i="12" s="1"/>
  <c r="F266" i="12"/>
  <c r="E265" i="12"/>
  <c r="G265" i="12" s="1"/>
  <c r="F262" i="12"/>
  <c r="E261" i="12"/>
  <c r="G261" i="12" s="1"/>
  <c r="F258" i="12"/>
  <c r="E257" i="12"/>
  <c r="G257" i="12" s="1"/>
  <c r="F254" i="12"/>
  <c r="E253" i="12"/>
  <c r="G253" i="12" s="1"/>
  <c r="F250" i="12"/>
  <c r="E249" i="12"/>
  <c r="G249" i="12" s="1"/>
  <c r="F246" i="12"/>
  <c r="E245" i="12"/>
  <c r="G245" i="12" s="1"/>
  <c r="F242" i="12"/>
  <c r="E241" i="12"/>
  <c r="G241" i="12" s="1"/>
  <c r="F238" i="12"/>
  <c r="E237" i="12"/>
  <c r="G237" i="12" s="1"/>
  <c r="F234" i="12"/>
  <c r="E233" i="12"/>
  <c r="G233" i="12" s="1"/>
  <c r="F230" i="12"/>
  <c r="E229" i="12"/>
  <c r="G229" i="12" s="1"/>
  <c r="F226" i="12"/>
  <c r="E225" i="12"/>
  <c r="G225" i="12" s="1"/>
  <c r="F222" i="12"/>
  <c r="E221" i="12"/>
  <c r="G221" i="12" s="1"/>
  <c r="F218" i="12"/>
  <c r="E217" i="12"/>
  <c r="G217" i="12" s="1"/>
  <c r="F214" i="12"/>
  <c r="E213" i="12"/>
  <c r="G213" i="12" s="1"/>
  <c r="F210" i="12"/>
  <c r="E209" i="12"/>
  <c r="G209" i="12" s="1"/>
  <c r="F206" i="12"/>
  <c r="E205" i="12"/>
  <c r="G205" i="12" s="1"/>
  <c r="F202" i="12"/>
  <c r="E201" i="12"/>
  <c r="G201" i="12" s="1"/>
  <c r="F198" i="12"/>
  <c r="E197" i="12"/>
  <c r="G197" i="12" s="1"/>
  <c r="F194" i="12"/>
  <c r="E193" i="12"/>
  <c r="G193" i="12" s="1"/>
  <c r="F190" i="12"/>
  <c r="E189" i="12"/>
  <c r="G189" i="12" s="1"/>
  <c r="F186" i="12"/>
  <c r="E185" i="12"/>
  <c r="G185" i="12" s="1"/>
  <c r="F182" i="12"/>
  <c r="E181" i="12"/>
  <c r="G181" i="12" s="1"/>
  <c r="F178" i="12"/>
  <c r="E177" i="12"/>
  <c r="G177" i="12" s="1"/>
  <c r="F174" i="12"/>
  <c r="E173" i="12"/>
  <c r="G173" i="12" s="1"/>
  <c r="F170" i="12"/>
  <c r="E169" i="12"/>
  <c r="G169" i="12" s="1"/>
  <c r="F166" i="12"/>
  <c r="E165" i="12"/>
  <c r="G165" i="12" s="1"/>
  <c r="F162" i="12"/>
  <c r="E161" i="12"/>
  <c r="G161" i="12" s="1"/>
  <c r="F158" i="12"/>
  <c r="E157" i="12"/>
  <c r="G157" i="12" s="1"/>
  <c r="F154" i="12"/>
  <c r="E153" i="12"/>
  <c r="G153" i="12" s="1"/>
  <c r="F150" i="12"/>
  <c r="E149" i="12"/>
  <c r="G149" i="12" s="1"/>
  <c r="F146" i="12"/>
  <c r="E145" i="12"/>
  <c r="G145" i="12" s="1"/>
  <c r="F142" i="12"/>
  <c r="E141" i="12"/>
  <c r="G141" i="12" s="1"/>
  <c r="F138" i="12"/>
  <c r="E137" i="12"/>
  <c r="G137" i="12" s="1"/>
  <c r="F134" i="12"/>
  <c r="E133" i="12"/>
  <c r="G133" i="12" s="1"/>
  <c r="F130" i="12"/>
  <c r="E129" i="12"/>
  <c r="G129" i="12" s="1"/>
  <c r="F126" i="12"/>
  <c r="E125" i="12"/>
  <c r="G125" i="12" s="1"/>
  <c r="F122" i="12"/>
  <c r="E121" i="12"/>
  <c r="G121" i="12" s="1"/>
  <c r="F118" i="12"/>
  <c r="E117" i="12"/>
  <c r="G117" i="12" s="1"/>
  <c r="F114" i="12"/>
  <c r="E113" i="12"/>
  <c r="G113" i="12" s="1"/>
  <c r="F110" i="12"/>
  <c r="E109" i="12"/>
  <c r="G109" i="12" s="1"/>
  <c r="F106" i="12"/>
  <c r="E105" i="12"/>
  <c r="G105" i="12" s="1"/>
  <c r="F102" i="12"/>
  <c r="E101" i="12"/>
  <c r="G101" i="12" s="1"/>
  <c r="F98" i="12"/>
  <c r="E97" i="12"/>
  <c r="G97" i="12" s="1"/>
  <c r="F94" i="12"/>
  <c r="E93" i="12"/>
  <c r="G93" i="12" s="1"/>
  <c r="F90" i="12"/>
  <c r="E89" i="12"/>
  <c r="G89" i="12" s="1"/>
  <c r="F86" i="12"/>
  <c r="E85" i="12"/>
  <c r="G85" i="12" s="1"/>
  <c r="F82" i="12"/>
  <c r="E81" i="12"/>
  <c r="G81" i="12" s="1"/>
  <c r="E4" i="12"/>
  <c r="G4" i="12" s="1"/>
  <c r="F6" i="12"/>
  <c r="G6" i="12" s="1"/>
  <c r="F5" i="12"/>
  <c r="G5" i="12" s="1"/>
  <c r="G1001" i="11"/>
  <c r="G1000" i="11"/>
  <c r="G999" i="11"/>
  <c r="G998" i="11"/>
  <c r="G997" i="11"/>
  <c r="G996" i="11"/>
  <c r="G995" i="11"/>
  <c r="G994" i="11"/>
  <c r="G993" i="11"/>
  <c r="G992" i="11"/>
  <c r="G991" i="11"/>
  <c r="G990" i="11"/>
  <c r="G989" i="11"/>
  <c r="G988" i="11"/>
  <c r="G987" i="11"/>
  <c r="G986" i="11"/>
  <c r="G985" i="11"/>
  <c r="G984" i="11"/>
  <c r="G983" i="11"/>
  <c r="G982" i="11"/>
  <c r="G981" i="11"/>
  <c r="G980" i="11"/>
  <c r="G979" i="11"/>
  <c r="G978" i="11"/>
  <c r="G977" i="11"/>
  <c r="G976" i="11"/>
  <c r="G975" i="11"/>
  <c r="G974" i="11"/>
  <c r="G973" i="11"/>
  <c r="G972" i="11"/>
  <c r="G971" i="11"/>
  <c r="G970" i="11"/>
  <c r="G969" i="11"/>
  <c r="G968" i="11"/>
  <c r="G967" i="11"/>
  <c r="G966" i="11"/>
  <c r="G965" i="11"/>
  <c r="G964" i="11"/>
  <c r="G963" i="11"/>
  <c r="G962" i="11"/>
  <c r="G961" i="11"/>
  <c r="G960" i="11"/>
  <c r="G959" i="11"/>
  <c r="G958" i="11"/>
  <c r="G957" i="11"/>
  <c r="G956" i="11"/>
  <c r="G955" i="11"/>
  <c r="G954" i="11"/>
  <c r="G953" i="11"/>
  <c r="G952" i="11"/>
  <c r="G951" i="11"/>
  <c r="G950" i="11"/>
  <c r="G949" i="11"/>
  <c r="G948" i="11"/>
  <c r="G947" i="11"/>
  <c r="G946" i="11"/>
  <c r="G945" i="11"/>
  <c r="G944" i="11"/>
  <c r="G943" i="11"/>
  <c r="G942" i="11"/>
  <c r="G941" i="11"/>
  <c r="G940" i="11"/>
  <c r="G939" i="11"/>
  <c r="G938" i="11"/>
  <c r="G937" i="11"/>
  <c r="G936" i="11"/>
  <c r="G935" i="11"/>
  <c r="G934" i="11"/>
  <c r="G933" i="11"/>
  <c r="G932" i="11"/>
  <c r="G931" i="11"/>
  <c r="G930" i="11"/>
  <c r="G929" i="11"/>
  <c r="G928" i="11"/>
  <c r="G927" i="11"/>
  <c r="G926" i="11"/>
  <c r="G925" i="11"/>
  <c r="G924" i="11"/>
  <c r="G923" i="11"/>
  <c r="G922" i="11"/>
  <c r="G921" i="11"/>
  <c r="G920" i="11"/>
  <c r="G919" i="11"/>
  <c r="G918" i="11"/>
  <c r="G917" i="11"/>
  <c r="G916" i="11"/>
  <c r="G915" i="11"/>
  <c r="G914" i="11"/>
  <c r="G913" i="11"/>
  <c r="G912" i="11"/>
  <c r="G911" i="11"/>
  <c r="G910" i="11"/>
  <c r="G909" i="11"/>
  <c r="G908" i="11"/>
  <c r="G907" i="11"/>
  <c r="G906" i="11"/>
  <c r="G905" i="11"/>
  <c r="G904" i="11"/>
  <c r="G903" i="11"/>
  <c r="G902" i="11"/>
  <c r="G901" i="11"/>
  <c r="G900" i="11"/>
  <c r="G899" i="11"/>
  <c r="G898" i="11"/>
  <c r="G897" i="11"/>
  <c r="G896" i="11"/>
  <c r="G895" i="11"/>
  <c r="G894" i="11"/>
  <c r="G893" i="11"/>
  <c r="G892" i="11"/>
  <c r="G891" i="11"/>
  <c r="G890" i="11"/>
  <c r="G889" i="11"/>
  <c r="G888" i="11"/>
  <c r="G887" i="11"/>
  <c r="G886" i="11"/>
  <c r="G885" i="11"/>
  <c r="G884" i="11"/>
  <c r="G883" i="11"/>
  <c r="G882" i="11"/>
  <c r="G881" i="11"/>
  <c r="G880" i="11"/>
  <c r="G879" i="11"/>
  <c r="G878" i="11"/>
  <c r="G877" i="11"/>
  <c r="G876" i="11"/>
  <c r="G875" i="11"/>
  <c r="G874" i="11"/>
  <c r="G873" i="11"/>
  <c r="G872" i="11"/>
  <c r="G871" i="11"/>
  <c r="G870" i="11"/>
  <c r="G869" i="11"/>
  <c r="G868" i="11"/>
  <c r="G867" i="11"/>
  <c r="G866" i="11"/>
  <c r="G865" i="11"/>
  <c r="G864" i="11"/>
  <c r="G863" i="11"/>
  <c r="G862" i="11"/>
  <c r="G861" i="11"/>
  <c r="G860" i="11"/>
  <c r="G859" i="11"/>
  <c r="G858" i="11"/>
  <c r="G857" i="11"/>
  <c r="G856" i="11"/>
  <c r="G855" i="11"/>
  <c r="G854" i="11"/>
  <c r="G853" i="11"/>
  <c r="G852" i="11"/>
  <c r="G851" i="11"/>
  <c r="G850" i="11"/>
  <c r="G849" i="11"/>
  <c r="G848" i="11"/>
  <c r="G847" i="11"/>
  <c r="G846" i="11"/>
  <c r="G845" i="11"/>
  <c r="G844" i="11"/>
  <c r="G843" i="11"/>
  <c r="G842" i="11"/>
  <c r="G841" i="11"/>
  <c r="G840" i="11"/>
  <c r="G839" i="11"/>
  <c r="G838" i="11"/>
  <c r="G837" i="11"/>
  <c r="G836" i="11"/>
  <c r="G835" i="11"/>
  <c r="G834" i="11"/>
  <c r="G833" i="11"/>
  <c r="G832" i="11"/>
  <c r="G831" i="11"/>
  <c r="G830" i="11"/>
  <c r="G829" i="11"/>
  <c r="G828" i="11"/>
  <c r="G827" i="11"/>
  <c r="G826" i="11"/>
  <c r="G825" i="11"/>
  <c r="G824" i="11"/>
  <c r="G823" i="11"/>
  <c r="G822" i="11"/>
  <c r="G821" i="11"/>
  <c r="G820" i="11"/>
  <c r="G819" i="11"/>
  <c r="G818" i="11"/>
  <c r="G817" i="11"/>
  <c r="G816" i="11"/>
  <c r="G815" i="11"/>
  <c r="G814" i="11"/>
  <c r="G813" i="11"/>
  <c r="G812" i="11"/>
  <c r="G811" i="11"/>
  <c r="G810" i="11"/>
  <c r="G809" i="11"/>
  <c r="G808" i="11"/>
  <c r="G807" i="11"/>
  <c r="G806" i="11"/>
  <c r="G805" i="11"/>
  <c r="G804" i="11"/>
  <c r="G803" i="11"/>
  <c r="G802" i="11"/>
  <c r="G801" i="11"/>
  <c r="G800" i="11"/>
  <c r="G799" i="11"/>
  <c r="G798" i="11"/>
  <c r="G797" i="11"/>
  <c r="G796" i="11"/>
  <c r="G795" i="11"/>
  <c r="G794" i="11"/>
  <c r="G793" i="11"/>
  <c r="G792" i="11"/>
  <c r="G791" i="11"/>
  <c r="G790" i="11"/>
  <c r="G789" i="11"/>
  <c r="G788" i="11"/>
  <c r="G787" i="11"/>
  <c r="G786" i="11"/>
  <c r="G785" i="11"/>
  <c r="G784" i="11"/>
  <c r="G783" i="11"/>
  <c r="G782" i="11"/>
  <c r="G781" i="11"/>
  <c r="G780" i="11"/>
  <c r="G779" i="11"/>
  <c r="G778" i="11"/>
  <c r="G777" i="11"/>
  <c r="G776" i="11"/>
  <c r="G775" i="11"/>
  <c r="G774" i="11"/>
  <c r="G773" i="11"/>
  <c r="G772" i="11"/>
  <c r="G771" i="11"/>
  <c r="G770" i="11"/>
  <c r="G769" i="11"/>
  <c r="G768" i="11"/>
  <c r="G767" i="11"/>
  <c r="G766" i="11"/>
  <c r="G765" i="11"/>
  <c r="G764" i="11"/>
  <c r="G763" i="11"/>
  <c r="G762" i="11"/>
  <c r="G761" i="11"/>
  <c r="G760" i="11"/>
  <c r="G759" i="11"/>
  <c r="G758" i="11"/>
  <c r="G757" i="11"/>
  <c r="G756" i="11"/>
  <c r="G755" i="11"/>
  <c r="G754" i="11"/>
  <c r="G753" i="11"/>
  <c r="G752" i="11"/>
  <c r="G751" i="11"/>
  <c r="G750" i="11"/>
  <c r="G749" i="11"/>
  <c r="G748" i="11"/>
  <c r="G747" i="11"/>
  <c r="G746" i="11"/>
  <c r="G745" i="11"/>
  <c r="G744" i="11"/>
  <c r="G743" i="11"/>
  <c r="G742" i="11"/>
  <c r="G741" i="11"/>
  <c r="G740" i="11"/>
  <c r="G739" i="11"/>
  <c r="G738" i="11"/>
  <c r="G737" i="11"/>
  <c r="G736" i="11"/>
  <c r="G735" i="11"/>
  <c r="G734" i="11"/>
  <c r="G733" i="11"/>
  <c r="G732" i="11"/>
  <c r="G731" i="11"/>
  <c r="G730" i="11"/>
  <c r="G729" i="11"/>
  <c r="G728" i="11"/>
  <c r="G727" i="11"/>
  <c r="G726" i="11"/>
  <c r="G725" i="11"/>
  <c r="G724" i="11"/>
  <c r="G723" i="11"/>
  <c r="G722" i="11"/>
  <c r="G721" i="11"/>
  <c r="G720" i="11"/>
  <c r="G719" i="11"/>
  <c r="G718" i="11"/>
  <c r="G717" i="11"/>
  <c r="G716" i="11"/>
  <c r="G715" i="11"/>
  <c r="G714" i="11"/>
  <c r="G713" i="11"/>
  <c r="G712" i="11"/>
  <c r="G711" i="11"/>
  <c r="G710" i="11"/>
  <c r="G709" i="11"/>
  <c r="G708" i="11"/>
  <c r="G707" i="11"/>
  <c r="G706" i="11"/>
  <c r="G705" i="11"/>
  <c r="G704" i="11"/>
  <c r="G703" i="11"/>
  <c r="G702" i="11"/>
  <c r="G701" i="11"/>
  <c r="G700" i="11"/>
  <c r="G699" i="11"/>
  <c r="G698" i="11"/>
  <c r="G697" i="11"/>
  <c r="G696" i="11"/>
  <c r="G695" i="11"/>
  <c r="G694" i="11"/>
  <c r="G693" i="11"/>
  <c r="G692" i="11"/>
  <c r="G691" i="11"/>
  <c r="G690" i="11"/>
  <c r="G689" i="11"/>
  <c r="G688" i="11"/>
  <c r="G687" i="11"/>
  <c r="G686" i="11"/>
  <c r="G685" i="11"/>
  <c r="G684" i="11"/>
  <c r="G683" i="11"/>
  <c r="G682" i="11"/>
  <c r="G681" i="11"/>
  <c r="G680" i="11"/>
  <c r="G679" i="11"/>
  <c r="G678" i="11"/>
  <c r="G677" i="11"/>
  <c r="G676" i="11"/>
  <c r="G675" i="11"/>
  <c r="G674" i="11"/>
  <c r="G673" i="11"/>
  <c r="G672" i="11"/>
  <c r="G671" i="11"/>
  <c r="G670" i="11"/>
  <c r="G669" i="11"/>
  <c r="G668" i="11"/>
  <c r="G667" i="11"/>
  <c r="G666" i="11"/>
  <c r="G665" i="11"/>
  <c r="G664" i="11"/>
  <c r="G663" i="11"/>
  <c r="G662" i="11"/>
  <c r="G661" i="11"/>
  <c r="G660" i="11"/>
  <c r="G659" i="11"/>
  <c r="G658" i="11"/>
  <c r="G657" i="11"/>
  <c r="G656" i="11"/>
  <c r="G655" i="11"/>
  <c r="G654" i="11"/>
  <c r="G653" i="11"/>
  <c r="G652" i="11"/>
  <c r="G651" i="11"/>
  <c r="G650" i="11"/>
  <c r="G649" i="11"/>
  <c r="G648" i="11"/>
  <c r="G647" i="11"/>
  <c r="G646" i="11"/>
  <c r="G645" i="11"/>
  <c r="G644" i="11"/>
  <c r="G643" i="11"/>
  <c r="G642" i="11"/>
  <c r="G641" i="11"/>
  <c r="G640" i="11"/>
  <c r="G639" i="11"/>
  <c r="G638" i="11"/>
  <c r="G637" i="11"/>
  <c r="G636" i="11"/>
  <c r="G635" i="11"/>
  <c r="G634" i="11"/>
  <c r="G633" i="11"/>
  <c r="G632" i="11"/>
  <c r="G631" i="11"/>
  <c r="G630" i="11"/>
  <c r="G629" i="11"/>
  <c r="G628" i="11"/>
  <c r="G627" i="11"/>
  <c r="G626" i="11"/>
  <c r="G625" i="11"/>
  <c r="G624" i="11"/>
  <c r="G623" i="11"/>
  <c r="G622" i="11"/>
  <c r="G621" i="11"/>
  <c r="G620" i="11"/>
  <c r="G619" i="11"/>
  <c r="G618" i="11"/>
  <c r="G617" i="11"/>
  <c r="G616" i="11"/>
  <c r="G615" i="11"/>
  <c r="G614" i="11"/>
  <c r="G613" i="11"/>
  <c r="G612" i="11"/>
  <c r="G611" i="11"/>
  <c r="G610" i="11"/>
  <c r="G609" i="11"/>
  <c r="G608" i="11"/>
  <c r="G607" i="11"/>
  <c r="G606" i="11"/>
  <c r="G605" i="11"/>
  <c r="G604" i="11"/>
  <c r="G603" i="11"/>
  <c r="G602" i="11"/>
  <c r="G601" i="11"/>
  <c r="G600" i="11"/>
  <c r="G599" i="11"/>
  <c r="G598" i="11"/>
  <c r="G597" i="11"/>
  <c r="G596" i="11"/>
  <c r="G595" i="11"/>
  <c r="G594" i="11"/>
  <c r="G593" i="11"/>
  <c r="G592" i="11"/>
  <c r="G591" i="11"/>
  <c r="G590" i="11"/>
  <c r="G589" i="11"/>
  <c r="G588" i="11"/>
  <c r="G587" i="11"/>
  <c r="G586" i="11"/>
  <c r="G585" i="11"/>
  <c r="G584" i="11"/>
  <c r="G583" i="11"/>
  <c r="G582" i="11"/>
  <c r="G581" i="11"/>
  <c r="G580" i="11"/>
  <c r="G579" i="11"/>
  <c r="G578" i="11"/>
  <c r="G577" i="11"/>
  <c r="G576" i="11"/>
  <c r="G575" i="11"/>
  <c r="G574" i="11"/>
  <c r="G573" i="11"/>
  <c r="G572" i="11"/>
  <c r="G571" i="11"/>
  <c r="G570" i="11"/>
  <c r="G569" i="11"/>
  <c r="G568" i="11"/>
  <c r="G567" i="11"/>
  <c r="G566" i="11"/>
  <c r="G565" i="11"/>
  <c r="G564" i="11"/>
  <c r="G563" i="11"/>
  <c r="G562" i="11"/>
  <c r="G561" i="11"/>
  <c r="G560" i="11"/>
  <c r="G559" i="11"/>
  <c r="G558" i="11"/>
  <c r="G557" i="11"/>
  <c r="G556" i="11"/>
  <c r="G555" i="11"/>
  <c r="G554" i="11"/>
  <c r="G553" i="11"/>
  <c r="G552" i="11"/>
  <c r="G551" i="11"/>
  <c r="G550" i="11"/>
  <c r="G549" i="11"/>
  <c r="G548" i="11"/>
  <c r="G547" i="11"/>
  <c r="G546" i="11"/>
  <c r="G545" i="11"/>
  <c r="G544" i="11"/>
  <c r="G543" i="11"/>
  <c r="G542" i="11"/>
  <c r="G541" i="11"/>
  <c r="G540" i="11"/>
  <c r="G539" i="11"/>
  <c r="G538" i="11"/>
  <c r="G537" i="11"/>
  <c r="G536" i="11"/>
  <c r="G535" i="11"/>
  <c r="G534" i="11"/>
  <c r="G533" i="11"/>
  <c r="G532" i="11"/>
  <c r="G531" i="11"/>
  <c r="G530" i="11"/>
  <c r="G529" i="11"/>
  <c r="G528" i="11"/>
  <c r="G527" i="11"/>
  <c r="G526" i="11"/>
  <c r="G525" i="11"/>
  <c r="G524" i="11"/>
  <c r="G523" i="11"/>
  <c r="G522" i="11"/>
  <c r="G521" i="11"/>
  <c r="G520" i="11"/>
  <c r="G519" i="11"/>
  <c r="G518" i="11"/>
  <c r="G517" i="11"/>
  <c r="G516" i="11"/>
  <c r="G515" i="11"/>
  <c r="G514" i="11"/>
  <c r="G513" i="11"/>
  <c r="G512" i="11"/>
  <c r="G511" i="11"/>
  <c r="G510" i="11"/>
  <c r="G509" i="11"/>
  <c r="G508" i="11"/>
  <c r="G507" i="11"/>
  <c r="G506" i="11"/>
  <c r="G505" i="11"/>
  <c r="G504" i="11"/>
  <c r="G503" i="11"/>
  <c r="G502" i="11"/>
  <c r="G501" i="11"/>
  <c r="G500" i="11"/>
  <c r="G499" i="11"/>
  <c r="G498" i="11"/>
  <c r="G497" i="11"/>
  <c r="G496" i="11"/>
  <c r="G495" i="11"/>
  <c r="G494" i="11"/>
  <c r="G493" i="11"/>
  <c r="G492" i="11"/>
  <c r="G491" i="11"/>
  <c r="G490" i="11"/>
  <c r="G489" i="11"/>
  <c r="G488" i="11"/>
  <c r="G487" i="11"/>
  <c r="G486" i="11"/>
  <c r="G485" i="11"/>
  <c r="G484" i="11"/>
  <c r="G483" i="11"/>
  <c r="G482" i="11"/>
  <c r="G481" i="11"/>
  <c r="G480" i="11"/>
  <c r="G479" i="11"/>
  <c r="G478" i="11"/>
  <c r="G477" i="11"/>
  <c r="G476" i="11"/>
  <c r="G475" i="11"/>
  <c r="G474" i="11"/>
  <c r="G473" i="11"/>
  <c r="G472" i="11"/>
  <c r="G471" i="11"/>
  <c r="G470" i="11"/>
  <c r="G469" i="11"/>
  <c r="G468" i="11"/>
  <c r="G467" i="11"/>
  <c r="G466" i="11"/>
  <c r="G465" i="11"/>
  <c r="G464" i="11"/>
  <c r="G463" i="11"/>
  <c r="G462" i="11"/>
  <c r="G461" i="11"/>
  <c r="G460" i="11"/>
  <c r="G459" i="11"/>
  <c r="G458" i="11"/>
  <c r="G457" i="11"/>
  <c r="G456" i="11"/>
  <c r="G455" i="11"/>
  <c r="G454" i="11"/>
  <c r="G453" i="11"/>
  <c r="G452" i="11"/>
  <c r="G451" i="11"/>
  <c r="G450" i="11"/>
  <c r="G449" i="11"/>
  <c r="G448" i="11"/>
  <c r="G447" i="11"/>
  <c r="G446" i="11"/>
  <c r="G445" i="11"/>
  <c r="G444" i="11"/>
  <c r="G443" i="11"/>
  <c r="G442" i="11"/>
  <c r="G441" i="11"/>
  <c r="G440" i="11"/>
  <c r="G439" i="11"/>
  <c r="G438" i="11"/>
  <c r="G437" i="11"/>
  <c r="G436" i="11"/>
  <c r="G435" i="11"/>
  <c r="G434" i="11"/>
  <c r="G433" i="11"/>
  <c r="G432" i="11"/>
  <c r="G431" i="11"/>
  <c r="G430" i="11"/>
  <c r="G429" i="11"/>
  <c r="G428" i="11"/>
  <c r="G427" i="11"/>
  <c r="G426" i="11"/>
  <c r="G425" i="11"/>
  <c r="G424" i="11"/>
  <c r="G423" i="11"/>
  <c r="G422" i="11"/>
  <c r="G421" i="11"/>
  <c r="G420" i="11"/>
  <c r="G419" i="11"/>
  <c r="G418" i="11"/>
  <c r="G417" i="11"/>
  <c r="G416" i="11"/>
  <c r="G415" i="11"/>
  <c r="G414" i="11"/>
  <c r="G413" i="11"/>
  <c r="G412" i="11"/>
  <c r="G411" i="11"/>
  <c r="G410" i="11"/>
  <c r="G409" i="11"/>
  <c r="G408" i="11"/>
  <c r="G407" i="11"/>
  <c r="G406" i="11"/>
  <c r="G405" i="11"/>
  <c r="G404" i="11"/>
  <c r="G403" i="11"/>
  <c r="G402" i="11"/>
  <c r="G401" i="11"/>
  <c r="G400" i="11"/>
  <c r="G399" i="11"/>
  <c r="G398" i="11"/>
  <c r="G397" i="11"/>
  <c r="G396" i="11"/>
  <c r="G395" i="11"/>
  <c r="G394" i="11"/>
  <c r="G393" i="11"/>
  <c r="G392" i="11"/>
  <c r="G391" i="11"/>
  <c r="G390" i="11"/>
  <c r="G389" i="11"/>
  <c r="G388" i="11"/>
  <c r="G387" i="11"/>
  <c r="G386" i="11"/>
  <c r="G385" i="11"/>
  <c r="G384" i="11"/>
  <c r="G383" i="11"/>
  <c r="G382" i="11"/>
  <c r="G381" i="11"/>
  <c r="G380" i="11"/>
  <c r="G379" i="11"/>
  <c r="G378" i="11"/>
  <c r="G377" i="11"/>
  <c r="G376" i="11"/>
  <c r="G375" i="11"/>
  <c r="G374" i="11"/>
  <c r="G373" i="11"/>
  <c r="G372" i="11"/>
  <c r="G371" i="11"/>
  <c r="G370" i="11"/>
  <c r="G369" i="11"/>
  <c r="G368" i="11"/>
  <c r="G367" i="11"/>
  <c r="G366" i="11"/>
  <c r="G365" i="11"/>
  <c r="G364" i="11"/>
  <c r="G363" i="11"/>
  <c r="G362" i="11"/>
  <c r="G361" i="11"/>
  <c r="G360" i="11"/>
  <c r="G359" i="11"/>
  <c r="G358" i="11"/>
  <c r="G357" i="11"/>
  <c r="G356" i="11"/>
  <c r="G355" i="11"/>
  <c r="G354" i="11"/>
  <c r="G353" i="11"/>
  <c r="G352" i="11"/>
  <c r="G351" i="11"/>
  <c r="G350" i="11"/>
  <c r="G349" i="11"/>
  <c r="G348" i="11"/>
  <c r="G347" i="11"/>
  <c r="G346" i="11"/>
  <c r="G345" i="11"/>
  <c r="G344" i="11"/>
  <c r="G343" i="11"/>
  <c r="G342" i="11"/>
  <c r="G341" i="11"/>
  <c r="G340" i="11"/>
  <c r="G339" i="11"/>
  <c r="G338" i="11"/>
  <c r="G337" i="11"/>
  <c r="G336" i="11"/>
  <c r="G335" i="11"/>
  <c r="G334" i="11"/>
  <c r="G333" i="11"/>
  <c r="G332" i="11"/>
  <c r="G331" i="11"/>
  <c r="G330" i="11"/>
  <c r="G329" i="11"/>
  <c r="G328" i="11"/>
  <c r="G327" i="11"/>
  <c r="G326" i="11"/>
  <c r="G325" i="11"/>
  <c r="G324" i="11"/>
  <c r="G323" i="11"/>
  <c r="G322" i="11"/>
  <c r="G321" i="11"/>
  <c r="G320" i="11"/>
  <c r="G319" i="11"/>
  <c r="G318" i="11"/>
  <c r="G317" i="11"/>
  <c r="G316" i="11"/>
  <c r="G315" i="11"/>
  <c r="G314" i="11"/>
  <c r="G313" i="11"/>
  <c r="G312" i="11"/>
  <c r="G311" i="11"/>
  <c r="G310" i="11"/>
  <c r="G309" i="11"/>
  <c r="G308" i="11"/>
  <c r="G307" i="11"/>
  <c r="G306" i="11"/>
  <c r="G305" i="11"/>
  <c r="G304" i="11"/>
  <c r="G303" i="11"/>
  <c r="G302" i="11"/>
  <c r="G301" i="11"/>
  <c r="G300" i="11"/>
  <c r="G299" i="11"/>
  <c r="G298" i="11"/>
  <c r="G297" i="11"/>
  <c r="G296" i="11"/>
  <c r="G295" i="11"/>
  <c r="G294" i="11"/>
  <c r="G293" i="11"/>
  <c r="G292" i="11"/>
  <c r="G291" i="11"/>
  <c r="G290" i="11"/>
  <c r="G289" i="11"/>
  <c r="G288" i="11"/>
  <c r="G287" i="11"/>
  <c r="G286" i="11"/>
  <c r="G285" i="11"/>
  <c r="G284" i="11"/>
  <c r="G283" i="11"/>
  <c r="G282" i="11"/>
  <c r="G281" i="11"/>
  <c r="G280" i="11"/>
  <c r="G279" i="11"/>
  <c r="G278" i="11"/>
  <c r="G277" i="11"/>
  <c r="G276" i="11"/>
  <c r="G275" i="11"/>
  <c r="G274" i="11"/>
  <c r="G273" i="11"/>
  <c r="G272" i="11"/>
  <c r="G271" i="11"/>
  <c r="G270" i="11"/>
  <c r="G269" i="11"/>
  <c r="G268" i="11"/>
  <c r="G267" i="11"/>
  <c r="G266" i="11"/>
  <c r="G265" i="11"/>
  <c r="G264" i="11"/>
  <c r="G263" i="11"/>
  <c r="G262" i="11"/>
  <c r="G261" i="11"/>
  <c r="G260" i="11"/>
  <c r="G259" i="11"/>
  <c r="G258" i="11"/>
  <c r="G257" i="11"/>
  <c r="G256" i="11"/>
  <c r="G255" i="11"/>
  <c r="G254" i="11"/>
  <c r="G253" i="11"/>
  <c r="G252" i="11"/>
  <c r="G251" i="11"/>
  <c r="G250" i="11"/>
  <c r="G249" i="11"/>
  <c r="G248" i="11"/>
  <c r="G247" i="11"/>
  <c r="G246" i="11"/>
  <c r="G245" i="11"/>
  <c r="G244" i="11"/>
  <c r="G243" i="11"/>
  <c r="G242" i="11"/>
  <c r="G241" i="11"/>
  <c r="G240" i="11"/>
  <c r="G239" i="11"/>
  <c r="G238" i="11"/>
  <c r="G237" i="11"/>
  <c r="G236" i="11"/>
  <c r="G235" i="11"/>
  <c r="G234" i="11"/>
  <c r="G233" i="11"/>
  <c r="G232" i="11"/>
  <c r="G231" i="11"/>
  <c r="G230" i="11"/>
  <c r="G229" i="11"/>
  <c r="G228" i="11"/>
  <c r="G227" i="11"/>
  <c r="G226" i="11"/>
  <c r="G225" i="11"/>
  <c r="G224" i="11"/>
  <c r="G223" i="11"/>
  <c r="G222" i="11"/>
  <c r="G221" i="11"/>
  <c r="G220" i="11"/>
  <c r="G219" i="11"/>
  <c r="G218" i="11"/>
  <c r="G217" i="11"/>
  <c r="G216" i="11"/>
  <c r="G215" i="11"/>
  <c r="G214" i="11"/>
  <c r="G213" i="11"/>
  <c r="G212" i="11"/>
  <c r="G211" i="11"/>
  <c r="G210" i="11"/>
  <c r="G209" i="11"/>
  <c r="G208" i="1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" i="12" l="1"/>
  <c r="G8" i="12"/>
  <c r="G7" i="12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1" i="9"/>
  <c r="G342" i="9"/>
  <c r="G343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357" i="9"/>
  <c r="G358" i="9"/>
  <c r="G359" i="9"/>
  <c r="G360" i="9"/>
  <c r="G361" i="9"/>
  <c r="G362" i="9"/>
  <c r="G363" i="9"/>
  <c r="G364" i="9"/>
  <c r="G365" i="9"/>
  <c r="G366" i="9"/>
  <c r="G367" i="9"/>
  <c r="G368" i="9"/>
  <c r="G369" i="9"/>
  <c r="G370" i="9"/>
  <c r="G371" i="9"/>
  <c r="G372" i="9"/>
  <c r="G373" i="9"/>
  <c r="G374" i="9"/>
  <c r="G375" i="9"/>
  <c r="G376" i="9"/>
  <c r="G377" i="9"/>
  <c r="G378" i="9"/>
  <c r="G379" i="9"/>
  <c r="G380" i="9"/>
  <c r="G381" i="9"/>
  <c r="G382" i="9"/>
  <c r="G383" i="9"/>
  <c r="G384" i="9"/>
  <c r="G385" i="9"/>
  <c r="G386" i="9"/>
  <c r="G387" i="9"/>
  <c r="G388" i="9"/>
  <c r="G389" i="9"/>
  <c r="G390" i="9"/>
  <c r="G391" i="9"/>
  <c r="G392" i="9"/>
  <c r="G393" i="9"/>
  <c r="G394" i="9"/>
  <c r="G395" i="9"/>
  <c r="G396" i="9"/>
  <c r="G397" i="9"/>
  <c r="G398" i="9"/>
  <c r="G399" i="9"/>
  <c r="G400" i="9"/>
  <c r="G401" i="9"/>
  <c r="G402" i="9"/>
  <c r="G403" i="9"/>
  <c r="G404" i="9"/>
  <c r="G405" i="9"/>
  <c r="G406" i="9"/>
  <c r="G407" i="9"/>
  <c r="G408" i="9"/>
  <c r="G409" i="9"/>
  <c r="G410" i="9"/>
  <c r="G411" i="9"/>
  <c r="G412" i="9"/>
  <c r="G413" i="9"/>
  <c r="G414" i="9"/>
  <c r="G415" i="9"/>
  <c r="G416" i="9"/>
  <c r="G417" i="9"/>
  <c r="G418" i="9"/>
  <c r="G419" i="9"/>
  <c r="G420" i="9"/>
  <c r="G421" i="9"/>
  <c r="G422" i="9"/>
  <c r="G423" i="9"/>
  <c r="G424" i="9"/>
  <c r="G425" i="9"/>
  <c r="G426" i="9"/>
  <c r="G427" i="9"/>
  <c r="G428" i="9"/>
  <c r="G429" i="9"/>
  <c r="G430" i="9"/>
  <c r="G431" i="9"/>
  <c r="G432" i="9"/>
  <c r="G433" i="9"/>
  <c r="G434" i="9"/>
  <c r="G435" i="9"/>
  <c r="G436" i="9"/>
  <c r="G437" i="9"/>
  <c r="G438" i="9"/>
  <c r="G439" i="9"/>
  <c r="G440" i="9"/>
  <c r="G441" i="9"/>
  <c r="G442" i="9"/>
  <c r="G443" i="9"/>
  <c r="G444" i="9"/>
  <c r="G445" i="9"/>
  <c r="G446" i="9"/>
  <c r="G447" i="9"/>
  <c r="G448" i="9"/>
  <c r="G449" i="9"/>
  <c r="G450" i="9"/>
  <c r="G451" i="9"/>
  <c r="G452" i="9"/>
  <c r="G453" i="9"/>
  <c r="G454" i="9"/>
  <c r="G455" i="9"/>
  <c r="G456" i="9"/>
  <c r="G457" i="9"/>
  <c r="G458" i="9"/>
  <c r="G459" i="9"/>
  <c r="G460" i="9"/>
  <c r="G461" i="9"/>
  <c r="G462" i="9"/>
  <c r="G463" i="9"/>
  <c r="G464" i="9"/>
  <c r="G465" i="9"/>
  <c r="G466" i="9"/>
  <c r="G467" i="9"/>
  <c r="G468" i="9"/>
  <c r="G469" i="9"/>
  <c r="G470" i="9"/>
  <c r="G471" i="9"/>
  <c r="G472" i="9"/>
  <c r="G473" i="9"/>
  <c r="G474" i="9"/>
  <c r="G475" i="9"/>
  <c r="G476" i="9"/>
  <c r="G477" i="9"/>
  <c r="G478" i="9"/>
  <c r="G479" i="9"/>
  <c r="G480" i="9"/>
  <c r="G481" i="9"/>
  <c r="G482" i="9"/>
  <c r="G483" i="9"/>
  <c r="G484" i="9"/>
  <c r="G485" i="9"/>
  <c r="G486" i="9"/>
  <c r="G487" i="9"/>
  <c r="G488" i="9"/>
  <c r="G489" i="9"/>
  <c r="G490" i="9"/>
  <c r="G491" i="9"/>
  <c r="G492" i="9"/>
  <c r="G493" i="9"/>
  <c r="G494" i="9"/>
  <c r="G495" i="9"/>
  <c r="G496" i="9"/>
  <c r="G497" i="9"/>
  <c r="G498" i="9"/>
  <c r="G499" i="9"/>
  <c r="G500" i="9"/>
  <c r="G501" i="9"/>
  <c r="G502" i="9"/>
  <c r="G503" i="9"/>
  <c r="G504" i="9"/>
  <c r="G505" i="9"/>
  <c r="G506" i="9"/>
  <c r="G507" i="9"/>
  <c r="G508" i="9"/>
  <c r="G509" i="9"/>
  <c r="G510" i="9"/>
  <c r="G511" i="9"/>
  <c r="G512" i="9"/>
  <c r="G513" i="9"/>
  <c r="G514" i="9"/>
  <c r="G515" i="9"/>
  <c r="G516" i="9"/>
  <c r="G517" i="9"/>
  <c r="G518" i="9"/>
  <c r="G519" i="9"/>
  <c r="G520" i="9"/>
  <c r="G521" i="9"/>
  <c r="G522" i="9"/>
  <c r="G523" i="9"/>
  <c r="G524" i="9"/>
  <c r="G525" i="9"/>
  <c r="G526" i="9"/>
  <c r="G527" i="9"/>
  <c r="G528" i="9"/>
  <c r="G529" i="9"/>
  <c r="G530" i="9"/>
  <c r="G531" i="9"/>
  <c r="G532" i="9"/>
  <c r="G533" i="9"/>
  <c r="G534" i="9"/>
  <c r="G535" i="9"/>
  <c r="G536" i="9"/>
  <c r="G537" i="9"/>
  <c r="G538" i="9"/>
  <c r="G539" i="9"/>
  <c r="G540" i="9"/>
  <c r="G541" i="9"/>
  <c r="G542" i="9"/>
  <c r="G543" i="9"/>
  <c r="G544" i="9"/>
  <c r="G545" i="9"/>
  <c r="G546" i="9"/>
  <c r="G547" i="9"/>
  <c r="G548" i="9"/>
  <c r="G549" i="9"/>
  <c r="G550" i="9"/>
  <c r="G551" i="9"/>
  <c r="G552" i="9"/>
  <c r="G553" i="9"/>
  <c r="G554" i="9"/>
  <c r="G555" i="9"/>
  <c r="G556" i="9"/>
  <c r="G557" i="9"/>
  <c r="G558" i="9"/>
  <c r="G559" i="9"/>
  <c r="G560" i="9"/>
  <c r="G561" i="9"/>
  <c r="G562" i="9"/>
  <c r="G563" i="9"/>
  <c r="G564" i="9"/>
  <c r="G565" i="9"/>
  <c r="G566" i="9"/>
  <c r="G567" i="9"/>
  <c r="G568" i="9"/>
  <c r="G569" i="9"/>
  <c r="G570" i="9"/>
  <c r="G571" i="9"/>
  <c r="G572" i="9"/>
  <c r="G573" i="9"/>
  <c r="G574" i="9"/>
  <c r="G575" i="9"/>
  <c r="G576" i="9"/>
  <c r="G577" i="9"/>
  <c r="G578" i="9"/>
  <c r="G579" i="9"/>
  <c r="G580" i="9"/>
  <c r="G581" i="9"/>
  <c r="G582" i="9"/>
  <c r="G583" i="9"/>
  <c r="G584" i="9"/>
  <c r="G585" i="9"/>
  <c r="G586" i="9"/>
  <c r="G587" i="9"/>
  <c r="G588" i="9"/>
  <c r="G589" i="9"/>
  <c r="G590" i="9"/>
  <c r="G591" i="9"/>
  <c r="G592" i="9"/>
  <c r="G593" i="9"/>
  <c r="G594" i="9"/>
  <c r="G595" i="9"/>
  <c r="G596" i="9"/>
  <c r="G597" i="9"/>
  <c r="G598" i="9"/>
  <c r="G599" i="9"/>
  <c r="G600" i="9"/>
  <c r="G601" i="9"/>
  <c r="G602" i="9"/>
  <c r="G603" i="9"/>
  <c r="G604" i="9"/>
  <c r="G605" i="9"/>
  <c r="G606" i="9"/>
  <c r="G607" i="9"/>
  <c r="G608" i="9"/>
  <c r="G609" i="9"/>
  <c r="G610" i="9"/>
  <c r="G611" i="9"/>
  <c r="G612" i="9"/>
  <c r="G613" i="9"/>
  <c r="G614" i="9"/>
  <c r="G615" i="9"/>
  <c r="G616" i="9"/>
  <c r="G617" i="9"/>
  <c r="G618" i="9"/>
  <c r="G619" i="9"/>
  <c r="G620" i="9"/>
  <c r="G621" i="9"/>
  <c r="G622" i="9"/>
  <c r="G623" i="9"/>
  <c r="G624" i="9"/>
  <c r="G625" i="9"/>
  <c r="G626" i="9"/>
  <c r="G627" i="9"/>
  <c r="G628" i="9"/>
  <c r="G629" i="9"/>
  <c r="G630" i="9"/>
  <c r="G631" i="9"/>
  <c r="G632" i="9"/>
  <c r="G633" i="9"/>
  <c r="G634" i="9"/>
  <c r="G635" i="9"/>
  <c r="G636" i="9"/>
  <c r="G637" i="9"/>
  <c r="G638" i="9"/>
  <c r="G639" i="9"/>
  <c r="G640" i="9"/>
  <c r="G641" i="9"/>
  <c r="G642" i="9"/>
  <c r="G643" i="9"/>
  <c r="G644" i="9"/>
  <c r="G645" i="9"/>
  <c r="G646" i="9"/>
  <c r="G647" i="9"/>
  <c r="G648" i="9"/>
  <c r="G649" i="9"/>
  <c r="G650" i="9"/>
  <c r="G651" i="9"/>
  <c r="G652" i="9"/>
  <c r="G653" i="9"/>
  <c r="G654" i="9"/>
  <c r="G655" i="9"/>
  <c r="G656" i="9"/>
  <c r="G657" i="9"/>
  <c r="G658" i="9"/>
  <c r="G659" i="9"/>
  <c r="G660" i="9"/>
  <c r="G661" i="9"/>
  <c r="G662" i="9"/>
  <c r="G663" i="9"/>
  <c r="G664" i="9"/>
  <c r="G665" i="9"/>
  <c r="G666" i="9"/>
  <c r="G667" i="9"/>
  <c r="G668" i="9"/>
  <c r="G669" i="9"/>
  <c r="G670" i="9"/>
  <c r="G671" i="9"/>
  <c r="G672" i="9"/>
  <c r="G673" i="9"/>
  <c r="G674" i="9"/>
  <c r="G675" i="9"/>
  <c r="G676" i="9"/>
  <c r="G677" i="9"/>
  <c r="G678" i="9"/>
  <c r="G679" i="9"/>
  <c r="G680" i="9"/>
  <c r="G681" i="9"/>
  <c r="G682" i="9"/>
  <c r="G683" i="9"/>
  <c r="G684" i="9"/>
  <c r="G685" i="9"/>
  <c r="G686" i="9"/>
  <c r="G687" i="9"/>
  <c r="G688" i="9"/>
  <c r="G689" i="9"/>
  <c r="G690" i="9"/>
  <c r="G691" i="9"/>
  <c r="G692" i="9"/>
  <c r="G693" i="9"/>
  <c r="G694" i="9"/>
  <c r="G695" i="9"/>
  <c r="G696" i="9"/>
  <c r="G697" i="9"/>
  <c r="G698" i="9"/>
  <c r="G699" i="9"/>
  <c r="G700" i="9"/>
  <c r="G701" i="9"/>
  <c r="G702" i="9"/>
  <c r="G703" i="9"/>
  <c r="G704" i="9"/>
  <c r="G705" i="9"/>
  <c r="G706" i="9"/>
  <c r="G707" i="9"/>
  <c r="G708" i="9"/>
  <c r="G709" i="9"/>
  <c r="G710" i="9"/>
  <c r="G711" i="9"/>
  <c r="G712" i="9"/>
  <c r="G713" i="9"/>
  <c r="G714" i="9"/>
  <c r="G715" i="9"/>
  <c r="G716" i="9"/>
  <c r="G717" i="9"/>
  <c r="G718" i="9"/>
  <c r="G719" i="9"/>
  <c r="G720" i="9"/>
  <c r="G721" i="9"/>
  <c r="G722" i="9"/>
  <c r="G723" i="9"/>
  <c r="G724" i="9"/>
  <c r="G725" i="9"/>
  <c r="G726" i="9"/>
  <c r="G727" i="9"/>
  <c r="G728" i="9"/>
  <c r="G729" i="9"/>
  <c r="G730" i="9"/>
  <c r="G731" i="9"/>
  <c r="G732" i="9"/>
  <c r="G733" i="9"/>
  <c r="G734" i="9"/>
  <c r="G735" i="9"/>
  <c r="G736" i="9"/>
  <c r="G737" i="9"/>
  <c r="G738" i="9"/>
  <c r="G739" i="9"/>
  <c r="G740" i="9"/>
  <c r="G741" i="9"/>
  <c r="G742" i="9"/>
  <c r="G743" i="9"/>
  <c r="G744" i="9"/>
  <c r="G745" i="9"/>
  <c r="G746" i="9"/>
  <c r="G747" i="9"/>
  <c r="G748" i="9"/>
  <c r="G749" i="9"/>
  <c r="G750" i="9"/>
  <c r="G751" i="9"/>
  <c r="G752" i="9"/>
  <c r="G753" i="9"/>
  <c r="G754" i="9"/>
  <c r="G755" i="9"/>
  <c r="G756" i="9"/>
  <c r="G757" i="9"/>
  <c r="G758" i="9"/>
  <c r="G759" i="9"/>
  <c r="G760" i="9"/>
  <c r="G761" i="9"/>
  <c r="G762" i="9"/>
  <c r="G763" i="9"/>
  <c r="G764" i="9"/>
  <c r="G765" i="9"/>
  <c r="G766" i="9"/>
  <c r="G767" i="9"/>
  <c r="G768" i="9"/>
  <c r="G769" i="9"/>
  <c r="G770" i="9"/>
  <c r="G771" i="9"/>
  <c r="G772" i="9"/>
  <c r="G773" i="9"/>
  <c r="G774" i="9"/>
  <c r="G775" i="9"/>
  <c r="G776" i="9"/>
  <c r="G777" i="9"/>
  <c r="G778" i="9"/>
  <c r="G779" i="9"/>
  <c r="G780" i="9"/>
  <c r="G781" i="9"/>
  <c r="G782" i="9"/>
  <c r="G783" i="9"/>
  <c r="G784" i="9"/>
  <c r="G785" i="9"/>
  <c r="G786" i="9"/>
  <c r="G787" i="9"/>
  <c r="G788" i="9"/>
  <c r="G789" i="9"/>
  <c r="G790" i="9"/>
  <c r="G791" i="9"/>
  <c r="G792" i="9"/>
  <c r="G793" i="9"/>
  <c r="G794" i="9"/>
  <c r="G795" i="9"/>
  <c r="G796" i="9"/>
  <c r="G797" i="9"/>
  <c r="G798" i="9"/>
  <c r="G799" i="9"/>
  <c r="G800" i="9"/>
  <c r="G801" i="9"/>
  <c r="G802" i="9"/>
  <c r="G803" i="9"/>
  <c r="G804" i="9"/>
  <c r="G805" i="9"/>
  <c r="G806" i="9"/>
  <c r="G807" i="9"/>
  <c r="G808" i="9"/>
  <c r="G809" i="9"/>
  <c r="G810" i="9"/>
  <c r="G811" i="9"/>
  <c r="G812" i="9"/>
  <c r="G813" i="9"/>
  <c r="G814" i="9"/>
  <c r="G815" i="9"/>
  <c r="G816" i="9"/>
  <c r="G817" i="9"/>
  <c r="G818" i="9"/>
  <c r="G819" i="9"/>
  <c r="G820" i="9"/>
  <c r="G821" i="9"/>
  <c r="G822" i="9"/>
  <c r="G823" i="9"/>
  <c r="G824" i="9"/>
  <c r="G825" i="9"/>
  <c r="G826" i="9"/>
  <c r="G827" i="9"/>
  <c r="G828" i="9"/>
  <c r="G829" i="9"/>
  <c r="G830" i="9"/>
  <c r="G831" i="9"/>
  <c r="G832" i="9"/>
  <c r="G833" i="9"/>
  <c r="G834" i="9"/>
  <c r="G835" i="9"/>
  <c r="G836" i="9"/>
  <c r="G837" i="9"/>
  <c r="G838" i="9"/>
  <c r="G839" i="9"/>
  <c r="G840" i="9"/>
  <c r="G841" i="9"/>
  <c r="G842" i="9"/>
  <c r="G843" i="9"/>
  <c r="G844" i="9"/>
  <c r="G845" i="9"/>
  <c r="G846" i="9"/>
  <c r="G847" i="9"/>
  <c r="G848" i="9"/>
  <c r="G849" i="9"/>
  <c r="G850" i="9"/>
  <c r="G851" i="9"/>
  <c r="G852" i="9"/>
  <c r="G853" i="9"/>
  <c r="G854" i="9"/>
  <c r="G855" i="9"/>
  <c r="G856" i="9"/>
  <c r="G857" i="9"/>
  <c r="G858" i="9"/>
  <c r="G859" i="9"/>
  <c r="G860" i="9"/>
  <c r="G861" i="9"/>
  <c r="G862" i="9"/>
  <c r="G863" i="9"/>
  <c r="G864" i="9"/>
  <c r="G865" i="9"/>
  <c r="G866" i="9"/>
  <c r="G867" i="9"/>
  <c r="G868" i="9"/>
  <c r="G869" i="9"/>
  <c r="G870" i="9"/>
  <c r="G871" i="9"/>
  <c r="G872" i="9"/>
  <c r="G873" i="9"/>
  <c r="G874" i="9"/>
  <c r="G875" i="9"/>
  <c r="G876" i="9"/>
  <c r="G877" i="9"/>
  <c r="G878" i="9"/>
  <c r="G879" i="9"/>
  <c r="G880" i="9"/>
  <c r="G881" i="9"/>
  <c r="G882" i="9"/>
  <c r="G883" i="9"/>
  <c r="G884" i="9"/>
  <c r="G885" i="9"/>
  <c r="G886" i="9"/>
  <c r="G887" i="9"/>
  <c r="G888" i="9"/>
  <c r="G889" i="9"/>
  <c r="G890" i="9"/>
  <c r="G891" i="9"/>
  <c r="G892" i="9"/>
  <c r="G893" i="9"/>
  <c r="G894" i="9"/>
  <c r="G895" i="9"/>
  <c r="G896" i="9"/>
  <c r="G897" i="9"/>
  <c r="G898" i="9"/>
  <c r="G899" i="9"/>
  <c r="G900" i="9"/>
  <c r="G901" i="9"/>
  <c r="G902" i="9"/>
  <c r="G903" i="9"/>
  <c r="G904" i="9"/>
  <c r="G905" i="9"/>
  <c r="G906" i="9"/>
  <c r="G907" i="9"/>
  <c r="G908" i="9"/>
  <c r="G909" i="9"/>
  <c r="G910" i="9"/>
  <c r="G911" i="9"/>
  <c r="G912" i="9"/>
  <c r="G913" i="9"/>
  <c r="G914" i="9"/>
  <c r="G915" i="9"/>
  <c r="G916" i="9"/>
  <c r="G917" i="9"/>
  <c r="G918" i="9"/>
  <c r="G919" i="9"/>
  <c r="G920" i="9"/>
  <c r="G921" i="9"/>
  <c r="G922" i="9"/>
  <c r="G923" i="9"/>
  <c r="G924" i="9"/>
  <c r="G925" i="9"/>
  <c r="G926" i="9"/>
  <c r="G927" i="9"/>
  <c r="G928" i="9"/>
  <c r="G929" i="9"/>
  <c r="G930" i="9"/>
  <c r="G931" i="9"/>
  <c r="G932" i="9"/>
  <c r="G933" i="9"/>
  <c r="G934" i="9"/>
  <c r="G935" i="9"/>
  <c r="G936" i="9"/>
  <c r="G937" i="9"/>
  <c r="G938" i="9"/>
  <c r="G939" i="9"/>
  <c r="G940" i="9"/>
  <c r="G941" i="9"/>
  <c r="G942" i="9"/>
  <c r="G943" i="9"/>
  <c r="G944" i="9"/>
  <c r="G945" i="9"/>
  <c r="G946" i="9"/>
  <c r="G947" i="9"/>
  <c r="G948" i="9"/>
  <c r="G949" i="9"/>
  <c r="G950" i="9"/>
  <c r="G951" i="9"/>
  <c r="G952" i="9"/>
  <c r="G953" i="9"/>
  <c r="G954" i="9"/>
  <c r="G955" i="9"/>
  <c r="G956" i="9"/>
  <c r="G957" i="9"/>
  <c r="G958" i="9"/>
  <c r="G959" i="9"/>
  <c r="G960" i="9"/>
  <c r="G961" i="9"/>
  <c r="G962" i="9"/>
  <c r="G963" i="9"/>
  <c r="G964" i="9"/>
  <c r="G965" i="9"/>
  <c r="G966" i="9"/>
  <c r="G967" i="9"/>
  <c r="G968" i="9"/>
  <c r="G969" i="9"/>
  <c r="G970" i="9"/>
  <c r="G971" i="9"/>
  <c r="G972" i="9"/>
  <c r="G973" i="9"/>
  <c r="G974" i="9"/>
  <c r="G975" i="9"/>
  <c r="G976" i="9"/>
  <c r="G977" i="9"/>
  <c r="G978" i="9"/>
  <c r="G979" i="9"/>
  <c r="G980" i="9"/>
  <c r="G981" i="9"/>
  <c r="G982" i="9"/>
  <c r="G983" i="9"/>
  <c r="G984" i="9"/>
  <c r="G985" i="9"/>
  <c r="G986" i="9"/>
  <c r="G987" i="9"/>
  <c r="G988" i="9"/>
  <c r="G989" i="9"/>
  <c r="G990" i="9"/>
  <c r="G991" i="9"/>
  <c r="G992" i="9"/>
  <c r="G993" i="9"/>
  <c r="G994" i="9"/>
  <c r="G995" i="9"/>
  <c r="G996" i="9"/>
  <c r="G997" i="9"/>
  <c r="G998" i="9"/>
  <c r="G999" i="9"/>
  <c r="G1000" i="9"/>
  <c r="G1001" i="9"/>
  <c r="G4" i="9"/>
</calcChain>
</file>

<file path=xl/sharedStrings.xml><?xml version="1.0" encoding="utf-8"?>
<sst xmlns="http://schemas.openxmlformats.org/spreadsheetml/2006/main" count="140" uniqueCount="68">
  <si>
    <t>№ п/п</t>
  </si>
  <si>
    <t>Наименование</t>
  </si>
  <si>
    <t>Ед.изм.</t>
  </si>
  <si>
    <t>Кол-во</t>
  </si>
  <si>
    <t>Цена, руб.</t>
  </si>
  <si>
    <t>Доп.информация</t>
  </si>
  <si>
    <t>НОМЕНКЛАТУРА</t>
  </si>
  <si>
    <t>Статус</t>
  </si>
  <si>
    <t>СТАТУС</t>
  </si>
  <si>
    <t>Инструмент</t>
  </si>
  <si>
    <t>Метизы</t>
  </si>
  <si>
    <t>Оборудование</t>
  </si>
  <si>
    <t>Расходные материалы</t>
  </si>
  <si>
    <t>ЕД.ИЗМЕРЕНИЯ</t>
  </si>
  <si>
    <t>шт.</t>
  </si>
  <si>
    <t>м</t>
  </si>
  <si>
    <t>кг</t>
  </si>
  <si>
    <t>коробка</t>
  </si>
  <si>
    <r>
      <t>м</t>
    </r>
    <r>
      <rPr>
        <vertAlign val="superscript"/>
        <sz val="10"/>
        <color theme="1"/>
        <rFont val="Arial Narrow"/>
        <family val="2"/>
        <charset val="204"/>
      </rPr>
      <t>2</t>
    </r>
  </si>
  <si>
    <r>
      <t>м</t>
    </r>
    <r>
      <rPr>
        <vertAlign val="superscript"/>
        <sz val="10"/>
        <color theme="1"/>
        <rFont val="Arial Narrow"/>
        <family val="2"/>
        <charset val="204"/>
      </rPr>
      <t>3</t>
    </r>
  </si>
  <si>
    <t>упаковка</t>
  </si>
  <si>
    <t>ПОСТАВЩИКИ</t>
  </si>
  <si>
    <t>Адрес</t>
  </si>
  <si>
    <t>ПОКУПАТЕЛИ</t>
  </si>
  <si>
    <t>ПРИХОД</t>
  </si>
  <si>
    <t>Наименование поставщика</t>
  </si>
  <si>
    <t>Наименование покупателя</t>
  </si>
  <si>
    <t>МетизТорг</t>
  </si>
  <si>
    <t>СПб</t>
  </si>
  <si>
    <t>ОптМеталлТорг</t>
  </si>
  <si>
    <t>Сосновый Бор</t>
  </si>
  <si>
    <t>Производство БТ</t>
  </si>
  <si>
    <t>ЛАЭС</t>
  </si>
  <si>
    <t>Шайба А12 20Х13 ГОСТ 11222-80</t>
  </si>
  <si>
    <t>УШМ Метабо 12-345</t>
  </si>
  <si>
    <t>Строитель</t>
  </si>
  <si>
    <t>Москва</t>
  </si>
  <si>
    <t>Болт М12х50 12Х18Н10Т ГОСТ 13522-98</t>
  </si>
  <si>
    <t>Дата прихода</t>
  </si>
  <si>
    <t>Поставщик</t>
  </si>
  <si>
    <t>Заказ</t>
  </si>
  <si>
    <t>Место хранения</t>
  </si>
  <si>
    <t>Сумма, руб.</t>
  </si>
  <si>
    <t>№ документа</t>
  </si>
  <si>
    <t>ЗАКАЗЫ</t>
  </si>
  <si>
    <t>Наименование Заказа</t>
  </si>
  <si>
    <t>Заказчик (Покупатель)</t>
  </si>
  <si>
    <t>Балтийские технологии (производство)</t>
  </si>
  <si>
    <t>Контейнеры КМЗ - 100 шт.</t>
  </si>
  <si>
    <t>РАСХОД</t>
  </si>
  <si>
    <t>Дата расхода</t>
  </si>
  <si>
    <t>Заказчик</t>
  </si>
  <si>
    <t>ОБОРОТКА</t>
  </si>
  <si>
    <t>Приход</t>
  </si>
  <si>
    <t>Расход</t>
  </si>
  <si>
    <t>Остаток</t>
  </si>
  <si>
    <t>СКЛАД</t>
  </si>
  <si>
    <t>На дату</t>
  </si>
  <si>
    <t>Разница</t>
  </si>
  <si>
    <t>Сегодня:</t>
  </si>
  <si>
    <t>Пусто</t>
  </si>
  <si>
    <t>Закуп.цена, руб.</t>
  </si>
  <si>
    <t>Наименование-цена</t>
  </si>
  <si>
    <t>Болт М12х50 12Х18Н10Т ГОСТ 13522-99</t>
  </si>
  <si>
    <t>Болт М12х50 12Х18Н10Т ГОСТ 13522-98 (закуп.цена-45 руб.)</t>
  </si>
  <si>
    <t>Шайба А12 20Х13 ГОСТ 11222-80 (закуп.цена-12 руб.)</t>
  </si>
  <si>
    <t>УШМ Метабо 12-345 (закуп.цена-7800 руб.)</t>
  </si>
  <si>
    <t>Болт М12х50 12Х18Н10Т ГОСТ 13522-99 (закуп.цена-50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</si>
</sst>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u/>
      <sz val="11"/>
      <color theme="10"/>
      <name val="Calibri"/>
      <family val="2"/>
      <scheme val="minor"/>
    </font>
    <font>
      <vertAlign val="superscript"/>
      <sz val="1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b/>
      <sz val="10"/>
      <color rgb="FFFF0000"/>
      <name val="Arial Narrow"/>
      <family val="2"/>
      <charset val="204"/>
    </font>
    <font>
      <b/>
      <sz val="10"/>
      <name val="Arial Narrow"/>
      <family val="2"/>
      <charset val="204"/>
    </font>
    <font>
      <u/>
      <sz val="11"/>
      <color theme="0"/>
      <name val="Calibri"/>
      <family val="2"/>
      <scheme val="minor"/>
    </font>
    <font>
      <sz val="10"/>
      <color theme="1"/>
      <name val="Arial Narrow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0" fontId="3" fillId="3" borderId="0" xfId="0" applyFont="1" applyFill="1" applyAlignment="1" applyProtection="1">
      <alignment horizontal="left" vertical="center"/>
    </xf>
    <xf numFmtId="0" fontId="1" fillId="3" borderId="0" xfId="0" applyFont="1" applyFill="1" applyAlignment="1" applyProtection="1">
      <alignment horizontal="left" vertical="center"/>
    </xf>
    <xf numFmtId="14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14" fontId="2" fillId="0" borderId="0" xfId="0" applyNumberFormat="1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14" fontId="9" fillId="0" borderId="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center" vertical="center" wrapText="1"/>
    </xf>
    <xf numFmtId="164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164" fontId="1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1" fillId="0" borderId="3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0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64" formatCode="#,##0.00\ &quot;₽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65" formatCode="dd/mm/yyyy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65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64" formatCode="#,##0.00\ &quot;₽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64" formatCode="#,##0.00\ &quot;₽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&#1053;&#1086;&#1084;&#1077;&#1085;&#1082;&#1083;&#1072;&#1090;&#1091;&#1088;&#1072;!A1"/><Relationship Id="rId3" Type="http://schemas.openxmlformats.org/officeDocument/2006/relationships/hyperlink" Target="#&#1045;&#1076;.&#1080;&#1079;&#1084;.!A1"/><Relationship Id="rId7" Type="http://schemas.openxmlformats.org/officeDocument/2006/relationships/hyperlink" Target="#&#1054;&#1073;&#1086;&#1088;&#1086;&#1090;&#1082;&#1072;!A1"/><Relationship Id="rId2" Type="http://schemas.openxmlformats.org/officeDocument/2006/relationships/hyperlink" Target="#&#1057;&#1090;&#1072;&#1090;&#1091;&#1089;!A1"/><Relationship Id="rId1" Type="http://schemas.openxmlformats.org/officeDocument/2006/relationships/hyperlink" Target="#&#1057;&#1082;&#1083;&#1072;&#1076;!A1"/><Relationship Id="rId6" Type="http://schemas.openxmlformats.org/officeDocument/2006/relationships/hyperlink" Target="http://www.fda-studia.ru" TargetMode="External"/><Relationship Id="rId11" Type="http://schemas.openxmlformats.org/officeDocument/2006/relationships/hyperlink" Target="#&#1047;&#1072;&#1082;&#1072;&#1079;&#1099;!A1"/><Relationship Id="rId5" Type="http://schemas.openxmlformats.org/officeDocument/2006/relationships/hyperlink" Target="#&#1055;&#1086;&#1082;&#1091;&#1087;&#1072;&#1090;&#1077;&#1083;&#1080;!A1"/><Relationship Id="rId10" Type="http://schemas.openxmlformats.org/officeDocument/2006/relationships/hyperlink" Target="#&#1056;&#1072;&#1089;&#1093;&#1086;&#1076;!A1"/><Relationship Id="rId4" Type="http://schemas.openxmlformats.org/officeDocument/2006/relationships/hyperlink" Target="#&#1055;&#1086;&#1089;&#1090;&#1072;&#1074;&#1097;&#1080;&#1082;&#1080;!A1"/><Relationship Id="rId9" Type="http://schemas.openxmlformats.org/officeDocument/2006/relationships/hyperlink" Target="#&#1055;&#1088;&#1080;&#1093;&#1086;&#1076;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&#1043;&#1051;&#1040;&#1042;&#1053;&#1040;&#1071;!A1"/><Relationship Id="rId2" Type="http://schemas.openxmlformats.org/officeDocument/2006/relationships/hyperlink" Target="#&#1053;&#1086;&#1084;&#1077;&#1085;&#1082;&#1083;&#1072;&#1090;&#1091;&#1088;&#1072;!A4"/><Relationship Id="rId1" Type="http://schemas.openxmlformats.org/officeDocument/2006/relationships/hyperlink" Target="#&#1057;&#1090;&#1072;&#1090;&#1091;&#1089;!A4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1043;&#1051;&#1040;&#1042;&#1053;&#1040;&#1071;!A1"/><Relationship Id="rId2" Type="http://schemas.openxmlformats.org/officeDocument/2006/relationships/hyperlink" Target="#&#1053;&#1086;&#1084;&#1077;&#1085;&#1082;&#1083;&#1072;&#1090;&#1091;&#1088;&#1072;!A4"/><Relationship Id="rId1" Type="http://schemas.openxmlformats.org/officeDocument/2006/relationships/hyperlink" Target="#&#1045;&#1076;.&#1080;&#1079;&#1084;.!A4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1043;&#1051;&#1040;&#1042;&#1053;&#1040;&#1071;!A1"/><Relationship Id="rId1" Type="http://schemas.openxmlformats.org/officeDocument/2006/relationships/hyperlink" Target="#&#1055;&#1086;&#1089;&#1090;&#1072;&#1074;&#1097;&#1080;&#1082;&#1080;!A4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1043;&#1051;&#1040;&#1042;&#1053;&#1040;&#1071;!A1"/><Relationship Id="rId1" Type="http://schemas.openxmlformats.org/officeDocument/2006/relationships/hyperlink" Target="#&#1055;&#1086;&#1082;&#1091;&#1087;&#1072;&#1090;&#1077;&#1083;&#1080;!A4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1043;&#1051;&#1040;&#1042;&#1053;&#1040;&#1071;!A1"/><Relationship Id="rId1" Type="http://schemas.openxmlformats.org/officeDocument/2006/relationships/hyperlink" Target="#&#1047;&#1072;&#1082;&#1072;&#1079;&#1099;!A4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1043;&#1051;&#1040;&#1042;&#1053;&#1040;&#1071;!A1"/><Relationship Id="rId1" Type="http://schemas.openxmlformats.org/officeDocument/2006/relationships/hyperlink" Target="#&#1057;&#1082;&#1083;&#1072;&#1076;!A4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1043;&#1051;&#1040;&#1042;&#1053;&#1040;&#1071;!A1"/><Relationship Id="rId1" Type="http://schemas.openxmlformats.org/officeDocument/2006/relationships/hyperlink" Target="#&#1054;&#1073;&#1086;&#1088;&#1086;&#1090;&#1082;&#1072;!A4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1043;&#1051;&#1040;&#1042;&#1053;&#1040;&#1071;!A1"/><Relationship Id="rId1" Type="http://schemas.openxmlformats.org/officeDocument/2006/relationships/hyperlink" Target="#&#1055;&#1088;&#1080;&#1093;&#1086;&#1076;!A4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1043;&#1051;&#1040;&#1042;&#1053;&#1040;&#1071;!A1"/><Relationship Id="rId1" Type="http://schemas.openxmlformats.org/officeDocument/2006/relationships/hyperlink" Target="#&#1056;&#1072;&#1089;&#1093;&#1086;&#1076;!A4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&#1043;&#1051;&#1040;&#1042;&#1053;&#1040;&#1071;!A1"/><Relationship Id="rId1" Type="http://schemas.openxmlformats.org/officeDocument/2006/relationships/hyperlink" Target="#&#1053;&#1086;&#1084;&#1077;&#1085;&#1082;&#1083;&#1072;&#1090;&#1091;&#1088;&#1072;!A4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403860</xdr:colOff>
      <xdr:row>1</xdr:row>
      <xdr:rowOff>0</xdr:rowOff>
    </xdr:from>
    <xdr:to>
      <xdr:col>8</xdr:col>
      <xdr:colOff>91440</xdr:colOff>
      <xdr:row>27</xdr:row>
      <xdr:rowOff>15240</xdr:rowOff>
    </xdr:to>
    <xdr:sp macro="" textlink="">
      <xdr:nvSpPr>
        <xdr:cNvPr id="38" name="Скругленный прямоугольни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403860" y="182880"/>
          <a:ext cx="4564380" cy="4770120"/>
        </a:xfrm>
        <a:prstGeom prst="roundRect">
          <a:avLst>
            <a:gd name="adj" fmla="val 3307"/>
          </a:avLst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2</xdr:col>
      <xdr:colOff>312420</xdr:colOff>
      <xdr:row>9</xdr:row>
      <xdr:rowOff>137160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31620" y="1783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1</xdr:col>
      <xdr:colOff>3698</xdr:colOff>
      <xdr:row>13</xdr:row>
      <xdr:rowOff>160020</xdr:rowOff>
    </xdr:from>
    <xdr:to>
      <xdr:col>4</xdr:col>
      <xdr:colOff>95855</xdr:colOff>
      <xdr:row>16</xdr:row>
      <xdr:rowOff>5382</xdr:rowOff>
    </xdr:to>
    <xdr:sp macro="" textlink="">
      <xdr:nvSpPr>
        <xdr:cNvPr id="10" name="Скругленный прямоугольник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88805" y="2636520"/>
          <a:ext cx="1847479" cy="4168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СКЛАД</a:t>
          </a:r>
        </a:p>
      </xdr:txBody>
    </xdr:sp>
    <xdr:clientData/>
  </xdr:twoCellAnchor>
  <xdr:twoCellAnchor>
    <xdr:from>
      <xdr:col>4</xdr:col>
      <xdr:colOff>465488</xdr:colOff>
      <xdr:row>16</xdr:row>
      <xdr:rowOff>62865</xdr:rowOff>
    </xdr:from>
    <xdr:to>
      <xdr:col>7</xdr:col>
      <xdr:colOff>557646</xdr:colOff>
      <xdr:row>18</xdr:row>
      <xdr:rowOff>98727</xdr:rowOff>
    </xdr:to>
    <xdr:sp macro="" textlink="">
      <xdr:nvSpPr>
        <xdr:cNvPr id="15" name="Скругленный прямоугольник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805917" y="3110865"/>
          <a:ext cx="1847479" cy="4168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СТАТУС</a:t>
          </a:r>
        </a:p>
      </xdr:txBody>
    </xdr:sp>
    <xdr:clientData/>
  </xdr:twoCellAnchor>
  <xdr:twoCellAnchor>
    <xdr:from>
      <xdr:col>4</xdr:col>
      <xdr:colOff>465488</xdr:colOff>
      <xdr:row>18</xdr:row>
      <xdr:rowOff>158115</xdr:rowOff>
    </xdr:from>
    <xdr:to>
      <xdr:col>7</xdr:col>
      <xdr:colOff>557646</xdr:colOff>
      <xdr:row>21</xdr:row>
      <xdr:rowOff>3477</xdr:rowOff>
    </xdr:to>
    <xdr:sp macro="" textlink="">
      <xdr:nvSpPr>
        <xdr:cNvPr id="17" name="Скругленный прямоугольник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805917" y="3587115"/>
          <a:ext cx="1847479" cy="4168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ЕД.ИЗМЕРЕНИЯ</a:t>
          </a:r>
        </a:p>
      </xdr:txBody>
    </xdr:sp>
    <xdr:clientData/>
  </xdr:twoCellAnchor>
  <xdr:twoCellAnchor>
    <xdr:from>
      <xdr:col>1</xdr:col>
      <xdr:colOff>1633</xdr:colOff>
      <xdr:row>21</xdr:row>
      <xdr:rowOff>72390</xdr:rowOff>
    </xdr:from>
    <xdr:to>
      <xdr:col>4</xdr:col>
      <xdr:colOff>93790</xdr:colOff>
      <xdr:row>23</xdr:row>
      <xdr:rowOff>108252</xdr:rowOff>
    </xdr:to>
    <xdr:sp macro="" textlink="">
      <xdr:nvSpPr>
        <xdr:cNvPr id="19" name="Скругленный прямоугольник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86740" y="4072890"/>
          <a:ext cx="1847479" cy="4168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ПОСТАВЩИКИ</a:t>
          </a:r>
        </a:p>
      </xdr:txBody>
    </xdr:sp>
    <xdr:clientData/>
  </xdr:twoCellAnchor>
  <xdr:twoCellAnchor>
    <xdr:from>
      <xdr:col>1</xdr:col>
      <xdr:colOff>1633</xdr:colOff>
      <xdr:row>23</xdr:row>
      <xdr:rowOff>167640</xdr:rowOff>
    </xdr:from>
    <xdr:to>
      <xdr:col>4</xdr:col>
      <xdr:colOff>93790</xdr:colOff>
      <xdr:row>26</xdr:row>
      <xdr:rowOff>13002</xdr:rowOff>
    </xdr:to>
    <xdr:sp macro="" textlink="">
      <xdr:nvSpPr>
        <xdr:cNvPr id="21" name="Скругленный прямоугольник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86740" y="4549140"/>
          <a:ext cx="1847479" cy="4168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ПОКУПАТЕЛИ</a:t>
          </a:r>
        </a:p>
      </xdr:txBody>
    </xdr:sp>
    <xdr:clientData/>
  </xdr:twoCellAnchor>
  <xdr:twoCellAnchor>
    <xdr:from>
      <xdr:col>1</xdr:col>
      <xdr:colOff>316028</xdr:colOff>
      <xdr:row>8</xdr:row>
      <xdr:rowOff>7620</xdr:rowOff>
    </xdr:from>
    <xdr:to>
      <xdr:col>7</xdr:col>
      <xdr:colOff>250478</xdr:colOff>
      <xdr:row>11</xdr:row>
      <xdr:rowOff>133350</xdr:rowOff>
    </xdr:to>
    <xdr:sp macro="" textlink="">
      <xdr:nvSpPr>
        <xdr:cNvPr id="23" name="Скругленный прямоугольник 2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01135" y="1531620"/>
          <a:ext cx="3445093" cy="69723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en-US" sz="20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WWW.FDA-STUDIA.RU</a:t>
          </a:r>
          <a:endParaRPr lang="ru-RU" sz="20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00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7484</xdr:colOff>
      <xdr:row>16</xdr:row>
      <xdr:rowOff>62865</xdr:rowOff>
    </xdr:from>
    <xdr:to>
      <xdr:col>4</xdr:col>
      <xdr:colOff>99641</xdr:colOff>
      <xdr:row>18</xdr:row>
      <xdr:rowOff>98727</xdr:rowOff>
    </xdr:to>
    <xdr:sp macro="" textlink="">
      <xdr:nvSpPr>
        <xdr:cNvPr id="25" name="Скругленный прямоугольник 2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592591" y="3110865"/>
          <a:ext cx="1847479" cy="4168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ОБОРОТКА</a:t>
          </a:r>
        </a:p>
      </xdr:txBody>
    </xdr:sp>
    <xdr:clientData/>
  </xdr:twoCellAnchor>
  <xdr:twoCellAnchor>
    <xdr:from>
      <xdr:col>4</xdr:col>
      <xdr:colOff>465488</xdr:colOff>
      <xdr:row>13</xdr:row>
      <xdr:rowOff>160020</xdr:rowOff>
    </xdr:from>
    <xdr:to>
      <xdr:col>7</xdr:col>
      <xdr:colOff>557646</xdr:colOff>
      <xdr:row>16</xdr:row>
      <xdr:rowOff>5382</xdr:rowOff>
    </xdr:to>
    <xdr:sp macro="" textlink="">
      <xdr:nvSpPr>
        <xdr:cNvPr id="26" name="Скругленный прямоугольник 2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2805917" y="2636520"/>
          <a:ext cx="1847479" cy="4168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НОМЕНКЛАТРА</a:t>
          </a:r>
        </a:p>
      </xdr:txBody>
    </xdr:sp>
    <xdr:clientData/>
  </xdr:twoCellAnchor>
  <xdr:twoCellAnchor>
    <xdr:from>
      <xdr:col>4</xdr:col>
      <xdr:colOff>457917</xdr:colOff>
      <xdr:row>21</xdr:row>
      <xdr:rowOff>70485</xdr:rowOff>
    </xdr:from>
    <xdr:to>
      <xdr:col>7</xdr:col>
      <xdr:colOff>550075</xdr:colOff>
      <xdr:row>23</xdr:row>
      <xdr:rowOff>106347</xdr:rowOff>
    </xdr:to>
    <xdr:sp macro="" textlink="">
      <xdr:nvSpPr>
        <xdr:cNvPr id="32" name="Скругленный прямоугольник 3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798346" y="4070985"/>
          <a:ext cx="1847479" cy="4168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ПРИХОД</a:t>
          </a:r>
        </a:p>
      </xdr:txBody>
    </xdr:sp>
    <xdr:clientData/>
  </xdr:twoCellAnchor>
  <xdr:twoCellAnchor>
    <xdr:from>
      <xdr:col>4</xdr:col>
      <xdr:colOff>457917</xdr:colOff>
      <xdr:row>23</xdr:row>
      <xdr:rowOff>175260</xdr:rowOff>
    </xdr:from>
    <xdr:to>
      <xdr:col>7</xdr:col>
      <xdr:colOff>550075</xdr:colOff>
      <xdr:row>26</xdr:row>
      <xdr:rowOff>20622</xdr:rowOff>
    </xdr:to>
    <xdr:sp macro="" textlink="">
      <xdr:nvSpPr>
        <xdr:cNvPr id="33" name="Скругленный прямоугольник 3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2798346" y="4556760"/>
          <a:ext cx="1847479" cy="4168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РАСХОД</a:t>
          </a:r>
        </a:p>
      </xdr:txBody>
    </xdr:sp>
    <xdr:clientData/>
  </xdr:twoCellAnchor>
  <xdr:twoCellAnchor>
    <xdr:from>
      <xdr:col>1</xdr:col>
      <xdr:colOff>5591</xdr:colOff>
      <xdr:row>18</xdr:row>
      <xdr:rowOff>161925</xdr:rowOff>
    </xdr:from>
    <xdr:to>
      <xdr:col>4</xdr:col>
      <xdr:colOff>97748</xdr:colOff>
      <xdr:row>21</xdr:row>
      <xdr:rowOff>7287</xdr:rowOff>
    </xdr:to>
    <xdr:sp macro="" textlink="">
      <xdr:nvSpPr>
        <xdr:cNvPr id="36" name="Скругленный прямоугольник 3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90698" y="3590925"/>
          <a:ext cx="1847479" cy="4168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ЗАКАЗЫ</a:t>
          </a:r>
        </a:p>
      </xdr:txBody>
    </xdr:sp>
    <xdr:clientData/>
  </xdr:twoCellAnchor>
  <xdr:twoCellAnchor>
    <xdr:from>
      <xdr:col>2</xdr:col>
      <xdr:colOff>41530</xdr:colOff>
      <xdr:row>1</xdr:row>
      <xdr:rowOff>95250</xdr:rowOff>
    </xdr:from>
    <xdr:to>
      <xdr:col>6</xdr:col>
      <xdr:colOff>540464</xdr:colOff>
      <xdr:row>7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11744" y="285750"/>
          <a:ext cx="2839363" cy="1114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ru-RU" sz="3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СКЛАДСКОЙ</a:t>
          </a:r>
        </a:p>
        <a:p>
          <a:pPr algn="ctr"/>
          <a:r>
            <a:rPr lang="ru-RU" sz="3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УЧЕТ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1928190</xdr:colOff>
      <xdr:row>0</xdr:row>
      <xdr:rowOff>46383</xdr:rowOff>
    </xdr:from>
    <xdr:to>
      <xdr:col>1</xdr:col>
      <xdr:colOff>2054086</xdr:colOff>
      <xdr:row>0</xdr:row>
      <xdr:rowOff>218661</xdr:rowOff>
    </xdr:to>
    <xdr:sp macro="" textlink="">
      <xdr:nvSpPr>
        <xdr:cNvPr id="2" name="Стрелка вверх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352260" y="46383"/>
          <a:ext cx="125896" cy="172278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solidFill>
              <a:srgbClr val="FF000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oneCellAnchor>
    <xdr:from>
      <xdr:col>2</xdr:col>
      <xdr:colOff>79514</xdr:colOff>
      <xdr:row>0</xdr:row>
      <xdr:rowOff>68996</xdr:rowOff>
    </xdr:from>
    <xdr:ext cx="1086679" cy="292704"/>
    <xdr:sp macro="" textlink="">
      <xdr:nvSpPr>
        <xdr:cNvPr id="3" name="Скругленный прямоугольник 2" title="Номенклатура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683566" y="68996"/>
          <a:ext cx="1086679" cy="292704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spAutoFit/>
        </a:bodyPr>
        <a:lstStyle/>
        <a:p>
          <a:pPr algn="l"/>
          <a:r>
            <a:rPr lang="ru-RU" sz="1100">
              <a:ln>
                <a:solidFill>
                  <a:schemeClr val="bg1"/>
                </a:solidFill>
              </a:ln>
            </a:rPr>
            <a:t>Номенклатура</a:t>
          </a:r>
        </a:p>
      </xdr:txBody>
    </xdr:sp>
    <xdr:clientData/>
  </xdr:oneCellAnchor>
  <xdr:oneCellAnchor>
    <xdr:from>
      <xdr:col>4</xdr:col>
      <xdr:colOff>66261</xdr:colOff>
      <xdr:row>0</xdr:row>
      <xdr:rowOff>53009</xdr:rowOff>
    </xdr:from>
    <xdr:ext cx="1497496" cy="331304"/>
    <xdr:sp macro="" textlink="">
      <xdr:nvSpPr>
        <xdr:cNvPr id="5" name="Скругленный прямоугольник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3889513" y="53009"/>
          <a:ext cx="1497496" cy="3313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ГЛАВНАЯ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1934817</xdr:colOff>
      <xdr:row>0</xdr:row>
      <xdr:rowOff>33130</xdr:rowOff>
    </xdr:from>
    <xdr:to>
      <xdr:col>1</xdr:col>
      <xdr:colOff>2080591</xdr:colOff>
      <xdr:row>0</xdr:row>
      <xdr:rowOff>238539</xdr:rowOff>
    </xdr:to>
    <xdr:sp macro="" textlink="">
      <xdr:nvSpPr>
        <xdr:cNvPr id="2" name="Стрелка вверх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358887" y="33130"/>
          <a:ext cx="145774" cy="205409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oneCellAnchor>
    <xdr:from>
      <xdr:col>2</xdr:col>
      <xdr:colOff>92764</xdr:colOff>
      <xdr:row>0</xdr:row>
      <xdr:rowOff>46382</xdr:rowOff>
    </xdr:from>
    <xdr:ext cx="1086679" cy="292704"/>
    <xdr:sp macro="" textlink="">
      <xdr:nvSpPr>
        <xdr:cNvPr id="4" name="Скругленный прямоугольник 3" title="Номенклатура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2696816" y="46382"/>
          <a:ext cx="1086679" cy="292704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spAutoFit/>
        </a:bodyPr>
        <a:lstStyle/>
        <a:p>
          <a:pPr algn="l"/>
          <a:r>
            <a:rPr lang="ru-RU" sz="1100">
              <a:ln>
                <a:solidFill>
                  <a:schemeClr val="bg1"/>
                </a:solidFill>
              </a:ln>
            </a:rPr>
            <a:t>Номенклатура</a:t>
          </a:r>
        </a:p>
      </xdr:txBody>
    </xdr:sp>
    <xdr:clientData/>
  </xdr:oneCellAnchor>
  <xdr:oneCellAnchor>
    <xdr:from>
      <xdr:col>4</xdr:col>
      <xdr:colOff>79514</xdr:colOff>
      <xdr:row>0</xdr:row>
      <xdr:rowOff>53008</xdr:rowOff>
    </xdr:from>
    <xdr:ext cx="1497496" cy="331304"/>
    <xdr:sp macro="" textlink="">
      <xdr:nvSpPr>
        <xdr:cNvPr id="5" name="Скругленный прямоугольник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3902766" y="53008"/>
          <a:ext cx="1497496" cy="3313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ГЛАВНАЯ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1769164</xdr:colOff>
      <xdr:row>0</xdr:row>
      <xdr:rowOff>46383</xdr:rowOff>
    </xdr:from>
    <xdr:to>
      <xdr:col>1</xdr:col>
      <xdr:colOff>1901685</xdr:colOff>
      <xdr:row>0</xdr:row>
      <xdr:rowOff>231913</xdr:rowOff>
    </xdr:to>
    <xdr:sp macro="" textlink="">
      <xdr:nvSpPr>
        <xdr:cNvPr id="2" name="Стрелка вверх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93234" y="46383"/>
          <a:ext cx="132521" cy="185530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2</xdr:col>
      <xdr:colOff>92767</xdr:colOff>
      <xdr:row>0</xdr:row>
      <xdr:rowOff>46383</xdr:rowOff>
    </xdr:from>
    <xdr:ext cx="1497496" cy="331304"/>
    <xdr:sp macro="" textlink="">
      <xdr:nvSpPr>
        <xdr:cNvPr id="4" name="Скругленный прямоугольник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491410" y="46383"/>
          <a:ext cx="1497496" cy="3313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ГЛАВНАЯ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1775791</xdr:colOff>
      <xdr:row>0</xdr:row>
      <xdr:rowOff>53009</xdr:rowOff>
    </xdr:from>
    <xdr:to>
      <xdr:col>1</xdr:col>
      <xdr:colOff>1908312</xdr:colOff>
      <xdr:row>0</xdr:row>
      <xdr:rowOff>238539</xdr:rowOff>
    </xdr:to>
    <xdr:sp macro="" textlink="">
      <xdr:nvSpPr>
        <xdr:cNvPr id="2" name="Стрелка вверх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199861" y="53009"/>
          <a:ext cx="132521" cy="185530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2</xdr:col>
      <xdr:colOff>59635</xdr:colOff>
      <xdr:row>0</xdr:row>
      <xdr:rowOff>46383</xdr:rowOff>
    </xdr:from>
    <xdr:ext cx="1497496" cy="331304"/>
    <xdr:sp macro="" textlink="">
      <xdr:nvSpPr>
        <xdr:cNvPr id="4" name="Скругленный прямоугольник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491409" y="46383"/>
          <a:ext cx="1497496" cy="3313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ГЛАВНАЯ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1775791</xdr:colOff>
      <xdr:row>0</xdr:row>
      <xdr:rowOff>53009</xdr:rowOff>
    </xdr:from>
    <xdr:to>
      <xdr:col>1</xdr:col>
      <xdr:colOff>1908312</xdr:colOff>
      <xdr:row>0</xdr:row>
      <xdr:rowOff>238539</xdr:rowOff>
    </xdr:to>
    <xdr:sp macro="" textlink="">
      <xdr:nvSpPr>
        <xdr:cNvPr id="2" name="Стрелка вверх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202511" y="53009"/>
          <a:ext cx="132521" cy="185530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2</xdr:col>
      <xdr:colOff>66261</xdr:colOff>
      <xdr:row>0</xdr:row>
      <xdr:rowOff>46383</xdr:rowOff>
    </xdr:from>
    <xdr:ext cx="1497496" cy="331304"/>
    <xdr:sp macro="" textlink="">
      <xdr:nvSpPr>
        <xdr:cNvPr id="3" name="Скругленный прямоугольник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498035" y="46383"/>
          <a:ext cx="1497496" cy="3313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ГЛАВНАЯ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1636638</xdr:colOff>
      <xdr:row>0</xdr:row>
      <xdr:rowOff>46383</xdr:rowOff>
    </xdr:from>
    <xdr:to>
      <xdr:col>0</xdr:col>
      <xdr:colOff>1769159</xdr:colOff>
      <xdr:row>0</xdr:row>
      <xdr:rowOff>231913</xdr:rowOff>
    </xdr:to>
    <xdr:sp macro="" textlink="">
      <xdr:nvSpPr>
        <xdr:cNvPr id="2" name="Стрелка вверх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636638" y="46383"/>
          <a:ext cx="132521" cy="185530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1</xdr:col>
      <xdr:colOff>79513</xdr:colOff>
      <xdr:row>0</xdr:row>
      <xdr:rowOff>33131</xdr:rowOff>
    </xdr:from>
    <xdr:ext cx="1497496" cy="331304"/>
    <xdr:sp macro="" textlink="">
      <xdr:nvSpPr>
        <xdr:cNvPr id="4" name="Скругленный прямоугольник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914939" y="33131"/>
          <a:ext cx="1497496" cy="3313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ГЛАВНАЯ</a:t>
          </a:r>
        </a:p>
      </xdr:txBody>
    </xdr:sp>
    <xdr:clientData/>
  </xdr:oneCellAnchor>
  <xdr:twoCellAnchor>
    <xdr:from>
      <xdr:col>9</xdr:col>
      <xdr:colOff>46385</xdr:colOff>
      <xdr:row>4</xdr:row>
      <xdr:rowOff>172278</xdr:rowOff>
    </xdr:from>
    <xdr:to>
      <xdr:col>10</xdr:col>
      <xdr:colOff>483707</xdr:colOff>
      <xdr:row>6</xdr:row>
      <xdr:rowOff>178904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9647585" y="1126435"/>
          <a:ext cx="1046922" cy="7089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1258956</xdr:colOff>
      <xdr:row>0</xdr:row>
      <xdr:rowOff>46383</xdr:rowOff>
    </xdr:from>
    <xdr:to>
      <xdr:col>0</xdr:col>
      <xdr:colOff>1391477</xdr:colOff>
      <xdr:row>0</xdr:row>
      <xdr:rowOff>231913</xdr:rowOff>
    </xdr:to>
    <xdr:sp macro="" textlink="">
      <xdr:nvSpPr>
        <xdr:cNvPr id="2" name="Стрелка вверх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685676" y="46383"/>
          <a:ext cx="132521" cy="185530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3</xdr:col>
      <xdr:colOff>119272</xdr:colOff>
      <xdr:row>0</xdr:row>
      <xdr:rowOff>46383</xdr:rowOff>
    </xdr:from>
    <xdr:ext cx="1497496" cy="331304"/>
    <xdr:sp macro="" textlink="">
      <xdr:nvSpPr>
        <xdr:cNvPr id="4" name="Скругленный прямоугольник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247324" y="46383"/>
          <a:ext cx="1497496" cy="3313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ГЛАВНАЯ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2226352</xdr:colOff>
      <xdr:row>0</xdr:row>
      <xdr:rowOff>46383</xdr:rowOff>
    </xdr:from>
    <xdr:to>
      <xdr:col>1</xdr:col>
      <xdr:colOff>2358873</xdr:colOff>
      <xdr:row>0</xdr:row>
      <xdr:rowOff>231913</xdr:rowOff>
    </xdr:to>
    <xdr:sp macro="" textlink="">
      <xdr:nvSpPr>
        <xdr:cNvPr id="2" name="Стрелка вверх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683552" y="46383"/>
          <a:ext cx="132521" cy="185530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2</xdr:col>
      <xdr:colOff>238540</xdr:colOff>
      <xdr:row>0</xdr:row>
      <xdr:rowOff>53008</xdr:rowOff>
    </xdr:from>
    <xdr:ext cx="1497496" cy="331304"/>
    <xdr:sp macro="" textlink="">
      <xdr:nvSpPr>
        <xdr:cNvPr id="4" name="Скругленный прямоугольник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087757" y="53008"/>
          <a:ext cx="1497496" cy="3313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ГЛАВНАЯ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2166718</xdr:colOff>
      <xdr:row>0</xdr:row>
      <xdr:rowOff>46383</xdr:rowOff>
    </xdr:from>
    <xdr:to>
      <xdr:col>1</xdr:col>
      <xdr:colOff>2299239</xdr:colOff>
      <xdr:row>0</xdr:row>
      <xdr:rowOff>231913</xdr:rowOff>
    </xdr:to>
    <xdr:sp macro="" textlink="">
      <xdr:nvSpPr>
        <xdr:cNvPr id="2" name="Стрелка вверх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623918" y="46383"/>
          <a:ext cx="132521" cy="185530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2</xdr:col>
      <xdr:colOff>430695</xdr:colOff>
      <xdr:row>0</xdr:row>
      <xdr:rowOff>46383</xdr:rowOff>
    </xdr:from>
    <xdr:ext cx="1497496" cy="331304"/>
    <xdr:sp macro="" textlink="">
      <xdr:nvSpPr>
        <xdr:cNvPr id="4" name="Скругленный прямоугольник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233530" y="46383"/>
          <a:ext cx="1497496" cy="3313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ГЛАВНАЯ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1623386</xdr:colOff>
      <xdr:row>0</xdr:row>
      <xdr:rowOff>46383</xdr:rowOff>
    </xdr:from>
    <xdr:to>
      <xdr:col>1</xdr:col>
      <xdr:colOff>1755907</xdr:colOff>
      <xdr:row>0</xdr:row>
      <xdr:rowOff>231913</xdr:rowOff>
    </xdr:to>
    <xdr:sp macro="" textlink="">
      <xdr:nvSpPr>
        <xdr:cNvPr id="2" name="Стрелка вверх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3266656" y="46383"/>
          <a:ext cx="132521" cy="185530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2</xdr:col>
      <xdr:colOff>79513</xdr:colOff>
      <xdr:row>0</xdr:row>
      <xdr:rowOff>39756</xdr:rowOff>
    </xdr:from>
    <xdr:ext cx="1497496" cy="331304"/>
    <xdr:sp macro="" textlink="">
      <xdr:nvSpPr>
        <xdr:cNvPr id="4" name="Скругленный прямоугольник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558209" y="39756"/>
          <a:ext cx="1497496" cy="3313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ГЛАВНАЯ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Поставщики" displayName="Поставщики" ref="A3:D103" totalsRowShown="0" headerRowDxfId="101" headerRowBorderDxfId="100" tableBorderDxfId="99" totalsRowBorderDxfId="98">
  <autoFilter ref="A3:D103" xr:uid="{00000000-0009-0000-0100-000004000000}"/>
  <tableColumns count="4">
    <tableColumn id="1" xr3:uid="{00000000-0010-0000-0000-000001000000}" name="№ п/п" dataDxfId="97"/>
    <tableColumn id="2" xr3:uid="{00000000-0010-0000-0000-000002000000}" name="Наименование поставщика" dataDxfId="96"/>
    <tableColumn id="3" xr3:uid="{00000000-0010-0000-0000-000003000000}" name="Адрес" dataDxfId="95"/>
    <tableColumn id="4" xr3:uid="{00000000-0010-0000-0000-000004000000}" name="Доп.информация" dataDxfId="9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9000000}" name="ЕдИзмерения" displayName="ЕдИзмерения" ref="A3:B103" totalsRowShown="0" headerRowDxfId="5" headerRowBorderDxfId="4" tableBorderDxfId="3" totalsRowBorderDxfId="2">
  <autoFilter ref="A3:B103" xr:uid="{00000000-0009-0000-0100-000003000000}"/>
  <tableColumns count="2">
    <tableColumn id="1" xr3:uid="{00000000-0010-0000-0900-000001000000}" name="№ п/п" dataDxfId="1"/>
    <tableColumn id="2" xr3:uid="{00000000-0010-0000-0900-000002000000}" name="Ед.изм.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Покупатели" displayName="Покупатели" ref="A3:D103" totalsRowShown="0" headerRowDxfId="93" headerRowBorderDxfId="92" tableBorderDxfId="91" totalsRowBorderDxfId="90">
  <autoFilter ref="A3:D103" xr:uid="{00000000-0009-0000-0100-000005000000}"/>
  <tableColumns count="4">
    <tableColumn id="1" xr3:uid="{00000000-0010-0000-0100-000001000000}" name="№ п/п" dataDxfId="89"/>
    <tableColumn id="2" xr3:uid="{00000000-0010-0000-0100-000002000000}" name="Наименование покупателя" dataDxfId="88"/>
    <tableColumn id="3" xr3:uid="{00000000-0010-0000-0100-000003000000}" name="Адрес" dataDxfId="87"/>
    <tableColumn id="4" xr3:uid="{00000000-0010-0000-0100-000004000000}" name="Доп.информация" dataDxfId="8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Заказы" displayName="Заказы" ref="A3:D103" totalsRowShown="0" headerRowDxfId="85" headerRowBorderDxfId="84" tableBorderDxfId="83" totalsRowBorderDxfId="82">
  <autoFilter ref="A3:D103" xr:uid="{00000000-0009-0000-0100-000006000000}"/>
  <tableColumns count="4">
    <tableColumn id="1" xr3:uid="{00000000-0010-0000-0200-000001000000}" name="№ п/п" dataDxfId="81"/>
    <tableColumn id="2" xr3:uid="{00000000-0010-0000-0200-000002000000}" name="Наименование Заказа" dataDxfId="80"/>
    <tableColumn id="3" xr3:uid="{00000000-0010-0000-0200-000003000000}" name="Заказчик (Покупатель)" dataDxfId="79"/>
    <tableColumn id="4" xr3:uid="{00000000-0010-0000-0200-000004000000}" name="Доп.информация" dataDxfId="7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Склад" displayName="Склад" ref="A3:H1003" totalsRowShown="0" headerRowDxfId="77" dataDxfId="75" headerRowBorderDxfId="76" tableBorderDxfId="74" totalsRowBorderDxfId="73">
  <autoFilter ref="A3:H1003" xr:uid="{00000000-0009-0000-0100-000007000000}"/>
  <tableColumns count="8">
    <tableColumn id="1" xr3:uid="{00000000-0010-0000-0300-000001000000}" name="Наименование" dataDxfId="72">
      <calculatedColumnFormula>IF(Номенклатура!A4="","",Номенклатура!A4)</calculatedColumnFormula>
    </tableColumn>
    <tableColumn id="2" xr3:uid="{00000000-0010-0000-0300-000002000000}" name="Ед.изм." dataDxfId="71">
      <calculatedColumnFormula>IF(Номенклатура!C4="","",Номенклатура!C4)</calculatedColumnFormula>
    </tableColumn>
    <tableColumn id="3" xr3:uid="{00000000-0010-0000-0300-000003000000}" name="Статус" dataDxfId="70">
      <calculatedColumnFormula>IF(Номенклатура!D4="","",Номенклатура!D4)</calculatedColumnFormula>
    </tableColumn>
    <tableColumn id="4" xr3:uid="{00000000-0010-0000-0300-000004000000}" name="Закуп.цена, руб." dataDxfId="69">
      <calculatedColumnFormula>IF(Номенклатура!E4="","",Номенклатура!E4)</calculatedColumnFormula>
    </tableColumn>
    <tableColumn id="5" xr3:uid="{00000000-0010-0000-0300-000005000000}" name="Приход" dataDxfId="68">
      <calculatedColumnFormula>IF(A4="","",SUMIFS(Приход!$E$4:$E$1001,Приход!$B$4:$B$1001,A4))</calculatedColumnFormula>
    </tableColumn>
    <tableColumn id="6" xr3:uid="{00000000-0010-0000-0300-000006000000}" name="Расход" dataDxfId="67">
      <calculatedColumnFormula>IF(A4="","",SUMIFS(Расход!$E$4:$E$1001,Расход!$B$4:$B$1001,A4))</calculatedColumnFormula>
    </tableColumn>
    <tableColumn id="7" xr3:uid="{00000000-0010-0000-0300-000007000000}" name="Остаток" dataDxfId="66">
      <calculatedColumnFormula>IF(E4="","",E4-F4)</calculatedColumnFormula>
    </tableColumn>
    <tableColumn id="8" xr3:uid="{00000000-0010-0000-0300-000008000000}" name="Место хранения" dataDxfId="6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Оборотка" displayName="Оборотка" ref="A3:G1002" totalsRowShown="0" headerRowDxfId="64" dataDxfId="62" headerRowBorderDxfId="63" tableBorderDxfId="61" totalsRowBorderDxfId="60">
  <autoFilter ref="A3:G1002" xr:uid="{00000000-0009-0000-0100-000008000000}"/>
  <tableColumns count="7">
    <tableColumn id="1" xr3:uid="{00000000-0010-0000-0400-000001000000}" name="Наименование" dataDxfId="59">
      <calculatedColumnFormula>IF(Номенклатура!A4="","",Номенклатура!A4)</calculatedColumnFormula>
    </tableColumn>
    <tableColumn id="2" xr3:uid="{00000000-0010-0000-0400-000002000000}" name="Ед.изм." dataDxfId="58">
      <calculatedColumnFormula>IF(Номенклатура!C4="","",Номенклатура!C4)</calculatedColumnFormula>
    </tableColumn>
    <tableColumn id="3" xr3:uid="{00000000-0010-0000-0400-000003000000}" name="Статус" dataDxfId="57">
      <calculatedColumnFormula>IF(Номенклатура!D4="","",Номенклатура!D4)</calculatedColumnFormula>
    </tableColumn>
    <tableColumn id="4" xr3:uid="{00000000-0010-0000-0400-000004000000}" name="Закуп.цена, руб." dataDxfId="56">
      <calculatedColumnFormula>IF(Номенклатура!E4="","",Номенклатура!E4)</calculatedColumnFormula>
    </tableColumn>
    <tableColumn id="5" xr3:uid="{00000000-0010-0000-0400-000005000000}" name="Приход" dataDxfId="55">
      <calculatedColumnFormula>IF(A4="","",SUMIFS(Приход!$E$4:$E$1001,Приход!$B$4:$B$1001,A4,Приход!$N$4:$N$1001,"&gt;=0"))</calculatedColumnFormula>
    </tableColumn>
    <tableColumn id="6" xr3:uid="{00000000-0010-0000-0400-000006000000}" name="Расход" dataDxfId="54">
      <calculatedColumnFormula>IF(A4="","",SUMIFS(Расход!$E$4:$E$1001,Расход!$B$4:$B$1001,A4,Расход!$N$4:$N$1001,"&gt;=0"))</calculatedColumnFormula>
    </tableColumn>
    <tableColumn id="7" xr3:uid="{00000000-0010-0000-0400-000007000000}" name="Остаток" dataDxfId="53">
      <calculatedColumnFormula>IF(E4="","",E4-F4)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Приход" displayName="Приход" ref="A3:N1001" totalsRowShown="0" headerRowDxfId="52" tableBorderDxfId="51">
  <autoFilter ref="A3:N1001" xr:uid="{00000000-0009-0000-0100-000009000000}"/>
  <tableColumns count="14">
    <tableColumn id="1" xr3:uid="{00000000-0010-0000-0500-000001000000}" name="№ п/п" dataDxfId="50"/>
    <tableColumn id="2" xr3:uid="{00000000-0010-0000-0500-000002000000}" name="Наименование" dataDxfId="49"/>
    <tableColumn id="3" xr3:uid="{00000000-0010-0000-0500-000003000000}" name="Ед.изм." dataDxfId="48">
      <calculatedColumnFormula>IF(ISNA(VLOOKUP(B4,Номенклатура[],3,0)),"",VLOOKUP(B4,Номенклатура[],3,0))</calculatedColumnFormula>
    </tableColumn>
    <tableColumn id="4" xr3:uid="{00000000-0010-0000-0500-000004000000}" name="Статус" dataDxfId="47">
      <calculatedColumnFormula>IF(ISNA(VLOOKUP(B4,Номенклатура[],4,0)),"",VLOOKUP(B4,Номенклатура[],4,0))</calculatedColumnFormula>
    </tableColumn>
    <tableColumn id="5" xr3:uid="{00000000-0010-0000-0500-000005000000}" name="Кол-во" dataDxfId="46"/>
    <tableColumn id="6" xr3:uid="{00000000-0010-0000-0500-000006000000}" name="Цена, руб." dataDxfId="45"/>
    <tableColumn id="7" xr3:uid="{00000000-0010-0000-0500-000007000000}" name="Сумма, руб." dataDxfId="44">
      <calculatedColumnFormula>IF(F4="","",E4*F4)</calculatedColumnFormula>
    </tableColumn>
    <tableColumn id="8" xr3:uid="{00000000-0010-0000-0500-000008000000}" name="Дата прихода" dataDxfId="43"/>
    <tableColumn id="9" xr3:uid="{00000000-0010-0000-0500-000009000000}" name="№ документа" dataDxfId="42"/>
    <tableColumn id="10" xr3:uid="{00000000-0010-0000-0500-00000A000000}" name="Поставщик" dataDxfId="41"/>
    <tableColumn id="11" xr3:uid="{00000000-0010-0000-0500-00000B000000}" name="Заказ" dataDxfId="40"/>
    <tableColumn id="12" xr3:uid="{00000000-0010-0000-0500-00000C000000}" name="Место хранения" dataDxfId="39"/>
    <tableColumn id="13" xr3:uid="{00000000-0010-0000-0500-00000D000000}" name="Пусто" dataDxfId="38"/>
    <tableColumn id="14" xr3:uid="{00000000-0010-0000-0500-00000E000000}" name="Разница" dataDxfId="37">
      <calculatedColumnFormula>IF(H4="","",Оборотка!$C$1-H4)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Расход" displayName="Расход" ref="A3:N1001" totalsRowShown="0" headerRowDxfId="36" tableBorderDxfId="35">
  <autoFilter ref="A3:N1001" xr:uid="{00000000-0009-0000-0100-00000A000000}"/>
  <tableColumns count="14">
    <tableColumn id="1" xr3:uid="{00000000-0010-0000-0600-000001000000}" name="№ п/п" dataDxfId="34"/>
    <tableColumn id="2" xr3:uid="{00000000-0010-0000-0600-000002000000}" name="Наименование" dataDxfId="33"/>
    <tableColumn id="3" xr3:uid="{00000000-0010-0000-0600-000003000000}" name="Ед.изм." dataDxfId="32">
      <calculatedColumnFormula>IF(ISNA(VLOOKUP(B4,Номенклатура[],3,0)),"",VLOOKUP(B4,Номенклатура[],3,0))</calculatedColumnFormula>
    </tableColumn>
    <tableColumn id="4" xr3:uid="{00000000-0010-0000-0600-000004000000}" name="Статус" dataDxfId="31">
      <calculatedColumnFormula>IF(ISNA(VLOOKUP(B4,Номенклатура[],4,0)),"",VLOOKUP(B4,Номенклатура[],4,0))</calculatedColumnFormula>
    </tableColumn>
    <tableColumn id="5" xr3:uid="{00000000-0010-0000-0600-000005000000}" name="Кол-во" dataDxfId="30"/>
    <tableColumn id="6" xr3:uid="{00000000-0010-0000-0600-000006000000}" name="Цена, руб." dataDxfId="29">
      <calculatedColumnFormula>IF(ISNA(VLOOKUP(B4,Номенклатура[],5,0)),"",VLOOKUP(B4,Номенклатура[],5,0))</calculatedColumnFormula>
    </tableColumn>
    <tableColumn id="7" xr3:uid="{00000000-0010-0000-0600-000007000000}" name="Сумма, руб." dataDxfId="28">
      <calculatedColumnFormula>IF(F4="","",E4*F4)</calculatedColumnFormula>
    </tableColumn>
    <tableColumn id="8" xr3:uid="{00000000-0010-0000-0600-000008000000}" name="Дата расхода" dataDxfId="27"/>
    <tableColumn id="9" xr3:uid="{00000000-0010-0000-0600-000009000000}" name="№ документа" dataDxfId="26"/>
    <tableColumn id="10" xr3:uid="{00000000-0010-0000-0600-00000A000000}" name="Заказчик" dataDxfId="25"/>
    <tableColumn id="11" xr3:uid="{00000000-0010-0000-0600-00000B000000}" name="Заказ" dataDxfId="24"/>
    <tableColumn id="12" xr3:uid="{00000000-0010-0000-0600-00000C000000}" name="Доп.информация" dataDxfId="23"/>
    <tableColumn id="13" xr3:uid="{00000000-0010-0000-0600-00000D000000}" name="Пусто" dataDxfId="22"/>
    <tableColumn id="14" xr3:uid="{00000000-0010-0000-0600-00000E000000}" name="Разница" dataDxfId="21">
      <calculatedColumnFormula>IF(H4="","",Оборотка!$C$1-H4)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7000000}" name="Номенклатура" displayName="Номенклатура" ref="A3:E1002" totalsRowShown="0" headerRowDxfId="20" headerRowBorderDxfId="19" tableBorderDxfId="18" totalsRowBorderDxfId="17">
  <autoFilter ref="A3:E1002" xr:uid="{00000000-0009-0000-0100-000002000000}"/>
  <tableColumns count="5">
    <tableColumn id="1" xr3:uid="{00000000-0010-0000-0700-000001000000}" name="Наименование-цена" dataDxfId="16">
      <calculatedColumnFormula>IF(B4="","",CONCATENATE(B4," (закуп.цена-",E4," руб.)"))</calculatedColumnFormula>
    </tableColumn>
    <tableColumn id="2" xr3:uid="{00000000-0010-0000-0700-000002000000}" name="Наименование" dataDxfId="15"/>
    <tableColumn id="3" xr3:uid="{00000000-0010-0000-0700-000003000000}" name="Ед.изм." dataDxfId="14"/>
    <tableColumn id="4" xr3:uid="{00000000-0010-0000-0700-000004000000}" name="Статус" dataDxfId="13"/>
    <tableColumn id="5" xr3:uid="{00000000-0010-0000-0700-000005000000}" name="Закуп.цена, руб." dataDxfId="1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8000000}" name="Статус" displayName="Статус" ref="A3:B103" totalsRowShown="0" headerRowDxfId="11" headerRowBorderDxfId="10" tableBorderDxfId="9" totalsRowBorderDxfId="8">
  <autoFilter ref="A3:B103" xr:uid="{00000000-0009-0000-0100-000001000000}"/>
  <tableColumns count="2">
    <tableColumn id="1" xr3:uid="{00000000-0010-0000-0800-000001000000}" name="№ п/п" dataDxfId="7"/>
    <tableColumn id="2" xr3:uid="{00000000-0010-0000-0800-000002000000}" name="Статус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"/>
  <sheetViews>
    <sheetView tabSelected="1" zoomScale="70" zoomScaleNormal="70" workbookViewId="0">
      <selection activeCell="N8" sqref="N8"/>
    </sheetView>
  </sheetViews>
  <sheetFormatPr defaultColWidth="8.85546875" defaultRowHeight="15" x14ac:dyDescent="0.25"/>
  <cols>
    <col min="1" max="16384" width="8.85546875" style="68"/>
  </cols>
  <sheetData/>
  <sheetProtection algorithmName="SHA-512" hashValue="JtQ1J45VKEdeFsU4Glivcn5IcsF3h92q5NyrDzD8TDZuTbebhJfx3NR5FlvzMNpMK7dBf55IfjzYdYzBKQuAuQ==" saltValue="suaN9v/b/+yQnfVMBlmDhg==" spinCount="100000" sheet="1" objects="1" scenario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B105"/>
  <sheetViews>
    <sheetView zoomScale="115" zoomScaleNormal="115" workbookViewId="0">
      <pane ySplit="3" topLeftCell="A4" activePane="bottomLeft" state="frozen"/>
      <selection pane="bottomLeft" activeCell="E12" sqref="E12"/>
    </sheetView>
  </sheetViews>
  <sheetFormatPr defaultColWidth="8.85546875" defaultRowHeight="12.75" x14ac:dyDescent="0.25"/>
  <cols>
    <col min="1" max="1" width="6.7109375" style="1" customWidth="1"/>
    <col min="2" max="2" width="31.7109375" style="7" customWidth="1"/>
    <col min="3" max="16384" width="8.85546875" style="1"/>
  </cols>
  <sheetData>
    <row r="1" spans="1:2" s="2" customFormat="1" ht="20.25" x14ac:dyDescent="0.25">
      <c r="A1" s="5" t="s">
        <v>8</v>
      </c>
      <c r="B1" s="6"/>
    </row>
    <row r="3" spans="1:2" x14ac:dyDescent="0.25">
      <c r="A3" s="39" t="s">
        <v>0</v>
      </c>
      <c r="B3" s="40" t="s">
        <v>7</v>
      </c>
    </row>
    <row r="4" spans="1:2" x14ac:dyDescent="0.25">
      <c r="A4" s="36">
        <v>1</v>
      </c>
      <c r="B4" s="38" t="s">
        <v>9</v>
      </c>
    </row>
    <row r="5" spans="1:2" x14ac:dyDescent="0.25">
      <c r="A5" s="36">
        <v>2</v>
      </c>
      <c r="B5" s="38" t="s">
        <v>10</v>
      </c>
    </row>
    <row r="6" spans="1:2" x14ac:dyDescent="0.25">
      <c r="A6" s="36">
        <v>3</v>
      </c>
      <c r="B6" s="38" t="s">
        <v>11</v>
      </c>
    </row>
    <row r="7" spans="1:2" x14ac:dyDescent="0.25">
      <c r="A7" s="36">
        <v>4</v>
      </c>
      <c r="B7" s="38" t="s">
        <v>12</v>
      </c>
    </row>
    <row r="8" spans="1:2" x14ac:dyDescent="0.25">
      <c r="A8" s="36">
        <v>5</v>
      </c>
      <c r="B8" s="38"/>
    </row>
    <row r="9" spans="1:2" x14ac:dyDescent="0.25">
      <c r="A9" s="36">
        <v>6</v>
      </c>
      <c r="B9" s="38"/>
    </row>
    <row r="10" spans="1:2" x14ac:dyDescent="0.25">
      <c r="A10" s="36">
        <v>7</v>
      </c>
      <c r="B10" s="38"/>
    </row>
    <row r="11" spans="1:2" x14ac:dyDescent="0.25">
      <c r="A11" s="36">
        <v>8</v>
      </c>
      <c r="B11" s="38"/>
    </row>
    <row r="12" spans="1:2" x14ac:dyDescent="0.25">
      <c r="A12" s="36">
        <v>9</v>
      </c>
      <c r="B12" s="38"/>
    </row>
    <row r="13" spans="1:2" x14ac:dyDescent="0.25">
      <c r="A13" s="36">
        <v>10</v>
      </c>
      <c r="B13" s="38"/>
    </row>
    <row r="14" spans="1:2" x14ac:dyDescent="0.25">
      <c r="A14" s="36">
        <v>11</v>
      </c>
      <c r="B14" s="38"/>
    </row>
    <row r="15" spans="1:2" x14ac:dyDescent="0.25">
      <c r="A15" s="36">
        <v>12</v>
      </c>
      <c r="B15" s="38"/>
    </row>
    <row r="16" spans="1:2" x14ac:dyDescent="0.25">
      <c r="A16" s="36">
        <v>13</v>
      </c>
      <c r="B16" s="38"/>
    </row>
    <row r="17" spans="1:2" x14ac:dyDescent="0.25">
      <c r="A17" s="36">
        <v>14</v>
      </c>
      <c r="B17" s="38"/>
    </row>
    <row r="18" spans="1:2" x14ac:dyDescent="0.25">
      <c r="A18" s="36">
        <v>15</v>
      </c>
      <c r="B18" s="38"/>
    </row>
    <row r="19" spans="1:2" x14ac:dyDescent="0.25">
      <c r="A19" s="36">
        <v>16</v>
      </c>
      <c r="B19" s="38"/>
    </row>
    <row r="20" spans="1:2" x14ac:dyDescent="0.25">
      <c r="A20" s="36">
        <v>17</v>
      </c>
      <c r="B20" s="38"/>
    </row>
    <row r="21" spans="1:2" x14ac:dyDescent="0.25">
      <c r="A21" s="36">
        <v>18</v>
      </c>
      <c r="B21" s="38"/>
    </row>
    <row r="22" spans="1:2" x14ac:dyDescent="0.25">
      <c r="A22" s="36">
        <v>19</v>
      </c>
      <c r="B22" s="38"/>
    </row>
    <row r="23" spans="1:2" x14ac:dyDescent="0.25">
      <c r="A23" s="36">
        <v>20</v>
      </c>
      <c r="B23" s="38"/>
    </row>
    <row r="24" spans="1:2" x14ac:dyDescent="0.25">
      <c r="A24" s="36">
        <v>21</v>
      </c>
      <c r="B24" s="38"/>
    </row>
    <row r="25" spans="1:2" x14ac:dyDescent="0.25">
      <c r="A25" s="36">
        <v>22</v>
      </c>
      <c r="B25" s="38"/>
    </row>
    <row r="26" spans="1:2" x14ac:dyDescent="0.25">
      <c r="A26" s="36">
        <v>23</v>
      </c>
      <c r="B26" s="38"/>
    </row>
    <row r="27" spans="1:2" x14ac:dyDescent="0.25">
      <c r="A27" s="36">
        <v>24</v>
      </c>
      <c r="B27" s="38"/>
    </row>
    <row r="28" spans="1:2" x14ac:dyDescent="0.25">
      <c r="A28" s="36">
        <v>25</v>
      </c>
      <c r="B28" s="38"/>
    </row>
    <row r="29" spans="1:2" x14ac:dyDescent="0.25">
      <c r="A29" s="36">
        <v>26</v>
      </c>
      <c r="B29" s="38"/>
    </row>
    <row r="30" spans="1:2" x14ac:dyDescent="0.25">
      <c r="A30" s="36">
        <v>27</v>
      </c>
      <c r="B30" s="38"/>
    </row>
    <row r="31" spans="1:2" x14ac:dyDescent="0.25">
      <c r="A31" s="36">
        <v>28</v>
      </c>
      <c r="B31" s="38"/>
    </row>
    <row r="32" spans="1:2" x14ac:dyDescent="0.25">
      <c r="A32" s="36">
        <v>29</v>
      </c>
      <c r="B32" s="38"/>
    </row>
    <row r="33" spans="1:2" x14ac:dyDescent="0.25">
      <c r="A33" s="36">
        <v>30</v>
      </c>
      <c r="B33" s="38"/>
    </row>
    <row r="34" spans="1:2" x14ac:dyDescent="0.25">
      <c r="A34" s="36">
        <v>31</v>
      </c>
      <c r="B34" s="38"/>
    </row>
    <row r="35" spans="1:2" x14ac:dyDescent="0.25">
      <c r="A35" s="36">
        <v>32</v>
      </c>
      <c r="B35" s="38"/>
    </row>
    <row r="36" spans="1:2" x14ac:dyDescent="0.25">
      <c r="A36" s="36">
        <v>33</v>
      </c>
      <c r="B36" s="38"/>
    </row>
    <row r="37" spans="1:2" x14ac:dyDescent="0.25">
      <c r="A37" s="36">
        <v>34</v>
      </c>
      <c r="B37" s="38"/>
    </row>
    <row r="38" spans="1:2" x14ac:dyDescent="0.25">
      <c r="A38" s="36">
        <v>35</v>
      </c>
      <c r="B38" s="38"/>
    </row>
    <row r="39" spans="1:2" x14ac:dyDescent="0.25">
      <c r="A39" s="36">
        <v>36</v>
      </c>
      <c r="B39" s="38"/>
    </row>
    <row r="40" spans="1:2" x14ac:dyDescent="0.25">
      <c r="A40" s="36">
        <v>37</v>
      </c>
      <c r="B40" s="38"/>
    </row>
    <row r="41" spans="1:2" x14ac:dyDescent="0.25">
      <c r="A41" s="36">
        <v>38</v>
      </c>
      <c r="B41" s="38"/>
    </row>
    <row r="42" spans="1:2" x14ac:dyDescent="0.25">
      <c r="A42" s="36">
        <v>39</v>
      </c>
      <c r="B42" s="38"/>
    </row>
    <row r="43" spans="1:2" x14ac:dyDescent="0.25">
      <c r="A43" s="36">
        <v>40</v>
      </c>
      <c r="B43" s="38"/>
    </row>
    <row r="44" spans="1:2" x14ac:dyDescent="0.25">
      <c r="A44" s="36">
        <v>41</v>
      </c>
      <c r="B44" s="38"/>
    </row>
    <row r="45" spans="1:2" x14ac:dyDescent="0.25">
      <c r="A45" s="36">
        <v>42</v>
      </c>
      <c r="B45" s="38"/>
    </row>
    <row r="46" spans="1:2" x14ac:dyDescent="0.25">
      <c r="A46" s="36">
        <v>43</v>
      </c>
      <c r="B46" s="38"/>
    </row>
    <row r="47" spans="1:2" x14ac:dyDescent="0.25">
      <c r="A47" s="36">
        <v>44</v>
      </c>
      <c r="B47" s="38"/>
    </row>
    <row r="48" spans="1:2" x14ac:dyDescent="0.25">
      <c r="A48" s="36">
        <v>45</v>
      </c>
      <c r="B48" s="38"/>
    </row>
    <row r="49" spans="1:2" x14ac:dyDescent="0.25">
      <c r="A49" s="36">
        <v>46</v>
      </c>
      <c r="B49" s="38"/>
    </row>
    <row r="50" spans="1:2" x14ac:dyDescent="0.25">
      <c r="A50" s="36">
        <v>47</v>
      </c>
      <c r="B50" s="38"/>
    </row>
    <row r="51" spans="1:2" x14ac:dyDescent="0.25">
      <c r="A51" s="36">
        <v>48</v>
      </c>
      <c r="B51" s="38"/>
    </row>
    <row r="52" spans="1:2" x14ac:dyDescent="0.25">
      <c r="A52" s="36">
        <v>49</v>
      </c>
      <c r="B52" s="38"/>
    </row>
    <row r="53" spans="1:2" x14ac:dyDescent="0.25">
      <c r="A53" s="36">
        <v>50</v>
      </c>
      <c r="B53" s="38"/>
    </row>
    <row r="54" spans="1:2" x14ac:dyDescent="0.25">
      <c r="A54" s="36">
        <v>51</v>
      </c>
      <c r="B54" s="38"/>
    </row>
    <row r="55" spans="1:2" x14ac:dyDescent="0.25">
      <c r="A55" s="36">
        <v>52</v>
      </c>
      <c r="B55" s="38"/>
    </row>
    <row r="56" spans="1:2" x14ac:dyDescent="0.25">
      <c r="A56" s="36">
        <v>53</v>
      </c>
      <c r="B56" s="38"/>
    </row>
    <row r="57" spans="1:2" x14ac:dyDescent="0.25">
      <c r="A57" s="36">
        <v>54</v>
      </c>
      <c r="B57" s="38"/>
    </row>
    <row r="58" spans="1:2" x14ac:dyDescent="0.25">
      <c r="A58" s="36">
        <v>55</v>
      </c>
      <c r="B58" s="38"/>
    </row>
    <row r="59" spans="1:2" x14ac:dyDescent="0.25">
      <c r="A59" s="36">
        <v>56</v>
      </c>
      <c r="B59" s="38"/>
    </row>
    <row r="60" spans="1:2" x14ac:dyDescent="0.25">
      <c r="A60" s="36">
        <v>57</v>
      </c>
      <c r="B60" s="38"/>
    </row>
    <row r="61" spans="1:2" x14ac:dyDescent="0.25">
      <c r="A61" s="36">
        <v>58</v>
      </c>
      <c r="B61" s="38"/>
    </row>
    <row r="62" spans="1:2" x14ac:dyDescent="0.25">
      <c r="A62" s="36">
        <v>59</v>
      </c>
      <c r="B62" s="38"/>
    </row>
    <row r="63" spans="1:2" x14ac:dyDescent="0.25">
      <c r="A63" s="36">
        <v>60</v>
      </c>
      <c r="B63" s="38"/>
    </row>
    <row r="64" spans="1:2" x14ac:dyDescent="0.25">
      <c r="A64" s="36">
        <v>61</v>
      </c>
      <c r="B64" s="38"/>
    </row>
    <row r="65" spans="1:2" x14ac:dyDescent="0.25">
      <c r="A65" s="36">
        <v>62</v>
      </c>
      <c r="B65" s="38"/>
    </row>
    <row r="66" spans="1:2" x14ac:dyDescent="0.25">
      <c r="A66" s="36">
        <v>63</v>
      </c>
      <c r="B66" s="38"/>
    </row>
    <row r="67" spans="1:2" x14ac:dyDescent="0.25">
      <c r="A67" s="36">
        <v>64</v>
      </c>
      <c r="B67" s="38"/>
    </row>
    <row r="68" spans="1:2" x14ac:dyDescent="0.25">
      <c r="A68" s="36">
        <v>65</v>
      </c>
      <c r="B68" s="38"/>
    </row>
    <row r="69" spans="1:2" x14ac:dyDescent="0.25">
      <c r="A69" s="36">
        <v>66</v>
      </c>
      <c r="B69" s="38"/>
    </row>
    <row r="70" spans="1:2" x14ac:dyDescent="0.25">
      <c r="A70" s="36">
        <v>67</v>
      </c>
      <c r="B70" s="38"/>
    </row>
    <row r="71" spans="1:2" x14ac:dyDescent="0.25">
      <c r="A71" s="36">
        <v>68</v>
      </c>
      <c r="B71" s="38"/>
    </row>
    <row r="72" spans="1:2" x14ac:dyDescent="0.25">
      <c r="A72" s="36">
        <v>69</v>
      </c>
      <c r="B72" s="38"/>
    </row>
    <row r="73" spans="1:2" x14ac:dyDescent="0.25">
      <c r="A73" s="36">
        <v>70</v>
      </c>
      <c r="B73" s="38"/>
    </row>
    <row r="74" spans="1:2" x14ac:dyDescent="0.25">
      <c r="A74" s="36">
        <v>71</v>
      </c>
      <c r="B74" s="38"/>
    </row>
    <row r="75" spans="1:2" x14ac:dyDescent="0.25">
      <c r="A75" s="36">
        <v>72</v>
      </c>
      <c r="B75" s="38"/>
    </row>
    <row r="76" spans="1:2" x14ac:dyDescent="0.25">
      <c r="A76" s="36">
        <v>73</v>
      </c>
      <c r="B76" s="38"/>
    </row>
    <row r="77" spans="1:2" x14ac:dyDescent="0.25">
      <c r="A77" s="36">
        <v>74</v>
      </c>
      <c r="B77" s="38"/>
    </row>
    <row r="78" spans="1:2" x14ac:dyDescent="0.25">
      <c r="A78" s="36">
        <v>75</v>
      </c>
      <c r="B78" s="38"/>
    </row>
    <row r="79" spans="1:2" x14ac:dyDescent="0.25">
      <c r="A79" s="36">
        <v>76</v>
      </c>
      <c r="B79" s="38"/>
    </row>
    <row r="80" spans="1:2" x14ac:dyDescent="0.25">
      <c r="A80" s="36">
        <v>77</v>
      </c>
      <c r="B80" s="38"/>
    </row>
    <row r="81" spans="1:2" x14ac:dyDescent="0.25">
      <c r="A81" s="36">
        <v>78</v>
      </c>
      <c r="B81" s="38"/>
    </row>
    <row r="82" spans="1:2" x14ac:dyDescent="0.25">
      <c r="A82" s="36">
        <v>79</v>
      </c>
      <c r="B82" s="38"/>
    </row>
    <row r="83" spans="1:2" x14ac:dyDescent="0.25">
      <c r="A83" s="36">
        <v>80</v>
      </c>
      <c r="B83" s="38"/>
    </row>
    <row r="84" spans="1:2" x14ac:dyDescent="0.25">
      <c r="A84" s="36">
        <v>81</v>
      </c>
      <c r="B84" s="38"/>
    </row>
    <row r="85" spans="1:2" x14ac:dyDescent="0.25">
      <c r="A85" s="36">
        <v>82</v>
      </c>
      <c r="B85" s="38"/>
    </row>
    <row r="86" spans="1:2" x14ac:dyDescent="0.25">
      <c r="A86" s="36">
        <v>83</v>
      </c>
      <c r="B86" s="38"/>
    </row>
    <row r="87" spans="1:2" x14ac:dyDescent="0.25">
      <c r="A87" s="36">
        <v>84</v>
      </c>
      <c r="B87" s="38"/>
    </row>
    <row r="88" spans="1:2" x14ac:dyDescent="0.25">
      <c r="A88" s="36">
        <v>85</v>
      </c>
      <c r="B88" s="38"/>
    </row>
    <row r="89" spans="1:2" x14ac:dyDescent="0.25">
      <c r="A89" s="36">
        <v>86</v>
      </c>
      <c r="B89" s="38"/>
    </row>
    <row r="90" spans="1:2" x14ac:dyDescent="0.25">
      <c r="A90" s="36">
        <v>87</v>
      </c>
      <c r="B90" s="38"/>
    </row>
    <row r="91" spans="1:2" x14ac:dyDescent="0.25">
      <c r="A91" s="36">
        <v>88</v>
      </c>
      <c r="B91" s="38"/>
    </row>
    <row r="92" spans="1:2" x14ac:dyDescent="0.25">
      <c r="A92" s="36">
        <v>89</v>
      </c>
      <c r="B92" s="38"/>
    </row>
    <row r="93" spans="1:2" x14ac:dyDescent="0.25">
      <c r="A93" s="36">
        <v>90</v>
      </c>
      <c r="B93" s="38"/>
    </row>
    <row r="94" spans="1:2" x14ac:dyDescent="0.25">
      <c r="A94" s="36">
        <v>91</v>
      </c>
      <c r="B94" s="38"/>
    </row>
    <row r="95" spans="1:2" x14ac:dyDescent="0.25">
      <c r="A95" s="36">
        <v>92</v>
      </c>
      <c r="B95" s="38"/>
    </row>
    <row r="96" spans="1:2" x14ac:dyDescent="0.25">
      <c r="A96" s="36">
        <v>93</v>
      </c>
      <c r="B96" s="38"/>
    </row>
    <row r="97" spans="1:2" x14ac:dyDescent="0.25">
      <c r="A97" s="36">
        <v>94</v>
      </c>
      <c r="B97" s="38"/>
    </row>
    <row r="98" spans="1:2" x14ac:dyDescent="0.25">
      <c r="A98" s="36">
        <v>95</v>
      </c>
      <c r="B98" s="38"/>
    </row>
    <row r="99" spans="1:2" x14ac:dyDescent="0.25">
      <c r="A99" s="36">
        <v>96</v>
      </c>
      <c r="B99" s="38"/>
    </row>
    <row r="100" spans="1:2" x14ac:dyDescent="0.25">
      <c r="A100" s="36">
        <v>97</v>
      </c>
      <c r="B100" s="38"/>
    </row>
    <row r="101" spans="1:2" x14ac:dyDescent="0.25">
      <c r="A101" s="36">
        <v>98</v>
      </c>
      <c r="B101" s="38"/>
    </row>
    <row r="102" spans="1:2" x14ac:dyDescent="0.25">
      <c r="A102" s="36">
        <v>99</v>
      </c>
      <c r="B102" s="38"/>
    </row>
    <row r="103" spans="1:2" x14ac:dyDescent="0.25">
      <c r="A103" s="41">
        <v>100</v>
      </c>
      <c r="B103" s="42"/>
    </row>
    <row r="104" spans="1:2" x14ac:dyDescent="0.25">
      <c r="A104" s="8"/>
      <c r="B104" s="9"/>
    </row>
    <row r="105" spans="1:2" x14ac:dyDescent="0.25">
      <c r="A105" s="8"/>
      <c r="B105" s="9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B103"/>
  <sheetViews>
    <sheetView zoomScale="115" zoomScaleNormal="115" workbookViewId="0">
      <pane ySplit="3" topLeftCell="A4" activePane="bottomLeft" state="frozen"/>
      <selection pane="bottomLeft" activeCell="G12" sqref="G12"/>
    </sheetView>
  </sheetViews>
  <sheetFormatPr defaultColWidth="8.85546875" defaultRowHeight="12.75" x14ac:dyDescent="0.25"/>
  <cols>
    <col min="1" max="1" width="6.7109375" style="1" customWidth="1"/>
    <col min="2" max="2" width="31.7109375" style="7" customWidth="1"/>
    <col min="3" max="16384" width="8.85546875" style="1"/>
  </cols>
  <sheetData>
    <row r="1" spans="1:2" s="2" customFormat="1" ht="20.25" x14ac:dyDescent="0.25">
      <c r="A1" s="5" t="s">
        <v>13</v>
      </c>
      <c r="B1" s="5"/>
    </row>
    <row r="3" spans="1:2" x14ac:dyDescent="0.25">
      <c r="A3" s="39" t="s">
        <v>0</v>
      </c>
      <c r="B3" s="40" t="s">
        <v>2</v>
      </c>
    </row>
    <row r="4" spans="1:2" x14ac:dyDescent="0.25">
      <c r="A4" s="36">
        <v>1</v>
      </c>
      <c r="B4" s="38" t="s">
        <v>14</v>
      </c>
    </row>
    <row r="5" spans="1:2" x14ac:dyDescent="0.25">
      <c r="A5" s="36">
        <v>2</v>
      </c>
      <c r="B5" s="38" t="s">
        <v>15</v>
      </c>
    </row>
    <row r="6" spans="1:2" ht="15" x14ac:dyDescent="0.25">
      <c r="A6" s="36">
        <v>3</v>
      </c>
      <c r="B6" s="38" t="s">
        <v>18</v>
      </c>
    </row>
    <row r="7" spans="1:2" ht="15" x14ac:dyDescent="0.25">
      <c r="A7" s="36">
        <v>4</v>
      </c>
      <c r="B7" s="38" t="s">
        <v>19</v>
      </c>
    </row>
    <row r="8" spans="1:2" x14ac:dyDescent="0.25">
      <c r="A8" s="36">
        <v>5</v>
      </c>
      <c r="B8" s="38" t="s">
        <v>16</v>
      </c>
    </row>
    <row r="9" spans="1:2" x14ac:dyDescent="0.25">
      <c r="A9" s="36">
        <v>6</v>
      </c>
      <c r="B9" s="38" t="s">
        <v>17</v>
      </c>
    </row>
    <row r="10" spans="1:2" x14ac:dyDescent="0.25">
      <c r="A10" s="36">
        <v>7</v>
      </c>
      <c r="B10" s="38" t="s">
        <v>20</v>
      </c>
    </row>
    <row r="11" spans="1:2" x14ac:dyDescent="0.25">
      <c r="A11" s="36">
        <v>8</v>
      </c>
      <c r="B11" s="38"/>
    </row>
    <row r="12" spans="1:2" x14ac:dyDescent="0.25">
      <c r="A12" s="36">
        <v>9</v>
      </c>
      <c r="B12" s="38"/>
    </row>
    <row r="13" spans="1:2" x14ac:dyDescent="0.25">
      <c r="A13" s="36">
        <v>10</v>
      </c>
      <c r="B13" s="38"/>
    </row>
    <row r="14" spans="1:2" x14ac:dyDescent="0.25">
      <c r="A14" s="36">
        <v>11</v>
      </c>
      <c r="B14" s="38"/>
    </row>
    <row r="15" spans="1:2" x14ac:dyDescent="0.25">
      <c r="A15" s="36">
        <v>12</v>
      </c>
      <c r="B15" s="38"/>
    </row>
    <row r="16" spans="1:2" x14ac:dyDescent="0.25">
      <c r="A16" s="36">
        <v>13</v>
      </c>
      <c r="B16" s="38"/>
    </row>
    <row r="17" spans="1:2" x14ac:dyDescent="0.25">
      <c r="A17" s="36">
        <v>14</v>
      </c>
      <c r="B17" s="38"/>
    </row>
    <row r="18" spans="1:2" x14ac:dyDescent="0.25">
      <c r="A18" s="36">
        <v>15</v>
      </c>
      <c r="B18" s="38"/>
    </row>
    <row r="19" spans="1:2" x14ac:dyDescent="0.25">
      <c r="A19" s="36">
        <v>16</v>
      </c>
      <c r="B19" s="38"/>
    </row>
    <row r="20" spans="1:2" x14ac:dyDescent="0.25">
      <c r="A20" s="36">
        <v>17</v>
      </c>
      <c r="B20" s="38"/>
    </row>
    <row r="21" spans="1:2" x14ac:dyDescent="0.25">
      <c r="A21" s="36">
        <v>18</v>
      </c>
      <c r="B21" s="38"/>
    </row>
    <row r="22" spans="1:2" x14ac:dyDescent="0.25">
      <c r="A22" s="36">
        <v>19</v>
      </c>
      <c r="B22" s="38"/>
    </row>
    <row r="23" spans="1:2" x14ac:dyDescent="0.25">
      <c r="A23" s="36">
        <v>20</v>
      </c>
      <c r="B23" s="38"/>
    </row>
    <row r="24" spans="1:2" x14ac:dyDescent="0.25">
      <c r="A24" s="36">
        <v>21</v>
      </c>
      <c r="B24" s="38"/>
    </row>
    <row r="25" spans="1:2" x14ac:dyDescent="0.25">
      <c r="A25" s="36">
        <v>22</v>
      </c>
      <c r="B25" s="38"/>
    </row>
    <row r="26" spans="1:2" x14ac:dyDescent="0.25">
      <c r="A26" s="36">
        <v>23</v>
      </c>
      <c r="B26" s="38"/>
    </row>
    <row r="27" spans="1:2" x14ac:dyDescent="0.25">
      <c r="A27" s="36">
        <v>24</v>
      </c>
      <c r="B27" s="38"/>
    </row>
    <row r="28" spans="1:2" x14ac:dyDescent="0.25">
      <c r="A28" s="36">
        <v>25</v>
      </c>
      <c r="B28" s="38"/>
    </row>
    <row r="29" spans="1:2" x14ac:dyDescent="0.25">
      <c r="A29" s="36">
        <v>26</v>
      </c>
      <c r="B29" s="38"/>
    </row>
    <row r="30" spans="1:2" x14ac:dyDescent="0.25">
      <c r="A30" s="36">
        <v>27</v>
      </c>
      <c r="B30" s="38"/>
    </row>
    <row r="31" spans="1:2" x14ac:dyDescent="0.25">
      <c r="A31" s="36">
        <v>28</v>
      </c>
      <c r="B31" s="38"/>
    </row>
    <row r="32" spans="1:2" x14ac:dyDescent="0.25">
      <c r="A32" s="36">
        <v>29</v>
      </c>
      <c r="B32" s="38"/>
    </row>
    <row r="33" spans="1:2" x14ac:dyDescent="0.25">
      <c r="A33" s="36">
        <v>30</v>
      </c>
      <c r="B33" s="38"/>
    </row>
    <row r="34" spans="1:2" x14ac:dyDescent="0.25">
      <c r="A34" s="36">
        <v>31</v>
      </c>
      <c r="B34" s="38"/>
    </row>
    <row r="35" spans="1:2" x14ac:dyDescent="0.25">
      <c r="A35" s="36">
        <v>32</v>
      </c>
      <c r="B35" s="38"/>
    </row>
    <row r="36" spans="1:2" x14ac:dyDescent="0.25">
      <c r="A36" s="36">
        <v>33</v>
      </c>
      <c r="B36" s="38"/>
    </row>
    <row r="37" spans="1:2" x14ac:dyDescent="0.25">
      <c r="A37" s="36">
        <v>34</v>
      </c>
      <c r="B37" s="38"/>
    </row>
    <row r="38" spans="1:2" x14ac:dyDescent="0.25">
      <c r="A38" s="36">
        <v>35</v>
      </c>
      <c r="B38" s="38"/>
    </row>
    <row r="39" spans="1:2" x14ac:dyDescent="0.25">
      <c r="A39" s="36">
        <v>36</v>
      </c>
      <c r="B39" s="38"/>
    </row>
    <row r="40" spans="1:2" x14ac:dyDescent="0.25">
      <c r="A40" s="36">
        <v>37</v>
      </c>
      <c r="B40" s="38"/>
    </row>
    <row r="41" spans="1:2" x14ac:dyDescent="0.25">
      <c r="A41" s="36">
        <v>38</v>
      </c>
      <c r="B41" s="38"/>
    </row>
    <row r="42" spans="1:2" x14ac:dyDescent="0.25">
      <c r="A42" s="36">
        <v>39</v>
      </c>
      <c r="B42" s="38"/>
    </row>
    <row r="43" spans="1:2" x14ac:dyDescent="0.25">
      <c r="A43" s="36">
        <v>40</v>
      </c>
      <c r="B43" s="38"/>
    </row>
    <row r="44" spans="1:2" x14ac:dyDescent="0.25">
      <c r="A44" s="36">
        <v>41</v>
      </c>
      <c r="B44" s="38"/>
    </row>
    <row r="45" spans="1:2" x14ac:dyDescent="0.25">
      <c r="A45" s="36">
        <v>42</v>
      </c>
      <c r="B45" s="38"/>
    </row>
    <row r="46" spans="1:2" x14ac:dyDescent="0.25">
      <c r="A46" s="36">
        <v>43</v>
      </c>
      <c r="B46" s="38"/>
    </row>
    <row r="47" spans="1:2" x14ac:dyDescent="0.25">
      <c r="A47" s="36">
        <v>44</v>
      </c>
      <c r="B47" s="38"/>
    </row>
    <row r="48" spans="1:2" x14ac:dyDescent="0.25">
      <c r="A48" s="36">
        <v>45</v>
      </c>
      <c r="B48" s="38"/>
    </row>
    <row r="49" spans="1:2" x14ac:dyDescent="0.25">
      <c r="A49" s="36">
        <v>46</v>
      </c>
      <c r="B49" s="38"/>
    </row>
    <row r="50" spans="1:2" x14ac:dyDescent="0.25">
      <c r="A50" s="36">
        <v>47</v>
      </c>
      <c r="B50" s="38"/>
    </row>
    <row r="51" spans="1:2" x14ac:dyDescent="0.25">
      <c r="A51" s="36">
        <v>48</v>
      </c>
      <c r="B51" s="38"/>
    </row>
    <row r="52" spans="1:2" x14ac:dyDescent="0.25">
      <c r="A52" s="36">
        <v>49</v>
      </c>
      <c r="B52" s="38"/>
    </row>
    <row r="53" spans="1:2" x14ac:dyDescent="0.25">
      <c r="A53" s="36">
        <v>50</v>
      </c>
      <c r="B53" s="38"/>
    </row>
    <row r="54" spans="1:2" x14ac:dyDescent="0.25">
      <c r="A54" s="36">
        <v>51</v>
      </c>
      <c r="B54" s="38"/>
    </row>
    <row r="55" spans="1:2" x14ac:dyDescent="0.25">
      <c r="A55" s="36">
        <v>52</v>
      </c>
      <c r="B55" s="38"/>
    </row>
    <row r="56" spans="1:2" x14ac:dyDescent="0.25">
      <c r="A56" s="36">
        <v>53</v>
      </c>
      <c r="B56" s="38"/>
    </row>
    <row r="57" spans="1:2" x14ac:dyDescent="0.25">
      <c r="A57" s="36">
        <v>54</v>
      </c>
      <c r="B57" s="38"/>
    </row>
    <row r="58" spans="1:2" x14ac:dyDescent="0.25">
      <c r="A58" s="36">
        <v>55</v>
      </c>
      <c r="B58" s="38"/>
    </row>
    <row r="59" spans="1:2" x14ac:dyDescent="0.25">
      <c r="A59" s="36">
        <v>56</v>
      </c>
      <c r="B59" s="38"/>
    </row>
    <row r="60" spans="1:2" x14ac:dyDescent="0.25">
      <c r="A60" s="36">
        <v>57</v>
      </c>
      <c r="B60" s="38"/>
    </row>
    <row r="61" spans="1:2" x14ac:dyDescent="0.25">
      <c r="A61" s="36">
        <v>58</v>
      </c>
      <c r="B61" s="38"/>
    </row>
    <row r="62" spans="1:2" x14ac:dyDescent="0.25">
      <c r="A62" s="36">
        <v>59</v>
      </c>
      <c r="B62" s="38"/>
    </row>
    <row r="63" spans="1:2" x14ac:dyDescent="0.25">
      <c r="A63" s="36">
        <v>60</v>
      </c>
      <c r="B63" s="38"/>
    </row>
    <row r="64" spans="1:2" x14ac:dyDescent="0.25">
      <c r="A64" s="36">
        <v>61</v>
      </c>
      <c r="B64" s="38"/>
    </row>
    <row r="65" spans="1:2" x14ac:dyDescent="0.25">
      <c r="A65" s="36">
        <v>62</v>
      </c>
      <c r="B65" s="38"/>
    </row>
    <row r="66" spans="1:2" x14ac:dyDescent="0.25">
      <c r="A66" s="36">
        <v>63</v>
      </c>
      <c r="B66" s="38"/>
    </row>
    <row r="67" spans="1:2" x14ac:dyDescent="0.25">
      <c r="A67" s="36">
        <v>64</v>
      </c>
      <c r="B67" s="38"/>
    </row>
    <row r="68" spans="1:2" x14ac:dyDescent="0.25">
      <c r="A68" s="36">
        <v>65</v>
      </c>
      <c r="B68" s="38"/>
    </row>
    <row r="69" spans="1:2" x14ac:dyDescent="0.25">
      <c r="A69" s="36">
        <v>66</v>
      </c>
      <c r="B69" s="38"/>
    </row>
    <row r="70" spans="1:2" x14ac:dyDescent="0.25">
      <c r="A70" s="36">
        <v>67</v>
      </c>
      <c r="B70" s="38"/>
    </row>
    <row r="71" spans="1:2" x14ac:dyDescent="0.25">
      <c r="A71" s="36">
        <v>68</v>
      </c>
      <c r="B71" s="38"/>
    </row>
    <row r="72" spans="1:2" x14ac:dyDescent="0.25">
      <c r="A72" s="36">
        <v>69</v>
      </c>
      <c r="B72" s="38"/>
    </row>
    <row r="73" spans="1:2" x14ac:dyDescent="0.25">
      <c r="A73" s="36">
        <v>70</v>
      </c>
      <c r="B73" s="38"/>
    </row>
    <row r="74" spans="1:2" x14ac:dyDescent="0.25">
      <c r="A74" s="36">
        <v>71</v>
      </c>
      <c r="B74" s="38"/>
    </row>
    <row r="75" spans="1:2" x14ac:dyDescent="0.25">
      <c r="A75" s="36">
        <v>72</v>
      </c>
      <c r="B75" s="38"/>
    </row>
    <row r="76" spans="1:2" x14ac:dyDescent="0.25">
      <c r="A76" s="36">
        <v>73</v>
      </c>
      <c r="B76" s="38"/>
    </row>
    <row r="77" spans="1:2" x14ac:dyDescent="0.25">
      <c r="A77" s="36">
        <v>74</v>
      </c>
      <c r="B77" s="38"/>
    </row>
    <row r="78" spans="1:2" x14ac:dyDescent="0.25">
      <c r="A78" s="36">
        <v>75</v>
      </c>
      <c r="B78" s="38"/>
    </row>
    <row r="79" spans="1:2" x14ac:dyDescent="0.25">
      <c r="A79" s="36">
        <v>76</v>
      </c>
      <c r="B79" s="38"/>
    </row>
    <row r="80" spans="1:2" x14ac:dyDescent="0.25">
      <c r="A80" s="36">
        <v>77</v>
      </c>
      <c r="B80" s="38"/>
    </row>
    <row r="81" spans="1:2" x14ac:dyDescent="0.25">
      <c r="A81" s="36">
        <v>78</v>
      </c>
      <c r="B81" s="38"/>
    </row>
    <row r="82" spans="1:2" x14ac:dyDescent="0.25">
      <c r="A82" s="36">
        <v>79</v>
      </c>
      <c r="B82" s="38"/>
    </row>
    <row r="83" spans="1:2" x14ac:dyDescent="0.25">
      <c r="A83" s="36">
        <v>80</v>
      </c>
      <c r="B83" s="38"/>
    </row>
    <row r="84" spans="1:2" x14ac:dyDescent="0.25">
      <c r="A84" s="36">
        <v>81</v>
      </c>
      <c r="B84" s="38"/>
    </row>
    <row r="85" spans="1:2" x14ac:dyDescent="0.25">
      <c r="A85" s="36">
        <v>82</v>
      </c>
      <c r="B85" s="38"/>
    </row>
    <row r="86" spans="1:2" x14ac:dyDescent="0.25">
      <c r="A86" s="36">
        <v>83</v>
      </c>
      <c r="B86" s="38"/>
    </row>
    <row r="87" spans="1:2" x14ac:dyDescent="0.25">
      <c r="A87" s="36">
        <v>84</v>
      </c>
      <c r="B87" s="38"/>
    </row>
    <row r="88" spans="1:2" x14ac:dyDescent="0.25">
      <c r="A88" s="36">
        <v>85</v>
      </c>
      <c r="B88" s="38"/>
    </row>
    <row r="89" spans="1:2" x14ac:dyDescent="0.25">
      <c r="A89" s="36">
        <v>86</v>
      </c>
      <c r="B89" s="38"/>
    </row>
    <row r="90" spans="1:2" x14ac:dyDescent="0.25">
      <c r="A90" s="36">
        <v>87</v>
      </c>
      <c r="B90" s="38"/>
    </row>
    <row r="91" spans="1:2" x14ac:dyDescent="0.25">
      <c r="A91" s="36">
        <v>88</v>
      </c>
      <c r="B91" s="38"/>
    </row>
    <row r="92" spans="1:2" x14ac:dyDescent="0.25">
      <c r="A92" s="36">
        <v>89</v>
      </c>
      <c r="B92" s="38"/>
    </row>
    <row r="93" spans="1:2" x14ac:dyDescent="0.25">
      <c r="A93" s="36">
        <v>90</v>
      </c>
      <c r="B93" s="38"/>
    </row>
    <row r="94" spans="1:2" x14ac:dyDescent="0.25">
      <c r="A94" s="36">
        <v>91</v>
      </c>
      <c r="B94" s="38"/>
    </row>
    <row r="95" spans="1:2" x14ac:dyDescent="0.25">
      <c r="A95" s="36">
        <v>92</v>
      </c>
      <c r="B95" s="38"/>
    </row>
    <row r="96" spans="1:2" x14ac:dyDescent="0.25">
      <c r="A96" s="36">
        <v>93</v>
      </c>
      <c r="B96" s="38"/>
    </row>
    <row r="97" spans="1:2" x14ac:dyDescent="0.25">
      <c r="A97" s="36">
        <v>94</v>
      </c>
      <c r="B97" s="38"/>
    </row>
    <row r="98" spans="1:2" x14ac:dyDescent="0.25">
      <c r="A98" s="36">
        <v>95</v>
      </c>
      <c r="B98" s="38"/>
    </row>
    <row r="99" spans="1:2" x14ac:dyDescent="0.25">
      <c r="A99" s="36">
        <v>96</v>
      </c>
      <c r="B99" s="38"/>
    </row>
    <row r="100" spans="1:2" x14ac:dyDescent="0.25">
      <c r="A100" s="36">
        <v>97</v>
      </c>
      <c r="B100" s="38"/>
    </row>
    <row r="101" spans="1:2" x14ac:dyDescent="0.25">
      <c r="A101" s="36">
        <v>98</v>
      </c>
      <c r="B101" s="38"/>
    </row>
    <row r="102" spans="1:2" x14ac:dyDescent="0.25">
      <c r="A102" s="36">
        <v>99</v>
      </c>
      <c r="B102" s="38"/>
    </row>
    <row r="103" spans="1:2" x14ac:dyDescent="0.25">
      <c r="A103" s="41">
        <v>100</v>
      </c>
      <c r="B103" s="42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D103"/>
  <sheetViews>
    <sheetView zoomScale="115" zoomScaleNormal="115" workbookViewId="0">
      <pane ySplit="3" topLeftCell="A4" activePane="bottomLeft" state="frozen"/>
      <selection pane="bottomLeft" activeCell="F9" sqref="F9"/>
    </sheetView>
  </sheetViews>
  <sheetFormatPr defaultColWidth="8.85546875" defaultRowHeight="12.75" x14ac:dyDescent="0.25"/>
  <cols>
    <col min="1" max="1" width="6.7109375" style="1" customWidth="1"/>
    <col min="2" max="2" width="28.7109375" style="1" customWidth="1"/>
    <col min="3" max="3" width="31.42578125" style="1" customWidth="1"/>
    <col min="4" max="4" width="33.7109375" style="1" customWidth="1"/>
    <col min="5" max="16384" width="8.85546875" style="1"/>
  </cols>
  <sheetData>
    <row r="1" spans="1:4" s="2" customFormat="1" ht="20.25" x14ac:dyDescent="0.25">
      <c r="A1" s="5" t="s">
        <v>21</v>
      </c>
      <c r="B1" s="3"/>
    </row>
    <row r="3" spans="1:4" x14ac:dyDescent="0.25">
      <c r="A3" s="39" t="s">
        <v>0</v>
      </c>
      <c r="B3" s="53" t="s">
        <v>25</v>
      </c>
      <c r="C3" s="53" t="s">
        <v>22</v>
      </c>
      <c r="D3" s="40" t="s">
        <v>5</v>
      </c>
    </row>
    <row r="4" spans="1:4" x14ac:dyDescent="0.25">
      <c r="A4" s="36">
        <v>1</v>
      </c>
      <c r="B4" s="10" t="s">
        <v>27</v>
      </c>
      <c r="C4" s="10" t="s">
        <v>28</v>
      </c>
      <c r="D4" s="52"/>
    </row>
    <row r="5" spans="1:4" x14ac:dyDescent="0.25">
      <c r="A5" s="36">
        <v>2</v>
      </c>
      <c r="B5" s="10" t="s">
        <v>29</v>
      </c>
      <c r="C5" s="10" t="s">
        <v>30</v>
      </c>
      <c r="D5" s="52"/>
    </row>
    <row r="6" spans="1:4" x14ac:dyDescent="0.25">
      <c r="A6" s="36">
        <v>3</v>
      </c>
      <c r="B6" s="10" t="s">
        <v>35</v>
      </c>
      <c r="C6" s="10" t="s">
        <v>36</v>
      </c>
      <c r="D6" s="52"/>
    </row>
    <row r="7" spans="1:4" x14ac:dyDescent="0.25">
      <c r="A7" s="36"/>
      <c r="B7" s="10"/>
      <c r="C7" s="10"/>
      <c r="D7" s="52"/>
    </row>
    <row r="8" spans="1:4" x14ac:dyDescent="0.25">
      <c r="A8" s="36"/>
      <c r="B8" s="10"/>
      <c r="C8" s="10"/>
      <c r="D8" s="52"/>
    </row>
    <row r="9" spans="1:4" x14ac:dyDescent="0.25">
      <c r="A9" s="36"/>
      <c r="B9" s="10"/>
      <c r="C9" s="10"/>
      <c r="D9" s="52"/>
    </row>
    <row r="10" spans="1:4" x14ac:dyDescent="0.25">
      <c r="A10" s="36"/>
      <c r="B10" s="10"/>
      <c r="C10" s="10"/>
      <c r="D10" s="52"/>
    </row>
    <row r="11" spans="1:4" x14ac:dyDescent="0.25">
      <c r="A11" s="36"/>
      <c r="B11" s="10"/>
      <c r="C11" s="10"/>
      <c r="D11" s="52"/>
    </row>
    <row r="12" spans="1:4" x14ac:dyDescent="0.25">
      <c r="A12" s="36"/>
      <c r="B12" s="10"/>
      <c r="C12" s="10"/>
      <c r="D12" s="52"/>
    </row>
    <row r="13" spans="1:4" x14ac:dyDescent="0.25">
      <c r="A13" s="36"/>
      <c r="B13" s="10"/>
      <c r="C13" s="10"/>
      <c r="D13" s="52"/>
    </row>
    <row r="14" spans="1:4" x14ac:dyDescent="0.25">
      <c r="A14" s="36"/>
      <c r="B14" s="10"/>
      <c r="C14" s="10"/>
      <c r="D14" s="52"/>
    </row>
    <row r="15" spans="1:4" x14ac:dyDescent="0.25">
      <c r="A15" s="36"/>
      <c r="B15" s="10"/>
      <c r="C15" s="10"/>
      <c r="D15" s="52"/>
    </row>
    <row r="16" spans="1:4" x14ac:dyDescent="0.25">
      <c r="A16" s="36"/>
      <c r="B16" s="10"/>
      <c r="C16" s="10"/>
      <c r="D16" s="52"/>
    </row>
    <row r="17" spans="1:4" x14ac:dyDescent="0.25">
      <c r="A17" s="36"/>
      <c r="B17" s="10"/>
      <c r="C17" s="10"/>
      <c r="D17" s="52"/>
    </row>
    <row r="18" spans="1:4" x14ac:dyDescent="0.25">
      <c r="A18" s="36"/>
      <c r="B18" s="10"/>
      <c r="C18" s="10"/>
      <c r="D18" s="52"/>
    </row>
    <row r="19" spans="1:4" x14ac:dyDescent="0.25">
      <c r="A19" s="36"/>
      <c r="B19" s="10"/>
      <c r="C19" s="10"/>
      <c r="D19" s="52"/>
    </row>
    <row r="20" spans="1:4" x14ac:dyDescent="0.25">
      <c r="A20" s="36"/>
      <c r="B20" s="10"/>
      <c r="C20" s="10"/>
      <c r="D20" s="52"/>
    </row>
    <row r="21" spans="1:4" x14ac:dyDescent="0.25">
      <c r="A21" s="36"/>
      <c r="B21" s="10"/>
      <c r="C21" s="10"/>
      <c r="D21" s="52"/>
    </row>
    <row r="22" spans="1:4" x14ac:dyDescent="0.25">
      <c r="A22" s="36"/>
      <c r="B22" s="10"/>
      <c r="C22" s="10"/>
      <c r="D22" s="52"/>
    </row>
    <row r="23" spans="1:4" x14ac:dyDescent="0.25">
      <c r="A23" s="36"/>
      <c r="B23" s="10"/>
      <c r="C23" s="10"/>
      <c r="D23" s="52"/>
    </row>
    <row r="24" spans="1:4" x14ac:dyDescent="0.25">
      <c r="A24" s="36"/>
      <c r="B24" s="10"/>
      <c r="C24" s="10"/>
      <c r="D24" s="52"/>
    </row>
    <row r="25" spans="1:4" x14ac:dyDescent="0.25">
      <c r="A25" s="36"/>
      <c r="B25" s="10"/>
      <c r="C25" s="10"/>
      <c r="D25" s="52"/>
    </row>
    <row r="26" spans="1:4" x14ac:dyDescent="0.25">
      <c r="A26" s="36"/>
      <c r="B26" s="10"/>
      <c r="C26" s="10"/>
      <c r="D26" s="52"/>
    </row>
    <row r="27" spans="1:4" x14ac:dyDescent="0.25">
      <c r="A27" s="36"/>
      <c r="B27" s="10"/>
      <c r="C27" s="10"/>
      <c r="D27" s="52"/>
    </row>
    <row r="28" spans="1:4" x14ac:dyDescent="0.25">
      <c r="A28" s="36"/>
      <c r="B28" s="10"/>
      <c r="C28" s="10"/>
      <c r="D28" s="52"/>
    </row>
    <row r="29" spans="1:4" x14ac:dyDescent="0.25">
      <c r="A29" s="36"/>
      <c r="B29" s="10"/>
      <c r="C29" s="10"/>
      <c r="D29" s="52"/>
    </row>
    <row r="30" spans="1:4" x14ac:dyDescent="0.25">
      <c r="A30" s="36"/>
      <c r="B30" s="10"/>
      <c r="C30" s="10"/>
      <c r="D30" s="52"/>
    </row>
    <row r="31" spans="1:4" x14ac:dyDescent="0.25">
      <c r="A31" s="36"/>
      <c r="B31" s="10"/>
      <c r="C31" s="10"/>
      <c r="D31" s="52"/>
    </row>
    <row r="32" spans="1:4" x14ac:dyDescent="0.25">
      <c r="A32" s="36"/>
      <c r="B32" s="10"/>
      <c r="C32" s="10"/>
      <c r="D32" s="52"/>
    </row>
    <row r="33" spans="1:4" x14ac:dyDescent="0.25">
      <c r="A33" s="36"/>
      <c r="B33" s="10"/>
      <c r="C33" s="10"/>
      <c r="D33" s="52"/>
    </row>
    <row r="34" spans="1:4" x14ac:dyDescent="0.25">
      <c r="A34" s="36"/>
      <c r="B34" s="10"/>
      <c r="C34" s="10"/>
      <c r="D34" s="52"/>
    </row>
    <row r="35" spans="1:4" x14ac:dyDescent="0.25">
      <c r="A35" s="36"/>
      <c r="B35" s="10"/>
      <c r="C35" s="10"/>
      <c r="D35" s="52"/>
    </row>
    <row r="36" spans="1:4" x14ac:dyDescent="0.25">
      <c r="A36" s="36"/>
      <c r="B36" s="10"/>
      <c r="C36" s="10"/>
      <c r="D36" s="52"/>
    </row>
    <row r="37" spans="1:4" x14ac:dyDescent="0.25">
      <c r="A37" s="36"/>
      <c r="B37" s="10"/>
      <c r="C37" s="10"/>
      <c r="D37" s="52"/>
    </row>
    <row r="38" spans="1:4" x14ac:dyDescent="0.25">
      <c r="A38" s="36"/>
      <c r="B38" s="10"/>
      <c r="C38" s="10"/>
      <c r="D38" s="52"/>
    </row>
    <row r="39" spans="1:4" x14ac:dyDescent="0.25">
      <c r="A39" s="36"/>
      <c r="B39" s="10"/>
      <c r="C39" s="10"/>
      <c r="D39" s="52"/>
    </row>
    <row r="40" spans="1:4" x14ac:dyDescent="0.25">
      <c r="A40" s="36"/>
      <c r="B40" s="10"/>
      <c r="C40" s="10"/>
      <c r="D40" s="52"/>
    </row>
    <row r="41" spans="1:4" x14ac:dyDescent="0.25">
      <c r="A41" s="36"/>
      <c r="B41" s="10"/>
      <c r="C41" s="10"/>
      <c r="D41" s="52"/>
    </row>
    <row r="42" spans="1:4" x14ac:dyDescent="0.25">
      <c r="A42" s="36"/>
      <c r="B42" s="10"/>
      <c r="C42" s="10"/>
      <c r="D42" s="52"/>
    </row>
    <row r="43" spans="1:4" x14ac:dyDescent="0.25">
      <c r="A43" s="36"/>
      <c r="B43" s="10"/>
      <c r="C43" s="10"/>
      <c r="D43" s="52"/>
    </row>
    <row r="44" spans="1:4" x14ac:dyDescent="0.25">
      <c r="A44" s="36"/>
      <c r="B44" s="10"/>
      <c r="C44" s="10"/>
      <c r="D44" s="52"/>
    </row>
    <row r="45" spans="1:4" x14ac:dyDescent="0.25">
      <c r="A45" s="36"/>
      <c r="B45" s="10"/>
      <c r="C45" s="10"/>
      <c r="D45" s="52"/>
    </row>
    <row r="46" spans="1:4" x14ac:dyDescent="0.25">
      <c r="A46" s="36"/>
      <c r="B46" s="10"/>
      <c r="C46" s="10"/>
      <c r="D46" s="52"/>
    </row>
    <row r="47" spans="1:4" x14ac:dyDescent="0.25">
      <c r="A47" s="36"/>
      <c r="B47" s="10"/>
      <c r="C47" s="10"/>
      <c r="D47" s="52"/>
    </row>
    <row r="48" spans="1:4" x14ac:dyDescent="0.25">
      <c r="A48" s="36"/>
      <c r="B48" s="10"/>
      <c r="C48" s="10"/>
      <c r="D48" s="52"/>
    </row>
    <row r="49" spans="1:4" x14ac:dyDescent="0.25">
      <c r="A49" s="36"/>
      <c r="B49" s="10"/>
      <c r="C49" s="10"/>
      <c r="D49" s="52"/>
    </row>
    <row r="50" spans="1:4" x14ac:dyDescent="0.25">
      <c r="A50" s="36"/>
      <c r="B50" s="10"/>
      <c r="C50" s="10"/>
      <c r="D50" s="52"/>
    </row>
    <row r="51" spans="1:4" x14ac:dyDescent="0.25">
      <c r="A51" s="36"/>
      <c r="B51" s="10"/>
      <c r="C51" s="10"/>
      <c r="D51" s="52"/>
    </row>
    <row r="52" spans="1:4" x14ac:dyDescent="0.25">
      <c r="A52" s="36"/>
      <c r="B52" s="10"/>
      <c r="C52" s="10"/>
      <c r="D52" s="52"/>
    </row>
    <row r="53" spans="1:4" x14ac:dyDescent="0.25">
      <c r="A53" s="36"/>
      <c r="B53" s="10"/>
      <c r="C53" s="10"/>
      <c r="D53" s="52"/>
    </row>
    <row r="54" spans="1:4" x14ac:dyDescent="0.25">
      <c r="A54" s="36"/>
      <c r="B54" s="10"/>
      <c r="C54" s="10"/>
      <c r="D54" s="52"/>
    </row>
    <row r="55" spans="1:4" x14ac:dyDescent="0.25">
      <c r="A55" s="36"/>
      <c r="B55" s="10"/>
      <c r="C55" s="10"/>
      <c r="D55" s="52"/>
    </row>
    <row r="56" spans="1:4" x14ac:dyDescent="0.25">
      <c r="A56" s="36"/>
      <c r="B56" s="10"/>
      <c r="C56" s="10"/>
      <c r="D56" s="52"/>
    </row>
    <row r="57" spans="1:4" x14ac:dyDescent="0.25">
      <c r="A57" s="36"/>
      <c r="B57" s="10"/>
      <c r="C57" s="10"/>
      <c r="D57" s="52"/>
    </row>
    <row r="58" spans="1:4" x14ac:dyDescent="0.25">
      <c r="A58" s="36"/>
      <c r="B58" s="10"/>
      <c r="C58" s="10"/>
      <c r="D58" s="52"/>
    </row>
    <row r="59" spans="1:4" x14ac:dyDescent="0.25">
      <c r="A59" s="36"/>
      <c r="B59" s="10"/>
      <c r="C59" s="10"/>
      <c r="D59" s="52"/>
    </row>
    <row r="60" spans="1:4" x14ac:dyDescent="0.25">
      <c r="A60" s="36"/>
      <c r="B60" s="10"/>
      <c r="C60" s="10"/>
      <c r="D60" s="52"/>
    </row>
    <row r="61" spans="1:4" x14ac:dyDescent="0.25">
      <c r="A61" s="36"/>
      <c r="B61" s="10"/>
      <c r="C61" s="10"/>
      <c r="D61" s="52"/>
    </row>
    <row r="62" spans="1:4" x14ac:dyDescent="0.25">
      <c r="A62" s="36"/>
      <c r="B62" s="10"/>
      <c r="C62" s="10"/>
      <c r="D62" s="52"/>
    </row>
    <row r="63" spans="1:4" x14ac:dyDescent="0.25">
      <c r="A63" s="36"/>
      <c r="B63" s="10"/>
      <c r="C63" s="10"/>
      <c r="D63" s="52"/>
    </row>
    <row r="64" spans="1:4" x14ac:dyDescent="0.25">
      <c r="A64" s="36"/>
      <c r="B64" s="10"/>
      <c r="C64" s="10"/>
      <c r="D64" s="52"/>
    </row>
    <row r="65" spans="1:4" x14ac:dyDescent="0.25">
      <c r="A65" s="36"/>
      <c r="B65" s="10"/>
      <c r="C65" s="10"/>
      <c r="D65" s="52"/>
    </row>
    <row r="66" spans="1:4" x14ac:dyDescent="0.25">
      <c r="A66" s="36"/>
      <c r="B66" s="10"/>
      <c r="C66" s="10"/>
      <c r="D66" s="52"/>
    </row>
    <row r="67" spans="1:4" x14ac:dyDescent="0.25">
      <c r="A67" s="36"/>
      <c r="B67" s="10"/>
      <c r="C67" s="10"/>
      <c r="D67" s="52"/>
    </row>
    <row r="68" spans="1:4" x14ac:dyDescent="0.25">
      <c r="A68" s="36"/>
      <c r="B68" s="10"/>
      <c r="C68" s="10"/>
      <c r="D68" s="52"/>
    </row>
    <row r="69" spans="1:4" x14ac:dyDescent="0.25">
      <c r="A69" s="36"/>
      <c r="B69" s="10"/>
      <c r="C69" s="10"/>
      <c r="D69" s="52"/>
    </row>
    <row r="70" spans="1:4" x14ac:dyDescent="0.25">
      <c r="A70" s="36"/>
      <c r="B70" s="10"/>
      <c r="C70" s="10"/>
      <c r="D70" s="52"/>
    </row>
    <row r="71" spans="1:4" x14ac:dyDescent="0.25">
      <c r="A71" s="36"/>
      <c r="B71" s="10"/>
      <c r="C71" s="10"/>
      <c r="D71" s="52"/>
    </row>
    <row r="72" spans="1:4" x14ac:dyDescent="0.25">
      <c r="A72" s="36"/>
      <c r="B72" s="10"/>
      <c r="C72" s="10"/>
      <c r="D72" s="52"/>
    </row>
    <row r="73" spans="1:4" x14ac:dyDescent="0.25">
      <c r="A73" s="36"/>
      <c r="B73" s="10"/>
      <c r="C73" s="10"/>
      <c r="D73" s="52"/>
    </row>
    <row r="74" spans="1:4" x14ac:dyDescent="0.25">
      <c r="A74" s="36"/>
      <c r="B74" s="10"/>
      <c r="C74" s="10"/>
      <c r="D74" s="52"/>
    </row>
    <row r="75" spans="1:4" x14ac:dyDescent="0.25">
      <c r="A75" s="36"/>
      <c r="B75" s="10"/>
      <c r="C75" s="10"/>
      <c r="D75" s="52"/>
    </row>
    <row r="76" spans="1:4" x14ac:dyDescent="0.25">
      <c r="A76" s="36"/>
      <c r="B76" s="10"/>
      <c r="C76" s="10"/>
      <c r="D76" s="52"/>
    </row>
    <row r="77" spans="1:4" x14ac:dyDescent="0.25">
      <c r="A77" s="36"/>
      <c r="B77" s="10"/>
      <c r="C77" s="10"/>
      <c r="D77" s="52"/>
    </row>
    <row r="78" spans="1:4" x14ac:dyDescent="0.25">
      <c r="A78" s="36"/>
      <c r="B78" s="10"/>
      <c r="C78" s="10"/>
      <c r="D78" s="52"/>
    </row>
    <row r="79" spans="1:4" x14ac:dyDescent="0.25">
      <c r="A79" s="36"/>
      <c r="B79" s="10"/>
      <c r="C79" s="10"/>
      <c r="D79" s="52"/>
    </row>
    <row r="80" spans="1:4" x14ac:dyDescent="0.25">
      <c r="A80" s="36"/>
      <c r="B80" s="10"/>
      <c r="C80" s="10"/>
      <c r="D80" s="52"/>
    </row>
    <row r="81" spans="1:4" x14ac:dyDescent="0.25">
      <c r="A81" s="36"/>
      <c r="B81" s="10"/>
      <c r="C81" s="10"/>
      <c r="D81" s="52"/>
    </row>
    <row r="82" spans="1:4" x14ac:dyDescent="0.25">
      <c r="A82" s="36"/>
      <c r="B82" s="10"/>
      <c r="C82" s="10"/>
      <c r="D82" s="52"/>
    </row>
    <row r="83" spans="1:4" x14ac:dyDescent="0.25">
      <c r="A83" s="36"/>
      <c r="B83" s="10"/>
      <c r="C83" s="10"/>
      <c r="D83" s="52"/>
    </row>
    <row r="84" spans="1:4" x14ac:dyDescent="0.25">
      <c r="A84" s="36"/>
      <c r="B84" s="10"/>
      <c r="C84" s="10"/>
      <c r="D84" s="52"/>
    </row>
    <row r="85" spans="1:4" x14ac:dyDescent="0.25">
      <c r="A85" s="36"/>
      <c r="B85" s="10"/>
      <c r="C85" s="10"/>
      <c r="D85" s="52"/>
    </row>
    <row r="86" spans="1:4" x14ac:dyDescent="0.25">
      <c r="A86" s="36"/>
      <c r="B86" s="10"/>
      <c r="C86" s="10"/>
      <c r="D86" s="52"/>
    </row>
    <row r="87" spans="1:4" x14ac:dyDescent="0.25">
      <c r="A87" s="36"/>
      <c r="B87" s="10"/>
      <c r="C87" s="10"/>
      <c r="D87" s="52"/>
    </row>
    <row r="88" spans="1:4" x14ac:dyDescent="0.25">
      <c r="A88" s="36"/>
      <c r="B88" s="10"/>
      <c r="C88" s="10"/>
      <c r="D88" s="52"/>
    </row>
    <row r="89" spans="1:4" x14ac:dyDescent="0.25">
      <c r="A89" s="36"/>
      <c r="B89" s="10"/>
      <c r="C89" s="10"/>
      <c r="D89" s="52"/>
    </row>
    <row r="90" spans="1:4" x14ac:dyDescent="0.25">
      <c r="A90" s="36"/>
      <c r="B90" s="10"/>
      <c r="C90" s="10"/>
      <c r="D90" s="52"/>
    </row>
    <row r="91" spans="1:4" x14ac:dyDescent="0.25">
      <c r="A91" s="36"/>
      <c r="B91" s="10"/>
      <c r="C91" s="10"/>
      <c r="D91" s="52"/>
    </row>
    <row r="92" spans="1:4" x14ac:dyDescent="0.25">
      <c r="A92" s="36"/>
      <c r="B92" s="10"/>
      <c r="C92" s="10"/>
      <c r="D92" s="52"/>
    </row>
    <row r="93" spans="1:4" x14ac:dyDescent="0.25">
      <c r="A93" s="36"/>
      <c r="B93" s="10"/>
      <c r="C93" s="10"/>
      <c r="D93" s="52"/>
    </row>
    <row r="94" spans="1:4" x14ac:dyDescent="0.25">
      <c r="A94" s="36"/>
      <c r="B94" s="10"/>
      <c r="C94" s="10"/>
      <c r="D94" s="52"/>
    </row>
    <row r="95" spans="1:4" x14ac:dyDescent="0.25">
      <c r="A95" s="36"/>
      <c r="B95" s="10"/>
      <c r="C95" s="10"/>
      <c r="D95" s="52"/>
    </row>
    <row r="96" spans="1:4" x14ac:dyDescent="0.25">
      <c r="A96" s="36"/>
      <c r="B96" s="10"/>
      <c r="C96" s="10"/>
      <c r="D96" s="52"/>
    </row>
    <row r="97" spans="1:4" x14ac:dyDescent="0.25">
      <c r="A97" s="36"/>
      <c r="B97" s="10"/>
      <c r="C97" s="10"/>
      <c r="D97" s="52"/>
    </row>
    <row r="98" spans="1:4" x14ac:dyDescent="0.25">
      <c r="A98" s="36"/>
      <c r="B98" s="10"/>
      <c r="C98" s="10"/>
      <c r="D98" s="52"/>
    </row>
    <row r="99" spans="1:4" x14ac:dyDescent="0.25">
      <c r="A99" s="36"/>
      <c r="B99" s="10"/>
      <c r="C99" s="10"/>
      <c r="D99" s="52"/>
    </row>
    <row r="100" spans="1:4" x14ac:dyDescent="0.25">
      <c r="A100" s="36"/>
      <c r="B100" s="10"/>
      <c r="C100" s="10"/>
      <c r="D100" s="52"/>
    </row>
    <row r="101" spans="1:4" x14ac:dyDescent="0.25">
      <c r="A101" s="36"/>
      <c r="B101" s="10"/>
      <c r="C101" s="10"/>
      <c r="D101" s="52"/>
    </row>
    <row r="102" spans="1:4" x14ac:dyDescent="0.25">
      <c r="A102" s="36"/>
      <c r="B102" s="10"/>
      <c r="C102" s="10"/>
      <c r="D102" s="52"/>
    </row>
    <row r="103" spans="1:4" x14ac:dyDescent="0.25">
      <c r="A103" s="41"/>
      <c r="B103" s="54"/>
      <c r="C103" s="54"/>
      <c r="D103" s="55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D103"/>
  <sheetViews>
    <sheetView zoomScale="115" zoomScaleNormal="115" workbookViewId="0">
      <pane ySplit="3" topLeftCell="A4" activePane="bottomLeft" state="frozen"/>
      <selection pane="bottomLeft" activeCell="C19" sqref="C19"/>
    </sheetView>
  </sheetViews>
  <sheetFormatPr defaultColWidth="8.85546875" defaultRowHeight="12.75" x14ac:dyDescent="0.25"/>
  <cols>
    <col min="1" max="1" width="6.7109375" style="1" customWidth="1"/>
    <col min="2" max="2" width="28.7109375" style="1" customWidth="1"/>
    <col min="3" max="3" width="31.42578125" style="1" customWidth="1"/>
    <col min="4" max="4" width="33.7109375" style="1" customWidth="1"/>
    <col min="5" max="16384" width="8.85546875" style="1"/>
  </cols>
  <sheetData>
    <row r="1" spans="1:4" s="2" customFormat="1" ht="20.25" x14ac:dyDescent="0.25">
      <c r="A1" s="5" t="s">
        <v>23</v>
      </c>
      <c r="B1" s="3"/>
    </row>
    <row r="3" spans="1:4" x14ac:dyDescent="0.25">
      <c r="A3" s="39" t="s">
        <v>0</v>
      </c>
      <c r="B3" s="53" t="s">
        <v>26</v>
      </c>
      <c r="C3" s="53" t="s">
        <v>22</v>
      </c>
      <c r="D3" s="40" t="s">
        <v>5</v>
      </c>
    </row>
    <row r="4" spans="1:4" x14ac:dyDescent="0.25">
      <c r="A4" s="36">
        <v>1</v>
      </c>
      <c r="B4" s="10" t="s">
        <v>32</v>
      </c>
      <c r="C4" s="10" t="s">
        <v>30</v>
      </c>
      <c r="D4" s="52"/>
    </row>
    <row r="5" spans="1:4" ht="25.5" x14ac:dyDescent="0.25">
      <c r="A5" s="36">
        <v>2</v>
      </c>
      <c r="B5" s="10" t="s">
        <v>47</v>
      </c>
      <c r="C5" s="10" t="s">
        <v>30</v>
      </c>
      <c r="D5" s="52"/>
    </row>
    <row r="6" spans="1:4" x14ac:dyDescent="0.25">
      <c r="A6" s="36"/>
      <c r="B6" s="10"/>
      <c r="C6" s="10"/>
      <c r="D6" s="52"/>
    </row>
    <row r="7" spans="1:4" x14ac:dyDescent="0.25">
      <c r="A7" s="36"/>
      <c r="B7" s="10"/>
      <c r="C7" s="10"/>
      <c r="D7" s="52"/>
    </row>
    <row r="8" spans="1:4" x14ac:dyDescent="0.25">
      <c r="A8" s="36"/>
      <c r="B8" s="10"/>
      <c r="C8" s="10"/>
      <c r="D8" s="52"/>
    </row>
    <row r="9" spans="1:4" x14ac:dyDescent="0.25">
      <c r="A9" s="36"/>
      <c r="B9" s="10"/>
      <c r="C9" s="10"/>
      <c r="D9" s="52"/>
    </row>
    <row r="10" spans="1:4" x14ac:dyDescent="0.25">
      <c r="A10" s="36"/>
      <c r="B10" s="10"/>
      <c r="C10" s="10"/>
      <c r="D10" s="52"/>
    </row>
    <row r="11" spans="1:4" x14ac:dyDescent="0.25">
      <c r="A11" s="36"/>
      <c r="B11" s="10"/>
      <c r="C11" s="10"/>
      <c r="D11" s="52"/>
    </row>
    <row r="12" spans="1:4" x14ac:dyDescent="0.25">
      <c r="A12" s="36"/>
      <c r="B12" s="10"/>
      <c r="C12" s="10"/>
      <c r="D12" s="52"/>
    </row>
    <row r="13" spans="1:4" x14ac:dyDescent="0.25">
      <c r="A13" s="36"/>
      <c r="B13" s="10"/>
      <c r="C13" s="10"/>
      <c r="D13" s="52"/>
    </row>
    <row r="14" spans="1:4" x14ac:dyDescent="0.25">
      <c r="A14" s="36"/>
      <c r="B14" s="10"/>
      <c r="C14" s="10"/>
      <c r="D14" s="52"/>
    </row>
    <row r="15" spans="1:4" x14ac:dyDescent="0.25">
      <c r="A15" s="36"/>
      <c r="B15" s="10"/>
      <c r="C15" s="10"/>
      <c r="D15" s="52"/>
    </row>
    <row r="16" spans="1:4" x14ac:dyDescent="0.25">
      <c r="A16" s="36"/>
      <c r="B16" s="10"/>
      <c r="C16" s="10"/>
      <c r="D16" s="52"/>
    </row>
    <row r="17" spans="1:4" x14ac:dyDescent="0.25">
      <c r="A17" s="36"/>
      <c r="B17" s="10"/>
      <c r="C17" s="10"/>
      <c r="D17" s="52"/>
    </row>
    <row r="18" spans="1:4" x14ac:dyDescent="0.25">
      <c r="A18" s="36"/>
      <c r="B18" s="10"/>
      <c r="C18" s="10"/>
      <c r="D18" s="52"/>
    </row>
    <row r="19" spans="1:4" x14ac:dyDescent="0.25">
      <c r="A19" s="36"/>
      <c r="B19" s="10"/>
      <c r="C19" s="10"/>
      <c r="D19" s="52"/>
    </row>
    <row r="20" spans="1:4" x14ac:dyDescent="0.25">
      <c r="A20" s="36"/>
      <c r="B20" s="10"/>
      <c r="C20" s="10"/>
      <c r="D20" s="52"/>
    </row>
    <row r="21" spans="1:4" x14ac:dyDescent="0.25">
      <c r="A21" s="36"/>
      <c r="B21" s="10"/>
      <c r="C21" s="10"/>
      <c r="D21" s="52"/>
    </row>
    <row r="22" spans="1:4" x14ac:dyDescent="0.25">
      <c r="A22" s="36"/>
      <c r="B22" s="10"/>
      <c r="C22" s="10"/>
      <c r="D22" s="52"/>
    </row>
    <row r="23" spans="1:4" x14ac:dyDescent="0.25">
      <c r="A23" s="36"/>
      <c r="B23" s="10"/>
      <c r="C23" s="10"/>
      <c r="D23" s="52"/>
    </row>
    <row r="24" spans="1:4" x14ac:dyDescent="0.25">
      <c r="A24" s="36"/>
      <c r="B24" s="10"/>
      <c r="C24" s="10"/>
      <c r="D24" s="52"/>
    </row>
    <row r="25" spans="1:4" x14ac:dyDescent="0.25">
      <c r="A25" s="36"/>
      <c r="B25" s="10"/>
      <c r="C25" s="10"/>
      <c r="D25" s="52"/>
    </row>
    <row r="26" spans="1:4" x14ac:dyDescent="0.25">
      <c r="A26" s="36"/>
      <c r="B26" s="10"/>
      <c r="C26" s="10"/>
      <c r="D26" s="52"/>
    </row>
    <row r="27" spans="1:4" x14ac:dyDescent="0.25">
      <c r="A27" s="36"/>
      <c r="B27" s="10"/>
      <c r="C27" s="10"/>
      <c r="D27" s="52"/>
    </row>
    <row r="28" spans="1:4" x14ac:dyDescent="0.25">
      <c r="A28" s="36"/>
      <c r="B28" s="10"/>
      <c r="C28" s="10"/>
      <c r="D28" s="52"/>
    </row>
    <row r="29" spans="1:4" x14ac:dyDescent="0.25">
      <c r="A29" s="36"/>
      <c r="B29" s="10"/>
      <c r="C29" s="10"/>
      <c r="D29" s="52"/>
    </row>
    <row r="30" spans="1:4" x14ac:dyDescent="0.25">
      <c r="A30" s="36"/>
      <c r="B30" s="10"/>
      <c r="C30" s="10"/>
      <c r="D30" s="52"/>
    </row>
    <row r="31" spans="1:4" x14ac:dyDescent="0.25">
      <c r="A31" s="36"/>
      <c r="B31" s="10"/>
      <c r="C31" s="10"/>
      <c r="D31" s="52"/>
    </row>
    <row r="32" spans="1:4" x14ac:dyDescent="0.25">
      <c r="A32" s="36"/>
      <c r="B32" s="10"/>
      <c r="C32" s="10"/>
      <c r="D32" s="52"/>
    </row>
    <row r="33" spans="1:4" x14ac:dyDescent="0.25">
      <c r="A33" s="36"/>
      <c r="B33" s="10"/>
      <c r="C33" s="10"/>
      <c r="D33" s="52"/>
    </row>
    <row r="34" spans="1:4" x14ac:dyDescent="0.25">
      <c r="A34" s="36"/>
      <c r="B34" s="10"/>
      <c r="C34" s="10"/>
      <c r="D34" s="52"/>
    </row>
    <row r="35" spans="1:4" x14ac:dyDescent="0.25">
      <c r="A35" s="36"/>
      <c r="B35" s="10"/>
      <c r="C35" s="10"/>
      <c r="D35" s="52"/>
    </row>
    <row r="36" spans="1:4" x14ac:dyDescent="0.25">
      <c r="A36" s="36"/>
      <c r="B36" s="10"/>
      <c r="C36" s="10"/>
      <c r="D36" s="52"/>
    </row>
    <row r="37" spans="1:4" x14ac:dyDescent="0.25">
      <c r="A37" s="36"/>
      <c r="B37" s="10"/>
      <c r="C37" s="10"/>
      <c r="D37" s="52"/>
    </row>
    <row r="38" spans="1:4" x14ac:dyDescent="0.25">
      <c r="A38" s="36"/>
      <c r="B38" s="10"/>
      <c r="C38" s="10"/>
      <c r="D38" s="52"/>
    </row>
    <row r="39" spans="1:4" x14ac:dyDescent="0.25">
      <c r="A39" s="36"/>
      <c r="B39" s="10"/>
      <c r="C39" s="10"/>
      <c r="D39" s="52"/>
    </row>
    <row r="40" spans="1:4" x14ac:dyDescent="0.25">
      <c r="A40" s="36"/>
      <c r="B40" s="10"/>
      <c r="C40" s="10"/>
      <c r="D40" s="52"/>
    </row>
    <row r="41" spans="1:4" x14ac:dyDescent="0.25">
      <c r="A41" s="36"/>
      <c r="B41" s="10"/>
      <c r="C41" s="10"/>
      <c r="D41" s="52"/>
    </row>
    <row r="42" spans="1:4" x14ac:dyDescent="0.25">
      <c r="A42" s="36"/>
      <c r="B42" s="10"/>
      <c r="C42" s="10"/>
      <c r="D42" s="52"/>
    </row>
    <row r="43" spans="1:4" x14ac:dyDescent="0.25">
      <c r="A43" s="36"/>
      <c r="B43" s="10"/>
      <c r="C43" s="10"/>
      <c r="D43" s="52"/>
    </row>
    <row r="44" spans="1:4" x14ac:dyDescent="0.25">
      <c r="A44" s="36"/>
      <c r="B44" s="10"/>
      <c r="C44" s="10"/>
      <c r="D44" s="52"/>
    </row>
    <row r="45" spans="1:4" x14ac:dyDescent="0.25">
      <c r="A45" s="36"/>
      <c r="B45" s="10"/>
      <c r="C45" s="10"/>
      <c r="D45" s="52"/>
    </row>
    <row r="46" spans="1:4" x14ac:dyDescent="0.25">
      <c r="A46" s="36"/>
      <c r="B46" s="10"/>
      <c r="C46" s="10"/>
      <c r="D46" s="52"/>
    </row>
    <row r="47" spans="1:4" x14ac:dyDescent="0.25">
      <c r="A47" s="36"/>
      <c r="B47" s="10"/>
      <c r="C47" s="10"/>
      <c r="D47" s="52"/>
    </row>
    <row r="48" spans="1:4" x14ac:dyDescent="0.25">
      <c r="A48" s="36"/>
      <c r="B48" s="10"/>
      <c r="C48" s="10"/>
      <c r="D48" s="52"/>
    </row>
    <row r="49" spans="1:4" x14ac:dyDescent="0.25">
      <c r="A49" s="36"/>
      <c r="B49" s="10"/>
      <c r="C49" s="10"/>
      <c r="D49" s="52"/>
    </row>
    <row r="50" spans="1:4" x14ac:dyDescent="0.25">
      <c r="A50" s="36"/>
      <c r="B50" s="10"/>
      <c r="C50" s="10"/>
      <c r="D50" s="52"/>
    </row>
    <row r="51" spans="1:4" x14ac:dyDescent="0.25">
      <c r="A51" s="36"/>
      <c r="B51" s="10"/>
      <c r="C51" s="10"/>
      <c r="D51" s="52"/>
    </row>
    <row r="52" spans="1:4" x14ac:dyDescent="0.25">
      <c r="A52" s="36"/>
      <c r="B52" s="10"/>
      <c r="C52" s="10"/>
      <c r="D52" s="52"/>
    </row>
    <row r="53" spans="1:4" x14ac:dyDescent="0.25">
      <c r="A53" s="36"/>
      <c r="B53" s="10"/>
      <c r="C53" s="10"/>
      <c r="D53" s="52"/>
    </row>
    <row r="54" spans="1:4" x14ac:dyDescent="0.25">
      <c r="A54" s="36"/>
      <c r="B54" s="10"/>
      <c r="C54" s="10"/>
      <c r="D54" s="52"/>
    </row>
    <row r="55" spans="1:4" x14ac:dyDescent="0.25">
      <c r="A55" s="36"/>
      <c r="B55" s="10"/>
      <c r="C55" s="10"/>
      <c r="D55" s="52"/>
    </row>
    <row r="56" spans="1:4" x14ac:dyDescent="0.25">
      <c r="A56" s="36"/>
      <c r="B56" s="10"/>
      <c r="C56" s="10"/>
      <c r="D56" s="52"/>
    </row>
    <row r="57" spans="1:4" x14ac:dyDescent="0.25">
      <c r="A57" s="36"/>
      <c r="B57" s="10"/>
      <c r="C57" s="10"/>
      <c r="D57" s="52"/>
    </row>
    <row r="58" spans="1:4" x14ac:dyDescent="0.25">
      <c r="A58" s="36"/>
      <c r="B58" s="10"/>
      <c r="C58" s="10"/>
      <c r="D58" s="52"/>
    </row>
    <row r="59" spans="1:4" x14ac:dyDescent="0.25">
      <c r="A59" s="36"/>
      <c r="B59" s="10"/>
      <c r="C59" s="10"/>
      <c r="D59" s="52"/>
    </row>
    <row r="60" spans="1:4" x14ac:dyDescent="0.25">
      <c r="A60" s="36"/>
      <c r="B60" s="10"/>
      <c r="C60" s="10"/>
      <c r="D60" s="52"/>
    </row>
    <row r="61" spans="1:4" x14ac:dyDescent="0.25">
      <c r="A61" s="36"/>
      <c r="B61" s="10"/>
      <c r="C61" s="10"/>
      <c r="D61" s="52"/>
    </row>
    <row r="62" spans="1:4" x14ac:dyDescent="0.25">
      <c r="A62" s="36"/>
      <c r="B62" s="10"/>
      <c r="C62" s="10"/>
      <c r="D62" s="52"/>
    </row>
    <row r="63" spans="1:4" x14ac:dyDescent="0.25">
      <c r="A63" s="36"/>
      <c r="B63" s="10"/>
      <c r="C63" s="10"/>
      <c r="D63" s="52"/>
    </row>
    <row r="64" spans="1:4" x14ac:dyDescent="0.25">
      <c r="A64" s="36"/>
      <c r="B64" s="10"/>
      <c r="C64" s="10"/>
      <c r="D64" s="52"/>
    </row>
    <row r="65" spans="1:4" x14ac:dyDescent="0.25">
      <c r="A65" s="36"/>
      <c r="B65" s="10"/>
      <c r="C65" s="10"/>
      <c r="D65" s="52"/>
    </row>
    <row r="66" spans="1:4" x14ac:dyDescent="0.25">
      <c r="A66" s="36"/>
      <c r="B66" s="10"/>
      <c r="C66" s="10"/>
      <c r="D66" s="52"/>
    </row>
    <row r="67" spans="1:4" x14ac:dyDescent="0.25">
      <c r="A67" s="36"/>
      <c r="B67" s="10"/>
      <c r="C67" s="10"/>
      <c r="D67" s="52"/>
    </row>
    <row r="68" spans="1:4" x14ac:dyDescent="0.25">
      <c r="A68" s="36"/>
      <c r="B68" s="10"/>
      <c r="C68" s="10"/>
      <c r="D68" s="52"/>
    </row>
    <row r="69" spans="1:4" x14ac:dyDescent="0.25">
      <c r="A69" s="36"/>
      <c r="B69" s="10"/>
      <c r="C69" s="10"/>
      <c r="D69" s="52"/>
    </row>
    <row r="70" spans="1:4" x14ac:dyDescent="0.25">
      <c r="A70" s="36"/>
      <c r="B70" s="10"/>
      <c r="C70" s="10"/>
      <c r="D70" s="52"/>
    </row>
    <row r="71" spans="1:4" x14ac:dyDescent="0.25">
      <c r="A71" s="36"/>
      <c r="B71" s="10"/>
      <c r="C71" s="10"/>
      <c r="D71" s="52"/>
    </row>
    <row r="72" spans="1:4" x14ac:dyDescent="0.25">
      <c r="A72" s="36"/>
      <c r="B72" s="10"/>
      <c r="C72" s="10"/>
      <c r="D72" s="52"/>
    </row>
    <row r="73" spans="1:4" x14ac:dyDescent="0.25">
      <c r="A73" s="36"/>
      <c r="B73" s="10"/>
      <c r="C73" s="10"/>
      <c r="D73" s="52"/>
    </row>
    <row r="74" spans="1:4" x14ac:dyDescent="0.25">
      <c r="A74" s="36"/>
      <c r="B74" s="10"/>
      <c r="C74" s="10"/>
      <c r="D74" s="52"/>
    </row>
    <row r="75" spans="1:4" x14ac:dyDescent="0.25">
      <c r="A75" s="36"/>
      <c r="B75" s="10"/>
      <c r="C75" s="10"/>
      <c r="D75" s="52"/>
    </row>
    <row r="76" spans="1:4" x14ac:dyDescent="0.25">
      <c r="A76" s="36"/>
      <c r="B76" s="10"/>
      <c r="C76" s="10"/>
      <c r="D76" s="52"/>
    </row>
    <row r="77" spans="1:4" x14ac:dyDescent="0.25">
      <c r="A77" s="36"/>
      <c r="B77" s="10"/>
      <c r="C77" s="10"/>
      <c r="D77" s="52"/>
    </row>
    <row r="78" spans="1:4" x14ac:dyDescent="0.25">
      <c r="A78" s="36"/>
      <c r="B78" s="10"/>
      <c r="C78" s="10"/>
      <c r="D78" s="52"/>
    </row>
    <row r="79" spans="1:4" x14ac:dyDescent="0.25">
      <c r="A79" s="36"/>
      <c r="B79" s="10"/>
      <c r="C79" s="10"/>
      <c r="D79" s="52"/>
    </row>
    <row r="80" spans="1:4" x14ac:dyDescent="0.25">
      <c r="A80" s="36"/>
      <c r="B80" s="10"/>
      <c r="C80" s="10"/>
      <c r="D80" s="52"/>
    </row>
    <row r="81" spans="1:4" x14ac:dyDescent="0.25">
      <c r="A81" s="36"/>
      <c r="B81" s="10"/>
      <c r="C81" s="10"/>
      <c r="D81" s="52"/>
    </row>
    <row r="82" spans="1:4" x14ac:dyDescent="0.25">
      <c r="A82" s="36"/>
      <c r="B82" s="10"/>
      <c r="C82" s="10"/>
      <c r="D82" s="52"/>
    </row>
    <row r="83" spans="1:4" x14ac:dyDescent="0.25">
      <c r="A83" s="36"/>
      <c r="B83" s="10"/>
      <c r="C83" s="10"/>
      <c r="D83" s="52"/>
    </row>
    <row r="84" spans="1:4" x14ac:dyDescent="0.25">
      <c r="A84" s="36"/>
      <c r="B84" s="10"/>
      <c r="C84" s="10"/>
      <c r="D84" s="52"/>
    </row>
    <row r="85" spans="1:4" x14ac:dyDescent="0.25">
      <c r="A85" s="36"/>
      <c r="B85" s="10"/>
      <c r="C85" s="10"/>
      <c r="D85" s="52"/>
    </row>
    <row r="86" spans="1:4" x14ac:dyDescent="0.25">
      <c r="A86" s="36"/>
      <c r="B86" s="10"/>
      <c r="C86" s="10"/>
      <c r="D86" s="52"/>
    </row>
    <row r="87" spans="1:4" x14ac:dyDescent="0.25">
      <c r="A87" s="36"/>
      <c r="B87" s="10"/>
      <c r="C87" s="10"/>
      <c r="D87" s="52"/>
    </row>
    <row r="88" spans="1:4" x14ac:dyDescent="0.25">
      <c r="A88" s="36"/>
      <c r="B88" s="10"/>
      <c r="C88" s="10"/>
      <c r="D88" s="52"/>
    </row>
    <row r="89" spans="1:4" x14ac:dyDescent="0.25">
      <c r="A89" s="36"/>
      <c r="B89" s="10"/>
      <c r="C89" s="10"/>
      <c r="D89" s="52"/>
    </row>
    <row r="90" spans="1:4" x14ac:dyDescent="0.25">
      <c r="A90" s="36"/>
      <c r="B90" s="10"/>
      <c r="C90" s="10"/>
      <c r="D90" s="52"/>
    </row>
    <row r="91" spans="1:4" x14ac:dyDescent="0.25">
      <c r="A91" s="36"/>
      <c r="B91" s="10"/>
      <c r="C91" s="10"/>
      <c r="D91" s="52"/>
    </row>
    <row r="92" spans="1:4" x14ac:dyDescent="0.25">
      <c r="A92" s="36"/>
      <c r="B92" s="10"/>
      <c r="C92" s="10"/>
      <c r="D92" s="52"/>
    </row>
    <row r="93" spans="1:4" x14ac:dyDescent="0.25">
      <c r="A93" s="36"/>
      <c r="B93" s="10"/>
      <c r="C93" s="10"/>
      <c r="D93" s="52"/>
    </row>
    <row r="94" spans="1:4" x14ac:dyDescent="0.25">
      <c r="A94" s="36"/>
      <c r="B94" s="10"/>
      <c r="C94" s="10"/>
      <c r="D94" s="52"/>
    </row>
    <row r="95" spans="1:4" x14ac:dyDescent="0.25">
      <c r="A95" s="36"/>
      <c r="B95" s="10"/>
      <c r="C95" s="10"/>
      <c r="D95" s="52"/>
    </row>
    <row r="96" spans="1:4" x14ac:dyDescent="0.25">
      <c r="A96" s="36"/>
      <c r="B96" s="10"/>
      <c r="C96" s="10"/>
      <c r="D96" s="52"/>
    </row>
    <row r="97" spans="1:4" x14ac:dyDescent="0.25">
      <c r="A97" s="36"/>
      <c r="B97" s="10"/>
      <c r="C97" s="10"/>
      <c r="D97" s="52"/>
    </row>
    <row r="98" spans="1:4" x14ac:dyDescent="0.25">
      <c r="A98" s="36"/>
      <c r="B98" s="10"/>
      <c r="C98" s="10"/>
      <c r="D98" s="52"/>
    </row>
    <row r="99" spans="1:4" x14ac:dyDescent="0.25">
      <c r="A99" s="36"/>
      <c r="B99" s="10"/>
      <c r="C99" s="10"/>
      <c r="D99" s="52"/>
    </row>
    <row r="100" spans="1:4" x14ac:dyDescent="0.25">
      <c r="A100" s="36"/>
      <c r="B100" s="10"/>
      <c r="C100" s="10"/>
      <c r="D100" s="52"/>
    </row>
    <row r="101" spans="1:4" x14ac:dyDescent="0.25">
      <c r="A101" s="36"/>
      <c r="B101" s="10"/>
      <c r="C101" s="10"/>
      <c r="D101" s="52"/>
    </row>
    <row r="102" spans="1:4" x14ac:dyDescent="0.25">
      <c r="A102" s="36"/>
      <c r="B102" s="10"/>
      <c r="C102" s="10"/>
      <c r="D102" s="52"/>
    </row>
    <row r="103" spans="1:4" x14ac:dyDescent="0.25">
      <c r="A103" s="41"/>
      <c r="B103" s="54"/>
      <c r="C103" s="54"/>
      <c r="D103" s="55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D103"/>
  <sheetViews>
    <sheetView zoomScale="115" zoomScaleNormal="115" workbookViewId="0">
      <pane ySplit="3" topLeftCell="A4" activePane="bottomLeft" state="frozen"/>
      <selection pane="bottomLeft" activeCell="C24" sqref="C24"/>
    </sheetView>
  </sheetViews>
  <sheetFormatPr defaultColWidth="8.85546875" defaultRowHeight="12.75" x14ac:dyDescent="0.25"/>
  <cols>
    <col min="1" max="1" width="6.7109375" style="1" customWidth="1"/>
    <col min="2" max="2" width="28.7109375" style="1" customWidth="1"/>
    <col min="3" max="3" width="31.42578125" style="1" customWidth="1"/>
    <col min="4" max="4" width="33.7109375" style="1" customWidth="1"/>
    <col min="5" max="16384" width="8.85546875" style="1"/>
  </cols>
  <sheetData>
    <row r="1" spans="1:4" s="2" customFormat="1" ht="20.25" x14ac:dyDescent="0.25">
      <c r="A1" s="5" t="s">
        <v>44</v>
      </c>
      <c r="B1" s="3"/>
    </row>
    <row r="3" spans="1:4" x14ac:dyDescent="0.25">
      <c r="A3" s="39" t="s">
        <v>0</v>
      </c>
      <c r="B3" s="53" t="s">
        <v>45</v>
      </c>
      <c r="C3" s="53" t="s">
        <v>46</v>
      </c>
      <c r="D3" s="40" t="s">
        <v>5</v>
      </c>
    </row>
    <row r="4" spans="1:4" x14ac:dyDescent="0.25">
      <c r="A4" s="36">
        <v>1</v>
      </c>
      <c r="B4" s="10" t="s">
        <v>31</v>
      </c>
      <c r="C4" s="10" t="s">
        <v>47</v>
      </c>
      <c r="D4" s="52"/>
    </row>
    <row r="5" spans="1:4" x14ac:dyDescent="0.25">
      <c r="A5" s="36">
        <v>2</v>
      </c>
      <c r="B5" s="10" t="s">
        <v>48</v>
      </c>
      <c r="C5" s="10" t="s">
        <v>32</v>
      </c>
      <c r="D5" s="52"/>
    </row>
    <row r="6" spans="1:4" x14ac:dyDescent="0.25">
      <c r="A6" s="36"/>
      <c r="B6" s="10"/>
      <c r="C6" s="10"/>
      <c r="D6" s="52"/>
    </row>
    <row r="7" spans="1:4" x14ac:dyDescent="0.25">
      <c r="A7" s="36"/>
      <c r="B7" s="10"/>
      <c r="C7" s="10"/>
      <c r="D7" s="52"/>
    </row>
    <row r="8" spans="1:4" x14ac:dyDescent="0.25">
      <c r="A8" s="36"/>
      <c r="B8" s="10"/>
      <c r="C8" s="10"/>
      <c r="D8" s="52"/>
    </row>
    <row r="9" spans="1:4" x14ac:dyDescent="0.25">
      <c r="A9" s="36"/>
      <c r="B9" s="10"/>
      <c r="C9" s="10"/>
      <c r="D9" s="52"/>
    </row>
    <row r="10" spans="1:4" x14ac:dyDescent="0.25">
      <c r="A10" s="36"/>
      <c r="B10" s="10"/>
      <c r="C10" s="10"/>
      <c r="D10" s="52"/>
    </row>
    <row r="11" spans="1:4" x14ac:dyDescent="0.25">
      <c r="A11" s="36"/>
      <c r="B11" s="10"/>
      <c r="C11" s="10"/>
      <c r="D11" s="52"/>
    </row>
    <row r="12" spans="1:4" x14ac:dyDescent="0.25">
      <c r="A12" s="36"/>
      <c r="B12" s="10"/>
      <c r="C12" s="10"/>
      <c r="D12" s="52"/>
    </row>
    <row r="13" spans="1:4" x14ac:dyDescent="0.25">
      <c r="A13" s="36"/>
      <c r="B13" s="10"/>
      <c r="C13" s="10"/>
      <c r="D13" s="52"/>
    </row>
    <row r="14" spans="1:4" x14ac:dyDescent="0.25">
      <c r="A14" s="36"/>
      <c r="B14" s="10"/>
      <c r="C14" s="10"/>
      <c r="D14" s="52"/>
    </row>
    <row r="15" spans="1:4" x14ac:dyDescent="0.25">
      <c r="A15" s="36"/>
      <c r="B15" s="10"/>
      <c r="C15" s="10"/>
      <c r="D15" s="52"/>
    </row>
    <row r="16" spans="1:4" x14ac:dyDescent="0.25">
      <c r="A16" s="36"/>
      <c r="B16" s="10"/>
      <c r="C16" s="10"/>
      <c r="D16" s="52"/>
    </row>
    <row r="17" spans="1:4" x14ac:dyDescent="0.25">
      <c r="A17" s="36"/>
      <c r="B17" s="10"/>
      <c r="C17" s="10"/>
      <c r="D17" s="52"/>
    </row>
    <row r="18" spans="1:4" x14ac:dyDescent="0.25">
      <c r="A18" s="36"/>
      <c r="B18" s="10"/>
      <c r="C18" s="10"/>
      <c r="D18" s="52"/>
    </row>
    <row r="19" spans="1:4" x14ac:dyDescent="0.25">
      <c r="A19" s="36"/>
      <c r="B19" s="10"/>
      <c r="C19" s="10"/>
      <c r="D19" s="52"/>
    </row>
    <row r="20" spans="1:4" x14ac:dyDescent="0.25">
      <c r="A20" s="36"/>
      <c r="B20" s="10"/>
      <c r="C20" s="10"/>
      <c r="D20" s="52"/>
    </row>
    <row r="21" spans="1:4" x14ac:dyDescent="0.25">
      <c r="A21" s="36"/>
      <c r="B21" s="10"/>
      <c r="C21" s="10"/>
      <c r="D21" s="52"/>
    </row>
    <row r="22" spans="1:4" x14ac:dyDescent="0.25">
      <c r="A22" s="36"/>
      <c r="B22" s="10"/>
      <c r="C22" s="10"/>
      <c r="D22" s="52"/>
    </row>
    <row r="23" spans="1:4" x14ac:dyDescent="0.25">
      <c r="A23" s="36"/>
      <c r="B23" s="10"/>
      <c r="C23" s="10"/>
      <c r="D23" s="52"/>
    </row>
    <row r="24" spans="1:4" x14ac:dyDescent="0.25">
      <c r="A24" s="36"/>
      <c r="B24" s="10"/>
      <c r="C24" s="10"/>
      <c r="D24" s="52"/>
    </row>
    <row r="25" spans="1:4" x14ac:dyDescent="0.25">
      <c r="A25" s="36"/>
      <c r="B25" s="10"/>
      <c r="C25" s="10"/>
      <c r="D25" s="52"/>
    </row>
    <row r="26" spans="1:4" x14ac:dyDescent="0.25">
      <c r="A26" s="36"/>
      <c r="B26" s="10"/>
      <c r="C26" s="10"/>
      <c r="D26" s="52"/>
    </row>
    <row r="27" spans="1:4" x14ac:dyDescent="0.25">
      <c r="A27" s="36"/>
      <c r="B27" s="10"/>
      <c r="C27" s="10"/>
      <c r="D27" s="52"/>
    </row>
    <row r="28" spans="1:4" x14ac:dyDescent="0.25">
      <c r="A28" s="36"/>
      <c r="B28" s="10"/>
      <c r="C28" s="10"/>
      <c r="D28" s="52"/>
    </row>
    <row r="29" spans="1:4" x14ac:dyDescent="0.25">
      <c r="A29" s="36"/>
      <c r="B29" s="10"/>
      <c r="C29" s="10"/>
      <c r="D29" s="52"/>
    </row>
    <row r="30" spans="1:4" x14ac:dyDescent="0.25">
      <c r="A30" s="36"/>
      <c r="B30" s="10"/>
      <c r="C30" s="10"/>
      <c r="D30" s="52"/>
    </row>
    <row r="31" spans="1:4" x14ac:dyDescent="0.25">
      <c r="A31" s="36"/>
      <c r="B31" s="10"/>
      <c r="C31" s="10"/>
      <c r="D31" s="52"/>
    </row>
    <row r="32" spans="1:4" x14ac:dyDescent="0.25">
      <c r="A32" s="36"/>
      <c r="B32" s="10"/>
      <c r="C32" s="10"/>
      <c r="D32" s="52"/>
    </row>
    <row r="33" spans="1:4" x14ac:dyDescent="0.25">
      <c r="A33" s="36"/>
      <c r="B33" s="10"/>
      <c r="C33" s="10"/>
      <c r="D33" s="52"/>
    </row>
    <row r="34" spans="1:4" x14ac:dyDescent="0.25">
      <c r="A34" s="36"/>
      <c r="B34" s="10"/>
      <c r="C34" s="10"/>
      <c r="D34" s="52"/>
    </row>
    <row r="35" spans="1:4" x14ac:dyDescent="0.25">
      <c r="A35" s="36"/>
      <c r="B35" s="10"/>
      <c r="C35" s="10"/>
      <c r="D35" s="52"/>
    </row>
    <row r="36" spans="1:4" x14ac:dyDescent="0.25">
      <c r="A36" s="36"/>
      <c r="B36" s="10"/>
      <c r="C36" s="10"/>
      <c r="D36" s="52"/>
    </row>
    <row r="37" spans="1:4" x14ac:dyDescent="0.25">
      <c r="A37" s="36"/>
      <c r="B37" s="10"/>
      <c r="C37" s="10"/>
      <c r="D37" s="52"/>
    </row>
    <row r="38" spans="1:4" x14ac:dyDescent="0.25">
      <c r="A38" s="36"/>
      <c r="B38" s="10"/>
      <c r="C38" s="10"/>
      <c r="D38" s="52"/>
    </row>
    <row r="39" spans="1:4" x14ac:dyDescent="0.25">
      <c r="A39" s="36"/>
      <c r="B39" s="10"/>
      <c r="C39" s="10"/>
      <c r="D39" s="52"/>
    </row>
    <row r="40" spans="1:4" x14ac:dyDescent="0.25">
      <c r="A40" s="36"/>
      <c r="B40" s="10"/>
      <c r="C40" s="10"/>
      <c r="D40" s="52"/>
    </row>
    <row r="41" spans="1:4" x14ac:dyDescent="0.25">
      <c r="A41" s="36"/>
      <c r="B41" s="10"/>
      <c r="C41" s="10"/>
      <c r="D41" s="52"/>
    </row>
    <row r="42" spans="1:4" x14ac:dyDescent="0.25">
      <c r="A42" s="36"/>
      <c r="B42" s="10"/>
      <c r="C42" s="10"/>
      <c r="D42" s="52"/>
    </row>
    <row r="43" spans="1:4" x14ac:dyDescent="0.25">
      <c r="A43" s="36"/>
      <c r="B43" s="10"/>
      <c r="C43" s="10"/>
      <c r="D43" s="52"/>
    </row>
    <row r="44" spans="1:4" x14ac:dyDescent="0.25">
      <c r="A44" s="36"/>
      <c r="B44" s="10"/>
      <c r="C44" s="10"/>
      <c r="D44" s="52"/>
    </row>
    <row r="45" spans="1:4" x14ac:dyDescent="0.25">
      <c r="A45" s="36"/>
      <c r="B45" s="10"/>
      <c r="C45" s="10"/>
      <c r="D45" s="52"/>
    </row>
    <row r="46" spans="1:4" x14ac:dyDescent="0.25">
      <c r="A46" s="36"/>
      <c r="B46" s="10"/>
      <c r="C46" s="10"/>
      <c r="D46" s="52"/>
    </row>
    <row r="47" spans="1:4" x14ac:dyDescent="0.25">
      <c r="A47" s="36"/>
      <c r="B47" s="10"/>
      <c r="C47" s="10"/>
      <c r="D47" s="52"/>
    </row>
    <row r="48" spans="1:4" x14ac:dyDescent="0.25">
      <c r="A48" s="36"/>
      <c r="B48" s="10"/>
      <c r="C48" s="10"/>
      <c r="D48" s="52"/>
    </row>
    <row r="49" spans="1:4" x14ac:dyDescent="0.25">
      <c r="A49" s="36"/>
      <c r="B49" s="10"/>
      <c r="C49" s="10"/>
      <c r="D49" s="52"/>
    </row>
    <row r="50" spans="1:4" x14ac:dyDescent="0.25">
      <c r="A50" s="36"/>
      <c r="B50" s="10"/>
      <c r="C50" s="10"/>
      <c r="D50" s="52"/>
    </row>
    <row r="51" spans="1:4" x14ac:dyDescent="0.25">
      <c r="A51" s="36"/>
      <c r="B51" s="10"/>
      <c r="C51" s="10"/>
      <c r="D51" s="52"/>
    </row>
    <row r="52" spans="1:4" x14ac:dyDescent="0.25">
      <c r="A52" s="36"/>
      <c r="B52" s="10"/>
      <c r="C52" s="10"/>
      <c r="D52" s="52"/>
    </row>
    <row r="53" spans="1:4" x14ac:dyDescent="0.25">
      <c r="A53" s="36"/>
      <c r="B53" s="10"/>
      <c r="C53" s="10"/>
      <c r="D53" s="52"/>
    </row>
    <row r="54" spans="1:4" x14ac:dyDescent="0.25">
      <c r="A54" s="36"/>
      <c r="B54" s="10"/>
      <c r="C54" s="10"/>
      <c r="D54" s="52"/>
    </row>
    <row r="55" spans="1:4" x14ac:dyDescent="0.25">
      <c r="A55" s="36"/>
      <c r="B55" s="10"/>
      <c r="C55" s="10"/>
      <c r="D55" s="52"/>
    </row>
    <row r="56" spans="1:4" x14ac:dyDescent="0.25">
      <c r="A56" s="36"/>
      <c r="B56" s="10"/>
      <c r="C56" s="10"/>
      <c r="D56" s="52"/>
    </row>
    <row r="57" spans="1:4" x14ac:dyDescent="0.25">
      <c r="A57" s="36"/>
      <c r="B57" s="10"/>
      <c r="C57" s="10"/>
      <c r="D57" s="52"/>
    </row>
    <row r="58" spans="1:4" x14ac:dyDescent="0.25">
      <c r="A58" s="36"/>
      <c r="B58" s="10"/>
      <c r="C58" s="10"/>
      <c r="D58" s="52"/>
    </row>
    <row r="59" spans="1:4" x14ac:dyDescent="0.25">
      <c r="A59" s="36"/>
      <c r="B59" s="10"/>
      <c r="C59" s="10"/>
      <c r="D59" s="52"/>
    </row>
    <row r="60" spans="1:4" x14ac:dyDescent="0.25">
      <c r="A60" s="36"/>
      <c r="B60" s="10"/>
      <c r="C60" s="10"/>
      <c r="D60" s="52"/>
    </row>
    <row r="61" spans="1:4" x14ac:dyDescent="0.25">
      <c r="A61" s="36"/>
      <c r="B61" s="10"/>
      <c r="C61" s="10"/>
      <c r="D61" s="52"/>
    </row>
    <row r="62" spans="1:4" x14ac:dyDescent="0.25">
      <c r="A62" s="36"/>
      <c r="B62" s="10"/>
      <c r="C62" s="10"/>
      <c r="D62" s="52"/>
    </row>
    <row r="63" spans="1:4" x14ac:dyDescent="0.25">
      <c r="A63" s="36"/>
      <c r="B63" s="10"/>
      <c r="C63" s="10"/>
      <c r="D63" s="52"/>
    </row>
    <row r="64" spans="1:4" x14ac:dyDescent="0.25">
      <c r="A64" s="36"/>
      <c r="B64" s="10"/>
      <c r="C64" s="10"/>
      <c r="D64" s="52"/>
    </row>
    <row r="65" spans="1:4" x14ac:dyDescent="0.25">
      <c r="A65" s="36"/>
      <c r="B65" s="10"/>
      <c r="C65" s="10"/>
      <c r="D65" s="52"/>
    </row>
    <row r="66" spans="1:4" x14ac:dyDescent="0.25">
      <c r="A66" s="36"/>
      <c r="B66" s="10"/>
      <c r="C66" s="10"/>
      <c r="D66" s="52"/>
    </row>
    <row r="67" spans="1:4" x14ac:dyDescent="0.25">
      <c r="A67" s="36"/>
      <c r="B67" s="10"/>
      <c r="C67" s="10"/>
      <c r="D67" s="52"/>
    </row>
    <row r="68" spans="1:4" x14ac:dyDescent="0.25">
      <c r="A68" s="36"/>
      <c r="B68" s="10"/>
      <c r="C68" s="10"/>
      <c r="D68" s="52"/>
    </row>
    <row r="69" spans="1:4" x14ac:dyDescent="0.25">
      <c r="A69" s="36"/>
      <c r="B69" s="10"/>
      <c r="C69" s="10"/>
      <c r="D69" s="52"/>
    </row>
    <row r="70" spans="1:4" x14ac:dyDescent="0.25">
      <c r="A70" s="36"/>
      <c r="B70" s="10"/>
      <c r="C70" s="10"/>
      <c r="D70" s="52"/>
    </row>
    <row r="71" spans="1:4" x14ac:dyDescent="0.25">
      <c r="A71" s="36"/>
      <c r="B71" s="10"/>
      <c r="C71" s="10"/>
      <c r="D71" s="52"/>
    </row>
    <row r="72" spans="1:4" x14ac:dyDescent="0.25">
      <c r="A72" s="36"/>
      <c r="B72" s="10"/>
      <c r="C72" s="10"/>
      <c r="D72" s="52"/>
    </row>
    <row r="73" spans="1:4" x14ac:dyDescent="0.25">
      <c r="A73" s="36"/>
      <c r="B73" s="10"/>
      <c r="C73" s="10"/>
      <c r="D73" s="52"/>
    </row>
    <row r="74" spans="1:4" x14ac:dyDescent="0.25">
      <c r="A74" s="36"/>
      <c r="B74" s="10"/>
      <c r="C74" s="10"/>
      <c r="D74" s="52"/>
    </row>
    <row r="75" spans="1:4" x14ac:dyDescent="0.25">
      <c r="A75" s="36"/>
      <c r="B75" s="10"/>
      <c r="C75" s="10"/>
      <c r="D75" s="52"/>
    </row>
    <row r="76" spans="1:4" x14ac:dyDescent="0.25">
      <c r="A76" s="36"/>
      <c r="B76" s="10"/>
      <c r="C76" s="10"/>
      <c r="D76" s="52"/>
    </row>
    <row r="77" spans="1:4" x14ac:dyDescent="0.25">
      <c r="A77" s="36"/>
      <c r="B77" s="10"/>
      <c r="C77" s="10"/>
      <c r="D77" s="52"/>
    </row>
    <row r="78" spans="1:4" x14ac:dyDescent="0.25">
      <c r="A78" s="36"/>
      <c r="B78" s="10"/>
      <c r="C78" s="10"/>
      <c r="D78" s="52"/>
    </row>
    <row r="79" spans="1:4" x14ac:dyDescent="0.25">
      <c r="A79" s="36"/>
      <c r="B79" s="10"/>
      <c r="C79" s="10"/>
      <c r="D79" s="52"/>
    </row>
    <row r="80" spans="1:4" x14ac:dyDescent="0.25">
      <c r="A80" s="36"/>
      <c r="B80" s="10"/>
      <c r="C80" s="10"/>
      <c r="D80" s="52"/>
    </row>
    <row r="81" spans="1:4" x14ac:dyDescent="0.25">
      <c r="A81" s="36"/>
      <c r="B81" s="10"/>
      <c r="C81" s="10"/>
      <c r="D81" s="52"/>
    </row>
    <row r="82" spans="1:4" x14ac:dyDescent="0.25">
      <c r="A82" s="36"/>
      <c r="B82" s="10"/>
      <c r="C82" s="10"/>
      <c r="D82" s="52"/>
    </row>
    <row r="83" spans="1:4" x14ac:dyDescent="0.25">
      <c r="A83" s="36"/>
      <c r="B83" s="10"/>
      <c r="C83" s="10"/>
      <c r="D83" s="52"/>
    </row>
    <row r="84" spans="1:4" x14ac:dyDescent="0.25">
      <c r="A84" s="36"/>
      <c r="B84" s="10"/>
      <c r="C84" s="10"/>
      <c r="D84" s="52"/>
    </row>
    <row r="85" spans="1:4" x14ac:dyDescent="0.25">
      <c r="A85" s="36"/>
      <c r="B85" s="10"/>
      <c r="C85" s="10"/>
      <c r="D85" s="52"/>
    </row>
    <row r="86" spans="1:4" x14ac:dyDescent="0.25">
      <c r="A86" s="36"/>
      <c r="B86" s="10"/>
      <c r="C86" s="10"/>
      <c r="D86" s="52"/>
    </row>
    <row r="87" spans="1:4" x14ac:dyDescent="0.25">
      <c r="A87" s="36"/>
      <c r="B87" s="10"/>
      <c r="C87" s="10"/>
      <c r="D87" s="52"/>
    </row>
    <row r="88" spans="1:4" x14ac:dyDescent="0.25">
      <c r="A88" s="36"/>
      <c r="B88" s="10"/>
      <c r="C88" s="10"/>
      <c r="D88" s="52"/>
    </row>
    <row r="89" spans="1:4" x14ac:dyDescent="0.25">
      <c r="A89" s="36"/>
      <c r="B89" s="10"/>
      <c r="C89" s="10"/>
      <c r="D89" s="52"/>
    </row>
    <row r="90" spans="1:4" x14ac:dyDescent="0.25">
      <c r="A90" s="36"/>
      <c r="B90" s="10"/>
      <c r="C90" s="10"/>
      <c r="D90" s="52"/>
    </row>
    <row r="91" spans="1:4" x14ac:dyDescent="0.25">
      <c r="A91" s="36"/>
      <c r="B91" s="10"/>
      <c r="C91" s="10"/>
      <c r="D91" s="52"/>
    </row>
    <row r="92" spans="1:4" x14ac:dyDescent="0.25">
      <c r="A92" s="36"/>
      <c r="B92" s="10"/>
      <c r="C92" s="10"/>
      <c r="D92" s="52"/>
    </row>
    <row r="93" spans="1:4" x14ac:dyDescent="0.25">
      <c r="A93" s="36"/>
      <c r="B93" s="10"/>
      <c r="C93" s="10"/>
      <c r="D93" s="52"/>
    </row>
    <row r="94" spans="1:4" x14ac:dyDescent="0.25">
      <c r="A94" s="36"/>
      <c r="B94" s="10"/>
      <c r="C94" s="10"/>
      <c r="D94" s="52"/>
    </row>
    <row r="95" spans="1:4" x14ac:dyDescent="0.25">
      <c r="A95" s="36"/>
      <c r="B95" s="10"/>
      <c r="C95" s="10"/>
      <c r="D95" s="52"/>
    </row>
    <row r="96" spans="1:4" x14ac:dyDescent="0.25">
      <c r="A96" s="36"/>
      <c r="B96" s="10"/>
      <c r="C96" s="10"/>
      <c r="D96" s="52"/>
    </row>
    <row r="97" spans="1:4" x14ac:dyDescent="0.25">
      <c r="A97" s="36"/>
      <c r="B97" s="10"/>
      <c r="C97" s="10"/>
      <c r="D97" s="52"/>
    </row>
    <row r="98" spans="1:4" x14ac:dyDescent="0.25">
      <c r="A98" s="36"/>
      <c r="B98" s="10"/>
      <c r="C98" s="10"/>
      <c r="D98" s="52"/>
    </row>
    <row r="99" spans="1:4" x14ac:dyDescent="0.25">
      <c r="A99" s="36"/>
      <c r="B99" s="10"/>
      <c r="C99" s="10"/>
      <c r="D99" s="52"/>
    </row>
    <row r="100" spans="1:4" x14ac:dyDescent="0.25">
      <c r="A100" s="36"/>
      <c r="B100" s="10"/>
      <c r="C100" s="10"/>
      <c r="D100" s="52"/>
    </row>
    <row r="101" spans="1:4" x14ac:dyDescent="0.25">
      <c r="A101" s="36"/>
      <c r="B101" s="10"/>
      <c r="C101" s="10"/>
      <c r="D101" s="52"/>
    </row>
    <row r="102" spans="1:4" x14ac:dyDescent="0.25">
      <c r="A102" s="36"/>
      <c r="B102" s="10"/>
      <c r="C102" s="10"/>
      <c r="D102" s="52"/>
    </row>
    <row r="103" spans="1:4" x14ac:dyDescent="0.25">
      <c r="A103" s="41"/>
      <c r="B103" s="54"/>
      <c r="C103" s="54"/>
      <c r="D103" s="55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Покупатели!$B$4:$B$103</xm:f>
          </x14:formula1>
          <xm:sqref>C4:C103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1003"/>
  <sheetViews>
    <sheetView zoomScale="115" zoomScaleNormal="115" workbookViewId="0">
      <pane ySplit="3" topLeftCell="A4" activePane="bottomLeft" state="frozen"/>
      <selection pane="bottomLeft" activeCell="G9" sqref="G9"/>
    </sheetView>
  </sheetViews>
  <sheetFormatPr defaultColWidth="8.85546875" defaultRowHeight="12.75" x14ac:dyDescent="0.25"/>
  <cols>
    <col min="1" max="1" width="26.7109375" style="1" customWidth="1"/>
    <col min="2" max="4" width="16.7109375" style="1" customWidth="1"/>
    <col min="5" max="5" width="10.140625" style="1" customWidth="1"/>
    <col min="6" max="6" width="10.5703125" style="1" customWidth="1"/>
    <col min="7" max="7" width="11.28515625" style="1" customWidth="1"/>
    <col min="8" max="8" width="22.28515625" style="34" customWidth="1"/>
    <col min="9" max="16384" width="8.85546875" style="1"/>
  </cols>
  <sheetData>
    <row r="1" spans="1:8" s="2" customFormat="1" ht="20.25" x14ac:dyDescent="0.25">
      <c r="A1" s="5" t="s">
        <v>56</v>
      </c>
      <c r="B1" s="21"/>
      <c r="C1" s="21"/>
      <c r="D1" s="21" t="s">
        <v>59</v>
      </c>
      <c r="E1" s="26">
        <f ca="1">TODAY()</f>
        <v>45095</v>
      </c>
    </row>
    <row r="3" spans="1:8" ht="16.5" x14ac:dyDescent="0.25">
      <c r="A3" s="39" t="s">
        <v>1</v>
      </c>
      <c r="B3" s="56" t="s">
        <v>2</v>
      </c>
      <c r="C3" s="56" t="s">
        <v>7</v>
      </c>
      <c r="D3" s="56" t="s">
        <v>61</v>
      </c>
      <c r="E3" s="56" t="s">
        <v>53</v>
      </c>
      <c r="F3" s="56" t="s">
        <v>54</v>
      </c>
      <c r="G3" s="56" t="s">
        <v>55</v>
      </c>
      <c r="H3" s="40" t="s">
        <v>41</v>
      </c>
    </row>
    <row r="4" spans="1:8" ht="25.5" x14ac:dyDescent="0.25">
      <c r="A4" s="36" t="str">
        <f>IF(Номенклатура!A4="","",Номенклатура!A4)</f>
        <v>Болт М12х50 12Х18Н10Т ГОСТ 13522-98 (закуп.цена-60 руб.)</v>
      </c>
      <c r="B4" s="4" t="str">
        <f>IF(Номенклатура!C4="","",Номенклатура!C4)</f>
        <v>шт.</v>
      </c>
      <c r="C4" s="4" t="str">
        <f>IF(Номенклатура!D4="","",Номенклатура!D4)</f>
        <v>Метизы</v>
      </c>
      <c r="D4" s="28">
        <f>IF(Номенклатура!E4="","",Номенклатура!E4)</f>
        <v>60</v>
      </c>
      <c r="E4" s="4">
        <f>IF(A4="","",SUMIFS(Приход!$E$4:$E$1001,Приход!$B$4:$B$1001,A4))</f>
        <v>0</v>
      </c>
      <c r="F4" s="4">
        <f>IF(A4="","",SUMIFS(Расход!$E$4:$E$1001,Расход!$B$4:$B$1001,A4))</f>
        <v>0</v>
      </c>
      <c r="G4" s="4">
        <f t="shared" ref="G4:G67" si="0">IF(E4="","",E4-F4)</f>
        <v>0</v>
      </c>
      <c r="H4" s="52"/>
    </row>
    <row r="5" spans="1:8" ht="25.5" x14ac:dyDescent="0.25">
      <c r="A5" s="36" t="str">
        <f>IF(Номенклатура!A5="","",Номенклатура!A5)</f>
        <v>Болт М12х50 12Х18Н10Т ГОСТ 13522-98 (закуп.цена-45 руб.)</v>
      </c>
      <c r="B5" s="4" t="str">
        <f>IF(Номенклатура!C5="","",Номенклатура!C5)</f>
        <v>шт.</v>
      </c>
      <c r="C5" s="4" t="str">
        <f>IF(Номенклатура!D5="","",Номенклатура!D5)</f>
        <v>Метизы</v>
      </c>
      <c r="D5" s="28">
        <f>IF(Номенклатура!E5="","",Номенклатура!E5)</f>
        <v>45</v>
      </c>
      <c r="E5" s="4">
        <f>IF(A5="","",SUMIFS(Приход!$E$4:$E$1001,Приход!$B$4:$B$1001,A5))</f>
        <v>2</v>
      </c>
      <c r="F5" s="4">
        <f>IF(A5="","",SUMIFS(Расход!$E$4:$E$1001,Расход!$B$4:$B$1001,A5))</f>
        <v>2</v>
      </c>
      <c r="G5" s="4">
        <f t="shared" si="0"/>
        <v>0</v>
      </c>
      <c r="H5" s="52"/>
    </row>
    <row r="6" spans="1:8" ht="25.5" x14ac:dyDescent="0.25">
      <c r="A6" s="36" t="str">
        <f>IF(Номенклатура!A6="","",Номенклатура!A6)</f>
        <v>Болт М12х50 12Х18Н10Т ГОСТ 13522-99 (закуп.цена-50 руб.)</v>
      </c>
      <c r="B6" s="4" t="str">
        <f>IF(Номенклатура!C6="","",Номенклатура!C6)</f>
        <v>шт.</v>
      </c>
      <c r="C6" s="4" t="str">
        <f>IF(Номенклатура!D6="","",Номенклатура!D6)</f>
        <v>Метизы</v>
      </c>
      <c r="D6" s="28">
        <f>IF(Номенклатура!E6="","",Номенклатура!E6)</f>
        <v>50</v>
      </c>
      <c r="E6" s="4">
        <f>IF(A6="","",SUMIFS(Приход!$E$4:$E$1001,Приход!$B$4:$B$1001,A6))</f>
        <v>4</v>
      </c>
      <c r="F6" s="4">
        <f>IF(A6="","",SUMIFS(Расход!$E$4:$E$1001,Расход!$B$4:$B$1001,A6))</f>
        <v>3</v>
      </c>
      <c r="G6" s="4">
        <f t="shared" si="0"/>
        <v>1</v>
      </c>
      <c r="H6" s="52"/>
    </row>
    <row r="7" spans="1:8" ht="25.5" x14ac:dyDescent="0.25">
      <c r="A7" s="36" t="str">
        <f>IF(Номенклатура!A7="","",Номенклатура!A7)</f>
        <v>УШМ Метабо 12-345 (закуп.цена-8200 руб.)</v>
      </c>
      <c r="B7" s="4" t="str">
        <f>IF(Номенклатура!C7="","",Номенклатура!C7)</f>
        <v>шт.</v>
      </c>
      <c r="C7" s="4" t="str">
        <f>IF(Номенклатура!D7="","",Номенклатура!D7)</f>
        <v>Инструмент</v>
      </c>
      <c r="D7" s="28">
        <f>IF(Номенклатура!E7="","",Номенклатура!E7)</f>
        <v>8200</v>
      </c>
      <c r="E7" s="4">
        <f>IF(A7="","",SUMIFS(Приход!$E$4:$E$1001,Приход!$B$4:$B$1001,A7))</f>
        <v>0</v>
      </c>
      <c r="F7" s="4">
        <f>IF(A7="","",SUMIFS(Расход!$E$4:$E$1001,Расход!$B$4:$B$1001,A7))</f>
        <v>0</v>
      </c>
      <c r="G7" s="4">
        <f t="shared" si="0"/>
        <v>0</v>
      </c>
      <c r="H7" s="52"/>
    </row>
    <row r="8" spans="1:8" ht="25.5" x14ac:dyDescent="0.25">
      <c r="A8" s="36" t="str">
        <f>IF(Номенклатура!A8="","",Номенклатура!A8)</f>
        <v>УШМ Метабо 12-345 (закуп.цена-7800 руб.)</v>
      </c>
      <c r="B8" s="4" t="str">
        <f>IF(Номенклатура!C8="","",Номенклатура!C8)</f>
        <v>шт.</v>
      </c>
      <c r="C8" s="4" t="str">
        <f>IF(Номенклатура!D8="","",Номенклатура!D8)</f>
        <v>Инструмент</v>
      </c>
      <c r="D8" s="28">
        <f>IF(Номенклатура!E8="","",Номенклатура!E8)</f>
        <v>7800</v>
      </c>
      <c r="E8" s="4">
        <f>IF(A8="","",SUMIFS(Приход!$E$4:$E$1001,Приход!$B$4:$B$1001,A8))</f>
        <v>3</v>
      </c>
      <c r="F8" s="4">
        <f>IF(A8="","",SUMIFS(Расход!$E$4:$E$1001,Расход!$B$4:$B$1001,A8))</f>
        <v>1</v>
      </c>
      <c r="G8" s="4">
        <f t="shared" si="0"/>
        <v>2</v>
      </c>
      <c r="H8" s="52"/>
    </row>
    <row r="9" spans="1:8" ht="25.5" x14ac:dyDescent="0.25">
      <c r="A9" s="36" t="str">
        <f>IF(Номенклатура!A9="","",Номенклатура!A9)</f>
        <v>Шайба А12 20Х13 ГОСТ 11222-80 (закуп.цена-12 руб.)</v>
      </c>
      <c r="B9" s="4" t="str">
        <f>IF(Номенклатура!C9="","",Номенклатура!C9)</f>
        <v>шт.</v>
      </c>
      <c r="C9" s="4" t="str">
        <f>IF(Номенклатура!D9="","",Номенклатура!D9)</f>
        <v>Метизы</v>
      </c>
      <c r="D9" s="28">
        <f>IF(Номенклатура!E9="","",Номенклатура!E9)</f>
        <v>12</v>
      </c>
      <c r="E9" s="4">
        <f>IF(A9="","",SUMIFS(Приход!$E$4:$E$1001,Приход!$B$4:$B$1001,A9))</f>
        <v>4</v>
      </c>
      <c r="F9" s="4">
        <f>IF(A9="","",SUMIFS(Расход!$E$4:$E$1001,Расход!$B$4:$B$1001,A9))</f>
        <v>0</v>
      </c>
      <c r="G9" s="4">
        <f t="shared" si="0"/>
        <v>4</v>
      </c>
      <c r="H9" s="52"/>
    </row>
    <row r="10" spans="1:8" x14ac:dyDescent="0.25">
      <c r="A10" s="36" t="str">
        <f>IF(Номенклатура!A10="","",Номенклатура!A10)</f>
        <v/>
      </c>
      <c r="B10" s="4" t="str">
        <f>IF(Номенклатура!C10="","",Номенклатура!C10)</f>
        <v/>
      </c>
      <c r="C10" s="4" t="str">
        <f>IF(Номенклатура!D10="","",Номенклатура!D10)</f>
        <v/>
      </c>
      <c r="D10" s="28" t="str">
        <f>IF(Номенклатура!E10="","",Номенклатура!E10)</f>
        <v/>
      </c>
      <c r="E10" s="4" t="str">
        <f>IF(A10="","",SUMIFS(Приход!$E$4:$E$1001,Приход!$B$4:$B$1001,A10))</f>
        <v/>
      </c>
      <c r="F10" s="4" t="str">
        <f>IF(A10="","",SUMIFS(Расход!$E$4:$E$1001,Расход!$B$4:$B$1001,A10))</f>
        <v/>
      </c>
      <c r="G10" s="4" t="str">
        <f t="shared" si="0"/>
        <v/>
      </c>
      <c r="H10" s="52"/>
    </row>
    <row r="11" spans="1:8" x14ac:dyDescent="0.25">
      <c r="A11" s="36" t="str">
        <f>IF(Номенклатура!A11="","",Номенклатура!A11)</f>
        <v/>
      </c>
      <c r="B11" s="4" t="str">
        <f>IF(Номенклатура!C11="","",Номенклатура!C11)</f>
        <v/>
      </c>
      <c r="C11" s="4" t="str">
        <f>IF(Номенклатура!D11="","",Номенклатура!D11)</f>
        <v/>
      </c>
      <c r="D11" s="28" t="str">
        <f>IF(Номенклатура!E11="","",Номенклатура!E11)</f>
        <v/>
      </c>
      <c r="E11" s="4" t="str">
        <f>IF(A11="","",SUMIFS(Приход!$E$4:$E$1001,Приход!$B$4:$B$1001,A11))</f>
        <v/>
      </c>
      <c r="F11" s="4" t="str">
        <f>IF(A11="","",SUMIFS(Расход!$E$4:$E$1001,Расход!$B$4:$B$1001,A11))</f>
        <v/>
      </c>
      <c r="G11" s="4" t="str">
        <f t="shared" si="0"/>
        <v/>
      </c>
      <c r="H11" s="52"/>
    </row>
    <row r="12" spans="1:8" x14ac:dyDescent="0.25">
      <c r="A12" s="36" t="str">
        <f>IF(Номенклатура!A12="","",Номенклатура!A12)</f>
        <v/>
      </c>
      <c r="B12" s="4" t="str">
        <f>IF(Номенклатура!C12="","",Номенклатура!C12)</f>
        <v/>
      </c>
      <c r="C12" s="4" t="str">
        <f>IF(Номенклатура!D12="","",Номенклатура!D12)</f>
        <v/>
      </c>
      <c r="D12" s="28" t="str">
        <f>IF(Номенклатура!E12="","",Номенклатура!E12)</f>
        <v/>
      </c>
      <c r="E12" s="4" t="str">
        <f>IF(A12="","",SUMIFS(Приход!$E$4:$E$1001,Приход!$B$4:$B$1001,A12))</f>
        <v/>
      </c>
      <c r="F12" s="4" t="str">
        <f>IF(A12="","",SUMIFS(Расход!$E$4:$E$1001,Расход!$B$4:$B$1001,A12))</f>
        <v/>
      </c>
      <c r="G12" s="4" t="str">
        <f t="shared" si="0"/>
        <v/>
      </c>
      <c r="H12" s="52"/>
    </row>
    <row r="13" spans="1:8" x14ac:dyDescent="0.25">
      <c r="A13" s="36" t="str">
        <f>IF(Номенклатура!A13="","",Номенклатура!A13)</f>
        <v/>
      </c>
      <c r="B13" s="4" t="str">
        <f>IF(Номенклатура!C13="","",Номенклатура!C13)</f>
        <v/>
      </c>
      <c r="C13" s="4" t="str">
        <f>IF(Номенклатура!D13="","",Номенклатура!D13)</f>
        <v/>
      </c>
      <c r="D13" s="28" t="str">
        <f>IF(Номенклатура!E13="","",Номенклатура!E13)</f>
        <v/>
      </c>
      <c r="E13" s="4" t="str">
        <f>IF(A13="","",SUMIFS(Приход!$E$4:$E$1001,Приход!$B$4:$B$1001,A13))</f>
        <v/>
      </c>
      <c r="F13" s="4" t="str">
        <f>IF(A13="","",SUMIFS(Расход!$E$4:$E$1001,Расход!$B$4:$B$1001,A13))</f>
        <v/>
      </c>
      <c r="G13" s="4" t="str">
        <f t="shared" si="0"/>
        <v/>
      </c>
      <c r="H13" s="52"/>
    </row>
    <row r="14" spans="1:8" x14ac:dyDescent="0.25">
      <c r="A14" s="36" t="str">
        <f>IF(Номенклатура!A14="","",Номенклатура!A14)</f>
        <v/>
      </c>
      <c r="B14" s="4" t="str">
        <f>IF(Номенклатура!C14="","",Номенклатура!C14)</f>
        <v/>
      </c>
      <c r="C14" s="4" t="str">
        <f>IF(Номенклатура!D14="","",Номенклатура!D14)</f>
        <v/>
      </c>
      <c r="D14" s="28" t="str">
        <f>IF(Номенклатура!E14="","",Номенклатура!E14)</f>
        <v/>
      </c>
      <c r="E14" s="4" t="str">
        <f>IF(A14="","",SUMIFS(Приход!$E$4:$E$1001,Приход!$B$4:$B$1001,A14))</f>
        <v/>
      </c>
      <c r="F14" s="4" t="str">
        <f>IF(A14="","",SUMIFS(Расход!$E$4:$E$1001,Расход!$B$4:$B$1001,A14))</f>
        <v/>
      </c>
      <c r="G14" s="4" t="str">
        <f t="shared" si="0"/>
        <v/>
      </c>
      <c r="H14" s="52"/>
    </row>
    <row r="15" spans="1:8" x14ac:dyDescent="0.25">
      <c r="A15" s="36" t="str">
        <f>IF(Номенклатура!A15="","",Номенклатура!A15)</f>
        <v/>
      </c>
      <c r="B15" s="4" t="str">
        <f>IF(Номенклатура!C15="","",Номенклатура!C15)</f>
        <v/>
      </c>
      <c r="C15" s="4" t="str">
        <f>IF(Номенклатура!D15="","",Номенклатура!D15)</f>
        <v/>
      </c>
      <c r="D15" s="28" t="str">
        <f>IF(Номенклатура!E15="","",Номенклатура!E15)</f>
        <v/>
      </c>
      <c r="E15" s="4" t="str">
        <f>IF(A15="","",SUMIFS(Приход!$E$4:$E$1001,Приход!$B$4:$B$1001,A15))</f>
        <v/>
      </c>
      <c r="F15" s="4" t="str">
        <f>IF(A15="","",SUMIFS(Расход!$E$4:$E$1001,Расход!$B$4:$B$1001,A15))</f>
        <v/>
      </c>
      <c r="G15" s="4" t="str">
        <f t="shared" si="0"/>
        <v/>
      </c>
      <c r="H15" s="52"/>
    </row>
    <row r="16" spans="1:8" x14ac:dyDescent="0.25">
      <c r="A16" s="36" t="str">
        <f>IF(Номенклатура!A16="","",Номенклатура!A16)</f>
        <v/>
      </c>
      <c r="B16" s="4" t="str">
        <f>IF(Номенклатура!C16="","",Номенклатура!C16)</f>
        <v/>
      </c>
      <c r="C16" s="4" t="str">
        <f>IF(Номенклатура!D16="","",Номенклатура!D16)</f>
        <v/>
      </c>
      <c r="D16" s="28" t="str">
        <f>IF(Номенклатура!E16="","",Номенклатура!E16)</f>
        <v/>
      </c>
      <c r="E16" s="4" t="str">
        <f>IF(A16="","",SUMIFS(Приход!$E$4:$E$1001,Приход!$B$4:$B$1001,A16))</f>
        <v/>
      </c>
      <c r="F16" s="4" t="str">
        <f>IF(A16="","",SUMIFS(Расход!$E$4:$E$1001,Расход!$B$4:$B$1001,A16))</f>
        <v/>
      </c>
      <c r="G16" s="4" t="str">
        <f t="shared" si="0"/>
        <v/>
      </c>
      <c r="H16" s="52"/>
    </row>
    <row r="17" spans="1:8" x14ac:dyDescent="0.25">
      <c r="A17" s="36" t="str">
        <f>IF(Номенклатура!A17="","",Номенклатура!A17)</f>
        <v/>
      </c>
      <c r="B17" s="4" t="str">
        <f>IF(Номенклатура!C17="","",Номенклатура!C17)</f>
        <v/>
      </c>
      <c r="C17" s="4" t="str">
        <f>IF(Номенклатура!D17="","",Номенклатура!D17)</f>
        <v/>
      </c>
      <c r="D17" s="28" t="str">
        <f>IF(Номенклатура!E17="","",Номенклатура!E17)</f>
        <v/>
      </c>
      <c r="E17" s="4" t="str">
        <f>IF(A17="","",SUMIFS(Приход!$E$4:$E$1001,Приход!$B$4:$B$1001,A17))</f>
        <v/>
      </c>
      <c r="F17" s="4" t="str">
        <f>IF(A17="","",SUMIFS(Расход!$E$4:$E$1001,Расход!$B$4:$B$1001,A17))</f>
        <v/>
      </c>
      <c r="G17" s="4" t="str">
        <f t="shared" si="0"/>
        <v/>
      </c>
      <c r="H17" s="52"/>
    </row>
    <row r="18" spans="1:8" x14ac:dyDescent="0.25">
      <c r="A18" s="36" t="str">
        <f>IF(Номенклатура!A18="","",Номенклатура!A18)</f>
        <v/>
      </c>
      <c r="B18" s="4" t="str">
        <f>IF(Номенклатура!C18="","",Номенклатура!C18)</f>
        <v/>
      </c>
      <c r="C18" s="4" t="str">
        <f>IF(Номенклатура!D18="","",Номенклатура!D18)</f>
        <v/>
      </c>
      <c r="D18" s="28" t="str">
        <f>IF(Номенклатура!E18="","",Номенклатура!E18)</f>
        <v/>
      </c>
      <c r="E18" s="4" t="str">
        <f>IF(A18="","",SUMIFS(Приход!$E$4:$E$1001,Приход!$B$4:$B$1001,A18))</f>
        <v/>
      </c>
      <c r="F18" s="4" t="str">
        <f>IF(A18="","",SUMIFS(Расход!$E$4:$E$1001,Расход!$B$4:$B$1001,A18))</f>
        <v/>
      </c>
      <c r="G18" s="4" t="str">
        <f t="shared" si="0"/>
        <v/>
      </c>
      <c r="H18" s="52"/>
    </row>
    <row r="19" spans="1:8" x14ac:dyDescent="0.25">
      <c r="A19" s="36" t="str">
        <f>IF(Номенклатура!A19="","",Номенклатура!A19)</f>
        <v/>
      </c>
      <c r="B19" s="4" t="str">
        <f>IF(Номенклатура!C19="","",Номенклатура!C19)</f>
        <v/>
      </c>
      <c r="C19" s="4" t="str">
        <f>IF(Номенклатура!D19="","",Номенклатура!D19)</f>
        <v/>
      </c>
      <c r="D19" s="28" t="str">
        <f>IF(Номенклатура!E19="","",Номенклатура!E19)</f>
        <v/>
      </c>
      <c r="E19" s="4" t="str">
        <f>IF(A19="","",SUMIFS(Приход!$E$4:$E$1001,Приход!$B$4:$B$1001,A19))</f>
        <v/>
      </c>
      <c r="F19" s="4" t="str">
        <f>IF(A19="","",SUMIFS(Расход!$E$4:$E$1001,Расход!$B$4:$B$1001,A19))</f>
        <v/>
      </c>
      <c r="G19" s="4" t="str">
        <f t="shared" si="0"/>
        <v/>
      </c>
      <c r="H19" s="52"/>
    </row>
    <row r="20" spans="1:8" x14ac:dyDescent="0.25">
      <c r="A20" s="36" t="str">
        <f>IF(Номенклатура!A20="","",Номенклатура!A20)</f>
        <v/>
      </c>
      <c r="B20" s="4" t="str">
        <f>IF(Номенклатура!C20="","",Номенклатура!C20)</f>
        <v/>
      </c>
      <c r="C20" s="4" t="str">
        <f>IF(Номенклатура!D20="","",Номенклатура!D20)</f>
        <v/>
      </c>
      <c r="D20" s="28" t="str">
        <f>IF(Номенклатура!E20="","",Номенклатура!E20)</f>
        <v/>
      </c>
      <c r="E20" s="4" t="str">
        <f>IF(A20="","",SUMIFS(Приход!$E$4:$E$1001,Приход!$B$4:$B$1001,A20))</f>
        <v/>
      </c>
      <c r="F20" s="4" t="str">
        <f>IF(A20="","",SUMIFS(Расход!$E$4:$E$1001,Расход!$B$4:$B$1001,A20))</f>
        <v/>
      </c>
      <c r="G20" s="4" t="str">
        <f t="shared" si="0"/>
        <v/>
      </c>
      <c r="H20" s="52"/>
    </row>
    <row r="21" spans="1:8" x14ac:dyDescent="0.25">
      <c r="A21" s="36" t="str">
        <f>IF(Номенклатура!A21="","",Номенклатура!A21)</f>
        <v/>
      </c>
      <c r="B21" s="4" t="str">
        <f>IF(Номенклатура!C21="","",Номенклатура!C21)</f>
        <v/>
      </c>
      <c r="C21" s="4" t="str">
        <f>IF(Номенклатура!D21="","",Номенклатура!D21)</f>
        <v/>
      </c>
      <c r="D21" s="28" t="str">
        <f>IF(Номенклатура!E21="","",Номенклатура!E21)</f>
        <v/>
      </c>
      <c r="E21" s="4" t="str">
        <f>IF(A21="","",SUMIFS(Приход!$E$4:$E$1001,Приход!$B$4:$B$1001,A21))</f>
        <v/>
      </c>
      <c r="F21" s="4" t="str">
        <f>IF(A21="","",SUMIFS(Расход!$E$4:$E$1001,Расход!$B$4:$B$1001,A21))</f>
        <v/>
      </c>
      <c r="G21" s="4" t="str">
        <f t="shared" si="0"/>
        <v/>
      </c>
      <c r="H21" s="52"/>
    </row>
    <row r="22" spans="1:8" x14ac:dyDescent="0.25">
      <c r="A22" s="36" t="str">
        <f>IF(Номенклатура!A22="","",Номенклатура!A22)</f>
        <v/>
      </c>
      <c r="B22" s="4" t="str">
        <f>IF(Номенклатура!C22="","",Номенклатура!C22)</f>
        <v/>
      </c>
      <c r="C22" s="4" t="str">
        <f>IF(Номенклатура!D22="","",Номенклатура!D22)</f>
        <v/>
      </c>
      <c r="D22" s="28" t="str">
        <f>IF(Номенклатура!E22="","",Номенклатура!E22)</f>
        <v/>
      </c>
      <c r="E22" s="4" t="str">
        <f>IF(A22="","",SUMIFS(Приход!$E$4:$E$1001,Приход!$B$4:$B$1001,A22))</f>
        <v/>
      </c>
      <c r="F22" s="4" t="str">
        <f>IF(A22="","",SUMIFS(Расход!$E$4:$E$1001,Расход!$B$4:$B$1001,A22))</f>
        <v/>
      </c>
      <c r="G22" s="4" t="str">
        <f t="shared" si="0"/>
        <v/>
      </c>
      <c r="H22" s="52"/>
    </row>
    <row r="23" spans="1:8" x14ac:dyDescent="0.25">
      <c r="A23" s="36" t="str">
        <f>IF(Номенклатура!A23="","",Номенклатура!A23)</f>
        <v/>
      </c>
      <c r="B23" s="4" t="str">
        <f>IF(Номенклатура!C23="","",Номенклатура!C23)</f>
        <v/>
      </c>
      <c r="C23" s="4" t="str">
        <f>IF(Номенклатура!D23="","",Номенклатура!D23)</f>
        <v/>
      </c>
      <c r="D23" s="28" t="str">
        <f>IF(Номенклатура!E23="","",Номенклатура!E23)</f>
        <v/>
      </c>
      <c r="E23" s="4" t="str">
        <f>IF(A23="","",SUMIFS(Приход!$E$4:$E$1001,Приход!$B$4:$B$1001,A23))</f>
        <v/>
      </c>
      <c r="F23" s="4" t="str">
        <f>IF(A23="","",SUMIFS(Расход!$E$4:$E$1001,Расход!$B$4:$B$1001,A23))</f>
        <v/>
      </c>
      <c r="G23" s="4" t="str">
        <f t="shared" si="0"/>
        <v/>
      </c>
      <c r="H23" s="52"/>
    </row>
    <row r="24" spans="1:8" x14ac:dyDescent="0.25">
      <c r="A24" s="36" t="str">
        <f>IF(Номенклатура!A24="","",Номенклатура!A24)</f>
        <v/>
      </c>
      <c r="B24" s="4" t="str">
        <f>IF(Номенклатура!C24="","",Номенклатура!C24)</f>
        <v/>
      </c>
      <c r="C24" s="4" t="str">
        <f>IF(Номенклатура!D24="","",Номенклатура!D24)</f>
        <v/>
      </c>
      <c r="D24" s="28" t="str">
        <f>IF(Номенклатура!E24="","",Номенклатура!E24)</f>
        <v/>
      </c>
      <c r="E24" s="4" t="str">
        <f>IF(A24="","",SUMIFS(Приход!$E$4:$E$1001,Приход!$B$4:$B$1001,A24))</f>
        <v/>
      </c>
      <c r="F24" s="4" t="str">
        <f>IF(A24="","",SUMIFS(Расход!$E$4:$E$1001,Расход!$B$4:$B$1001,A24))</f>
        <v/>
      </c>
      <c r="G24" s="4" t="str">
        <f t="shared" si="0"/>
        <v/>
      </c>
      <c r="H24" s="52"/>
    </row>
    <row r="25" spans="1:8" x14ac:dyDescent="0.25">
      <c r="A25" s="36" t="str">
        <f>IF(Номенклатура!A25="","",Номенклатура!A25)</f>
        <v/>
      </c>
      <c r="B25" s="4" t="str">
        <f>IF(Номенклатура!C25="","",Номенклатура!C25)</f>
        <v/>
      </c>
      <c r="C25" s="4" t="str">
        <f>IF(Номенклатура!D25="","",Номенклатура!D25)</f>
        <v/>
      </c>
      <c r="D25" s="28" t="str">
        <f>IF(Номенклатура!E25="","",Номенклатура!E25)</f>
        <v/>
      </c>
      <c r="E25" s="4" t="str">
        <f>IF(A25="","",SUMIFS(Приход!$E$4:$E$1001,Приход!$B$4:$B$1001,A25))</f>
        <v/>
      </c>
      <c r="F25" s="4" t="str">
        <f>IF(A25="","",SUMIFS(Расход!$E$4:$E$1001,Расход!$B$4:$B$1001,A25))</f>
        <v/>
      </c>
      <c r="G25" s="4" t="str">
        <f t="shared" si="0"/>
        <v/>
      </c>
      <c r="H25" s="52"/>
    </row>
    <row r="26" spans="1:8" x14ac:dyDescent="0.25">
      <c r="A26" s="36" t="str">
        <f>IF(Номенклатура!A26="","",Номенклатура!A26)</f>
        <v/>
      </c>
      <c r="B26" s="4" t="str">
        <f>IF(Номенклатура!C26="","",Номенклатура!C26)</f>
        <v/>
      </c>
      <c r="C26" s="4" t="str">
        <f>IF(Номенклатура!D26="","",Номенклатура!D26)</f>
        <v/>
      </c>
      <c r="D26" s="28" t="str">
        <f>IF(Номенклатура!E26="","",Номенклатура!E26)</f>
        <v/>
      </c>
      <c r="E26" s="4" t="str">
        <f>IF(A26="","",SUMIFS(Приход!$E$4:$E$1001,Приход!$B$4:$B$1001,A26))</f>
        <v/>
      </c>
      <c r="F26" s="4" t="str">
        <f>IF(A26="","",SUMIFS(Расход!$E$4:$E$1001,Расход!$B$4:$B$1001,A26))</f>
        <v/>
      </c>
      <c r="G26" s="4" t="str">
        <f t="shared" si="0"/>
        <v/>
      </c>
      <c r="H26" s="52"/>
    </row>
    <row r="27" spans="1:8" x14ac:dyDescent="0.25">
      <c r="A27" s="36" t="str">
        <f>IF(Номенклатура!A27="","",Номенклатура!A27)</f>
        <v/>
      </c>
      <c r="B27" s="4" t="str">
        <f>IF(Номенклатура!C27="","",Номенклатура!C27)</f>
        <v/>
      </c>
      <c r="C27" s="4" t="str">
        <f>IF(Номенклатура!D27="","",Номенклатура!D27)</f>
        <v/>
      </c>
      <c r="D27" s="28" t="str">
        <f>IF(Номенклатура!E27="","",Номенклатура!E27)</f>
        <v/>
      </c>
      <c r="E27" s="4" t="str">
        <f>IF(A27="","",SUMIFS(Приход!$E$4:$E$1001,Приход!$B$4:$B$1001,A27))</f>
        <v/>
      </c>
      <c r="F27" s="4" t="str">
        <f>IF(A27="","",SUMIFS(Расход!$E$4:$E$1001,Расход!$B$4:$B$1001,A27))</f>
        <v/>
      </c>
      <c r="G27" s="4" t="str">
        <f t="shared" si="0"/>
        <v/>
      </c>
      <c r="H27" s="52"/>
    </row>
    <row r="28" spans="1:8" x14ac:dyDescent="0.25">
      <c r="A28" s="36" t="str">
        <f>IF(Номенклатура!A28="","",Номенклатура!A28)</f>
        <v/>
      </c>
      <c r="B28" s="4" t="str">
        <f>IF(Номенклатура!C28="","",Номенклатура!C28)</f>
        <v/>
      </c>
      <c r="C28" s="4" t="str">
        <f>IF(Номенклатура!D28="","",Номенклатура!D28)</f>
        <v/>
      </c>
      <c r="D28" s="28" t="str">
        <f>IF(Номенклатура!E28="","",Номенклатура!E28)</f>
        <v/>
      </c>
      <c r="E28" s="4" t="str">
        <f>IF(A28="","",SUMIFS(Приход!$E$4:$E$1001,Приход!$B$4:$B$1001,A28))</f>
        <v/>
      </c>
      <c r="F28" s="4" t="str">
        <f>IF(A28="","",SUMIFS(Расход!$E$4:$E$1001,Расход!$B$4:$B$1001,A28))</f>
        <v/>
      </c>
      <c r="G28" s="4" t="str">
        <f t="shared" si="0"/>
        <v/>
      </c>
      <c r="H28" s="52"/>
    </row>
    <row r="29" spans="1:8" x14ac:dyDescent="0.25">
      <c r="A29" s="36" t="str">
        <f>IF(Номенклатура!A29="","",Номенклатура!A29)</f>
        <v/>
      </c>
      <c r="B29" s="4" t="str">
        <f>IF(Номенклатура!C29="","",Номенклатура!C29)</f>
        <v/>
      </c>
      <c r="C29" s="4" t="str">
        <f>IF(Номенклатура!D29="","",Номенклатура!D29)</f>
        <v/>
      </c>
      <c r="D29" s="28" t="str">
        <f>IF(Номенклатура!E29="","",Номенклатура!E29)</f>
        <v/>
      </c>
      <c r="E29" s="4" t="str">
        <f>IF(A29="","",SUMIFS(Приход!$E$4:$E$1001,Приход!$B$4:$B$1001,A29))</f>
        <v/>
      </c>
      <c r="F29" s="4" t="str">
        <f>IF(A29="","",SUMIFS(Расход!$E$4:$E$1001,Расход!$B$4:$B$1001,A29))</f>
        <v/>
      </c>
      <c r="G29" s="4" t="str">
        <f t="shared" si="0"/>
        <v/>
      </c>
      <c r="H29" s="52"/>
    </row>
    <row r="30" spans="1:8" x14ac:dyDescent="0.25">
      <c r="A30" s="36" t="str">
        <f>IF(Номенклатура!A30="","",Номенклатура!A30)</f>
        <v/>
      </c>
      <c r="B30" s="4" t="str">
        <f>IF(Номенклатура!C30="","",Номенклатура!C30)</f>
        <v/>
      </c>
      <c r="C30" s="4" t="str">
        <f>IF(Номенклатура!D30="","",Номенклатура!D30)</f>
        <v/>
      </c>
      <c r="D30" s="28" t="str">
        <f>IF(Номенклатура!E30="","",Номенклатура!E30)</f>
        <v/>
      </c>
      <c r="E30" s="4" t="str">
        <f>IF(A30="","",SUMIFS(Приход!$E$4:$E$1001,Приход!$B$4:$B$1001,A30))</f>
        <v/>
      </c>
      <c r="F30" s="4" t="str">
        <f>IF(A30="","",SUMIFS(Расход!$E$4:$E$1001,Расход!$B$4:$B$1001,A30))</f>
        <v/>
      </c>
      <c r="G30" s="4" t="str">
        <f t="shared" si="0"/>
        <v/>
      </c>
      <c r="H30" s="52"/>
    </row>
    <row r="31" spans="1:8" x14ac:dyDescent="0.25">
      <c r="A31" s="36" t="str">
        <f>IF(Номенклатура!A31="","",Номенклатура!A31)</f>
        <v/>
      </c>
      <c r="B31" s="4" t="str">
        <f>IF(Номенклатура!C31="","",Номенклатура!C31)</f>
        <v/>
      </c>
      <c r="C31" s="4" t="str">
        <f>IF(Номенклатура!D31="","",Номенклатура!D31)</f>
        <v/>
      </c>
      <c r="D31" s="28" t="str">
        <f>IF(Номенклатура!E31="","",Номенклатура!E31)</f>
        <v/>
      </c>
      <c r="E31" s="4" t="str">
        <f>IF(A31="","",SUMIFS(Приход!$E$4:$E$1001,Приход!$B$4:$B$1001,A31))</f>
        <v/>
      </c>
      <c r="F31" s="4" t="str">
        <f>IF(A31="","",SUMIFS(Расход!$E$4:$E$1001,Расход!$B$4:$B$1001,A31))</f>
        <v/>
      </c>
      <c r="G31" s="4" t="str">
        <f t="shared" si="0"/>
        <v/>
      </c>
      <c r="H31" s="52"/>
    </row>
    <row r="32" spans="1:8" x14ac:dyDescent="0.25">
      <c r="A32" s="36" t="str">
        <f>IF(Номенклатура!A32="","",Номенклатура!A32)</f>
        <v/>
      </c>
      <c r="B32" s="4" t="str">
        <f>IF(Номенклатура!C32="","",Номенклатура!C32)</f>
        <v/>
      </c>
      <c r="C32" s="4" t="str">
        <f>IF(Номенклатура!D32="","",Номенклатура!D32)</f>
        <v/>
      </c>
      <c r="D32" s="28" t="str">
        <f>IF(Номенклатура!E32="","",Номенклатура!E32)</f>
        <v/>
      </c>
      <c r="E32" s="4" t="str">
        <f>IF(A32="","",SUMIFS(Приход!$E$4:$E$1001,Приход!$B$4:$B$1001,A32))</f>
        <v/>
      </c>
      <c r="F32" s="4" t="str">
        <f>IF(A32="","",SUMIFS(Расход!$E$4:$E$1001,Расход!$B$4:$B$1001,A32))</f>
        <v/>
      </c>
      <c r="G32" s="4" t="str">
        <f t="shared" si="0"/>
        <v/>
      </c>
      <c r="H32" s="52"/>
    </row>
    <row r="33" spans="1:8" x14ac:dyDescent="0.25">
      <c r="A33" s="36" t="str">
        <f>IF(Номенклатура!A33="","",Номенклатура!A33)</f>
        <v/>
      </c>
      <c r="B33" s="4" t="str">
        <f>IF(Номенклатура!C33="","",Номенклатура!C33)</f>
        <v/>
      </c>
      <c r="C33" s="4" t="str">
        <f>IF(Номенклатура!D33="","",Номенклатура!D33)</f>
        <v/>
      </c>
      <c r="D33" s="28" t="str">
        <f>IF(Номенклатура!E33="","",Номенклатура!E33)</f>
        <v/>
      </c>
      <c r="E33" s="4" t="str">
        <f>IF(A33="","",SUMIFS(Приход!$E$4:$E$1001,Приход!$B$4:$B$1001,A33))</f>
        <v/>
      </c>
      <c r="F33" s="4" t="str">
        <f>IF(A33="","",SUMIFS(Расход!$E$4:$E$1001,Расход!$B$4:$B$1001,A33))</f>
        <v/>
      </c>
      <c r="G33" s="4" t="str">
        <f t="shared" si="0"/>
        <v/>
      </c>
      <c r="H33" s="52"/>
    </row>
    <row r="34" spans="1:8" x14ac:dyDescent="0.25">
      <c r="A34" s="36" t="str">
        <f>IF(Номенклатура!A34="","",Номенклатура!A34)</f>
        <v/>
      </c>
      <c r="B34" s="4" t="str">
        <f>IF(Номенклатура!C34="","",Номенклатура!C34)</f>
        <v/>
      </c>
      <c r="C34" s="4" t="str">
        <f>IF(Номенклатура!D34="","",Номенклатура!D34)</f>
        <v/>
      </c>
      <c r="D34" s="28" t="str">
        <f>IF(Номенклатура!E34="","",Номенклатура!E34)</f>
        <v/>
      </c>
      <c r="E34" s="4" t="str">
        <f>IF(A34="","",SUMIFS(Приход!$E$4:$E$1001,Приход!$B$4:$B$1001,A34))</f>
        <v/>
      </c>
      <c r="F34" s="4" t="str">
        <f>IF(A34="","",SUMIFS(Расход!$E$4:$E$1001,Расход!$B$4:$B$1001,A34))</f>
        <v/>
      </c>
      <c r="G34" s="4" t="str">
        <f t="shared" si="0"/>
        <v/>
      </c>
      <c r="H34" s="52"/>
    </row>
    <row r="35" spans="1:8" x14ac:dyDescent="0.25">
      <c r="A35" s="36" t="str">
        <f>IF(Номенклатура!A35="","",Номенклатура!A35)</f>
        <v/>
      </c>
      <c r="B35" s="4" t="str">
        <f>IF(Номенклатура!C35="","",Номенклатура!C35)</f>
        <v/>
      </c>
      <c r="C35" s="4" t="str">
        <f>IF(Номенклатура!D35="","",Номенклатура!D35)</f>
        <v/>
      </c>
      <c r="D35" s="28" t="str">
        <f>IF(Номенклатура!E35="","",Номенклатура!E35)</f>
        <v/>
      </c>
      <c r="E35" s="4" t="str">
        <f>IF(A35="","",SUMIFS(Приход!$E$4:$E$1001,Приход!$B$4:$B$1001,A35))</f>
        <v/>
      </c>
      <c r="F35" s="4" t="str">
        <f>IF(A35="","",SUMIFS(Расход!$E$4:$E$1001,Расход!$B$4:$B$1001,A35))</f>
        <v/>
      </c>
      <c r="G35" s="4" t="str">
        <f t="shared" si="0"/>
        <v/>
      </c>
      <c r="H35" s="52"/>
    </row>
    <row r="36" spans="1:8" x14ac:dyDescent="0.25">
      <c r="A36" s="36" t="str">
        <f>IF(Номенклатура!A36="","",Номенклатура!A36)</f>
        <v/>
      </c>
      <c r="B36" s="4" t="str">
        <f>IF(Номенклатура!C36="","",Номенклатура!C36)</f>
        <v/>
      </c>
      <c r="C36" s="4" t="str">
        <f>IF(Номенклатура!D36="","",Номенклатура!D36)</f>
        <v/>
      </c>
      <c r="D36" s="28" t="str">
        <f>IF(Номенклатура!E36="","",Номенклатура!E36)</f>
        <v/>
      </c>
      <c r="E36" s="4" t="str">
        <f>IF(A36="","",SUMIFS(Приход!$E$4:$E$1001,Приход!$B$4:$B$1001,A36))</f>
        <v/>
      </c>
      <c r="F36" s="4" t="str">
        <f>IF(A36="","",SUMIFS(Расход!$E$4:$E$1001,Расход!$B$4:$B$1001,A36))</f>
        <v/>
      </c>
      <c r="G36" s="4" t="str">
        <f t="shared" si="0"/>
        <v/>
      </c>
      <c r="H36" s="52"/>
    </row>
    <row r="37" spans="1:8" x14ac:dyDescent="0.25">
      <c r="A37" s="36" t="str">
        <f>IF(Номенклатура!A37="","",Номенклатура!A37)</f>
        <v/>
      </c>
      <c r="B37" s="4" t="str">
        <f>IF(Номенклатура!C37="","",Номенклатура!C37)</f>
        <v/>
      </c>
      <c r="C37" s="4" t="str">
        <f>IF(Номенклатура!D37="","",Номенклатура!D37)</f>
        <v/>
      </c>
      <c r="D37" s="28" t="str">
        <f>IF(Номенклатура!E37="","",Номенклатура!E37)</f>
        <v/>
      </c>
      <c r="E37" s="4" t="str">
        <f>IF(A37="","",SUMIFS(Приход!$E$4:$E$1001,Приход!$B$4:$B$1001,A37))</f>
        <v/>
      </c>
      <c r="F37" s="4" t="str">
        <f>IF(A37="","",SUMIFS(Расход!$E$4:$E$1001,Расход!$B$4:$B$1001,A37))</f>
        <v/>
      </c>
      <c r="G37" s="4" t="str">
        <f t="shared" si="0"/>
        <v/>
      </c>
      <c r="H37" s="52"/>
    </row>
    <row r="38" spans="1:8" x14ac:dyDescent="0.25">
      <c r="A38" s="36" t="str">
        <f>IF(Номенклатура!A38="","",Номенклатура!A38)</f>
        <v/>
      </c>
      <c r="B38" s="4" t="str">
        <f>IF(Номенклатура!C38="","",Номенклатура!C38)</f>
        <v/>
      </c>
      <c r="C38" s="4" t="str">
        <f>IF(Номенклатура!D38="","",Номенклатура!D38)</f>
        <v/>
      </c>
      <c r="D38" s="28" t="str">
        <f>IF(Номенклатура!E38="","",Номенклатура!E38)</f>
        <v/>
      </c>
      <c r="E38" s="4" t="str">
        <f>IF(A38="","",SUMIFS(Приход!$E$4:$E$1001,Приход!$B$4:$B$1001,A38))</f>
        <v/>
      </c>
      <c r="F38" s="4" t="str">
        <f>IF(A38="","",SUMIFS(Расход!$E$4:$E$1001,Расход!$B$4:$B$1001,A38))</f>
        <v/>
      </c>
      <c r="G38" s="4" t="str">
        <f t="shared" si="0"/>
        <v/>
      </c>
      <c r="H38" s="52"/>
    </row>
    <row r="39" spans="1:8" x14ac:dyDescent="0.25">
      <c r="A39" s="36" t="str">
        <f>IF(Номенклатура!A39="","",Номенклатура!A39)</f>
        <v/>
      </c>
      <c r="B39" s="4" t="str">
        <f>IF(Номенклатура!C39="","",Номенклатура!C39)</f>
        <v/>
      </c>
      <c r="C39" s="4" t="str">
        <f>IF(Номенклатура!D39="","",Номенклатура!D39)</f>
        <v/>
      </c>
      <c r="D39" s="28" t="str">
        <f>IF(Номенклатура!E39="","",Номенклатура!E39)</f>
        <v/>
      </c>
      <c r="E39" s="4" t="str">
        <f>IF(A39="","",SUMIFS(Приход!$E$4:$E$1001,Приход!$B$4:$B$1001,A39))</f>
        <v/>
      </c>
      <c r="F39" s="4" t="str">
        <f>IF(A39="","",SUMIFS(Расход!$E$4:$E$1001,Расход!$B$4:$B$1001,A39))</f>
        <v/>
      </c>
      <c r="G39" s="4" t="str">
        <f t="shared" si="0"/>
        <v/>
      </c>
      <c r="H39" s="52"/>
    </row>
    <row r="40" spans="1:8" x14ac:dyDescent="0.25">
      <c r="A40" s="36" t="str">
        <f>IF(Номенклатура!A40="","",Номенклатура!A40)</f>
        <v/>
      </c>
      <c r="B40" s="4" t="str">
        <f>IF(Номенклатура!C40="","",Номенклатура!C40)</f>
        <v/>
      </c>
      <c r="C40" s="4" t="str">
        <f>IF(Номенклатура!D40="","",Номенклатура!D40)</f>
        <v/>
      </c>
      <c r="D40" s="28" t="str">
        <f>IF(Номенклатура!E40="","",Номенклатура!E40)</f>
        <v/>
      </c>
      <c r="E40" s="4" t="str">
        <f>IF(A40="","",SUMIFS(Приход!$E$4:$E$1001,Приход!$B$4:$B$1001,A40))</f>
        <v/>
      </c>
      <c r="F40" s="4" t="str">
        <f>IF(A40="","",SUMIFS(Расход!$E$4:$E$1001,Расход!$B$4:$B$1001,A40))</f>
        <v/>
      </c>
      <c r="G40" s="4" t="str">
        <f t="shared" si="0"/>
        <v/>
      </c>
      <c r="H40" s="52"/>
    </row>
    <row r="41" spans="1:8" x14ac:dyDescent="0.25">
      <c r="A41" s="36" t="str">
        <f>IF(Номенклатура!A41="","",Номенклатура!A41)</f>
        <v/>
      </c>
      <c r="B41" s="4" t="str">
        <f>IF(Номенклатура!C41="","",Номенклатура!C41)</f>
        <v/>
      </c>
      <c r="C41" s="4" t="str">
        <f>IF(Номенклатура!D41="","",Номенклатура!D41)</f>
        <v/>
      </c>
      <c r="D41" s="28" t="str">
        <f>IF(Номенклатура!E41="","",Номенклатура!E41)</f>
        <v/>
      </c>
      <c r="E41" s="4" t="str">
        <f>IF(A41="","",SUMIFS(Приход!$E$4:$E$1001,Приход!$B$4:$B$1001,A41))</f>
        <v/>
      </c>
      <c r="F41" s="4" t="str">
        <f>IF(A41="","",SUMIFS(Расход!$E$4:$E$1001,Расход!$B$4:$B$1001,A41))</f>
        <v/>
      </c>
      <c r="G41" s="4" t="str">
        <f t="shared" si="0"/>
        <v/>
      </c>
      <c r="H41" s="52"/>
    </row>
    <row r="42" spans="1:8" x14ac:dyDescent="0.25">
      <c r="A42" s="36" t="str">
        <f>IF(Номенклатура!A42="","",Номенклатура!A42)</f>
        <v/>
      </c>
      <c r="B42" s="4" t="str">
        <f>IF(Номенклатура!C42="","",Номенклатура!C42)</f>
        <v/>
      </c>
      <c r="C42" s="4" t="str">
        <f>IF(Номенклатура!D42="","",Номенклатура!D42)</f>
        <v/>
      </c>
      <c r="D42" s="28" t="str">
        <f>IF(Номенклатура!E42="","",Номенклатура!E42)</f>
        <v/>
      </c>
      <c r="E42" s="4" t="str">
        <f>IF(A42="","",SUMIFS(Приход!$E$4:$E$1001,Приход!$B$4:$B$1001,A42))</f>
        <v/>
      </c>
      <c r="F42" s="4" t="str">
        <f>IF(A42="","",SUMIFS(Расход!$E$4:$E$1001,Расход!$B$4:$B$1001,A42))</f>
        <v/>
      </c>
      <c r="G42" s="4" t="str">
        <f t="shared" si="0"/>
        <v/>
      </c>
      <c r="H42" s="52"/>
    </row>
    <row r="43" spans="1:8" x14ac:dyDescent="0.25">
      <c r="A43" s="36" t="str">
        <f>IF(Номенклатура!A43="","",Номенклатура!A43)</f>
        <v/>
      </c>
      <c r="B43" s="4" t="str">
        <f>IF(Номенклатура!C43="","",Номенклатура!C43)</f>
        <v/>
      </c>
      <c r="C43" s="4" t="str">
        <f>IF(Номенклатура!D43="","",Номенклатура!D43)</f>
        <v/>
      </c>
      <c r="D43" s="28" t="str">
        <f>IF(Номенклатура!E43="","",Номенклатура!E43)</f>
        <v/>
      </c>
      <c r="E43" s="4" t="str">
        <f>IF(A43="","",SUMIFS(Приход!$E$4:$E$1001,Приход!$B$4:$B$1001,A43))</f>
        <v/>
      </c>
      <c r="F43" s="4" t="str">
        <f>IF(A43="","",SUMIFS(Расход!$E$4:$E$1001,Расход!$B$4:$B$1001,A43))</f>
        <v/>
      </c>
      <c r="G43" s="4" t="str">
        <f t="shared" si="0"/>
        <v/>
      </c>
      <c r="H43" s="52"/>
    </row>
    <row r="44" spans="1:8" x14ac:dyDescent="0.25">
      <c r="A44" s="36" t="str">
        <f>IF(Номенклатура!A44="","",Номенклатура!A44)</f>
        <v/>
      </c>
      <c r="B44" s="4" t="str">
        <f>IF(Номенклатура!C44="","",Номенклатура!C44)</f>
        <v/>
      </c>
      <c r="C44" s="4" t="str">
        <f>IF(Номенклатура!D44="","",Номенклатура!D44)</f>
        <v/>
      </c>
      <c r="D44" s="28" t="str">
        <f>IF(Номенклатура!E44="","",Номенклатура!E44)</f>
        <v/>
      </c>
      <c r="E44" s="4" t="str">
        <f>IF(A44="","",SUMIFS(Приход!$E$4:$E$1001,Приход!$B$4:$B$1001,A44))</f>
        <v/>
      </c>
      <c r="F44" s="4" t="str">
        <f>IF(A44="","",SUMIFS(Расход!$E$4:$E$1001,Расход!$B$4:$B$1001,A44))</f>
        <v/>
      </c>
      <c r="G44" s="4" t="str">
        <f t="shared" si="0"/>
        <v/>
      </c>
      <c r="H44" s="52"/>
    </row>
    <row r="45" spans="1:8" x14ac:dyDescent="0.25">
      <c r="A45" s="36" t="str">
        <f>IF(Номенклатура!A45="","",Номенклатура!A45)</f>
        <v/>
      </c>
      <c r="B45" s="4" t="str">
        <f>IF(Номенклатура!C45="","",Номенклатура!C45)</f>
        <v/>
      </c>
      <c r="C45" s="4" t="str">
        <f>IF(Номенклатура!D45="","",Номенклатура!D45)</f>
        <v/>
      </c>
      <c r="D45" s="28" t="str">
        <f>IF(Номенклатура!E45="","",Номенклатура!E45)</f>
        <v/>
      </c>
      <c r="E45" s="4" t="str">
        <f>IF(A45="","",SUMIFS(Приход!$E$4:$E$1001,Приход!$B$4:$B$1001,A45))</f>
        <v/>
      </c>
      <c r="F45" s="4" t="str">
        <f>IF(A45="","",SUMIFS(Расход!$E$4:$E$1001,Расход!$B$4:$B$1001,A45))</f>
        <v/>
      </c>
      <c r="G45" s="4" t="str">
        <f t="shared" si="0"/>
        <v/>
      </c>
      <c r="H45" s="52"/>
    </row>
    <row r="46" spans="1:8" x14ac:dyDescent="0.25">
      <c r="A46" s="36" t="str">
        <f>IF(Номенклатура!A46="","",Номенклатура!A46)</f>
        <v/>
      </c>
      <c r="B46" s="4" t="str">
        <f>IF(Номенклатура!C46="","",Номенклатура!C46)</f>
        <v/>
      </c>
      <c r="C46" s="4" t="str">
        <f>IF(Номенклатура!D46="","",Номенклатура!D46)</f>
        <v/>
      </c>
      <c r="D46" s="28" t="str">
        <f>IF(Номенклатура!E46="","",Номенклатура!E46)</f>
        <v/>
      </c>
      <c r="E46" s="4" t="str">
        <f>IF(A46="","",SUMIFS(Приход!$E$4:$E$1001,Приход!$B$4:$B$1001,A46))</f>
        <v/>
      </c>
      <c r="F46" s="4" t="str">
        <f>IF(A46="","",SUMIFS(Расход!$E$4:$E$1001,Расход!$B$4:$B$1001,A46))</f>
        <v/>
      </c>
      <c r="G46" s="4" t="str">
        <f t="shared" si="0"/>
        <v/>
      </c>
      <c r="H46" s="52"/>
    </row>
    <row r="47" spans="1:8" x14ac:dyDescent="0.25">
      <c r="A47" s="36" t="str">
        <f>IF(Номенклатура!A47="","",Номенклатура!A47)</f>
        <v/>
      </c>
      <c r="B47" s="4" t="str">
        <f>IF(Номенклатура!C47="","",Номенклатура!C47)</f>
        <v/>
      </c>
      <c r="C47" s="4" t="str">
        <f>IF(Номенклатура!D47="","",Номенклатура!D47)</f>
        <v/>
      </c>
      <c r="D47" s="28" t="str">
        <f>IF(Номенклатура!E47="","",Номенклатура!E47)</f>
        <v/>
      </c>
      <c r="E47" s="4" t="str">
        <f>IF(A47="","",SUMIFS(Приход!$E$4:$E$1001,Приход!$B$4:$B$1001,A47))</f>
        <v/>
      </c>
      <c r="F47" s="4" t="str">
        <f>IF(A47="","",SUMIFS(Расход!$E$4:$E$1001,Расход!$B$4:$B$1001,A47))</f>
        <v/>
      </c>
      <c r="G47" s="4" t="str">
        <f t="shared" si="0"/>
        <v/>
      </c>
      <c r="H47" s="52"/>
    </row>
    <row r="48" spans="1:8" x14ac:dyDescent="0.25">
      <c r="A48" s="36" t="str">
        <f>IF(Номенклатура!A48="","",Номенклатура!A48)</f>
        <v/>
      </c>
      <c r="B48" s="4" t="str">
        <f>IF(Номенклатура!C48="","",Номенклатура!C48)</f>
        <v/>
      </c>
      <c r="C48" s="4" t="str">
        <f>IF(Номенклатура!D48="","",Номенклатура!D48)</f>
        <v/>
      </c>
      <c r="D48" s="28" t="str">
        <f>IF(Номенклатура!E48="","",Номенклатура!E48)</f>
        <v/>
      </c>
      <c r="E48" s="4" t="str">
        <f>IF(A48="","",SUMIFS(Приход!$E$4:$E$1001,Приход!$B$4:$B$1001,A48))</f>
        <v/>
      </c>
      <c r="F48" s="4" t="str">
        <f>IF(A48="","",SUMIFS(Расход!$E$4:$E$1001,Расход!$B$4:$B$1001,A48))</f>
        <v/>
      </c>
      <c r="G48" s="4" t="str">
        <f t="shared" si="0"/>
        <v/>
      </c>
      <c r="H48" s="52"/>
    </row>
    <row r="49" spans="1:8" x14ac:dyDescent="0.25">
      <c r="A49" s="36" t="str">
        <f>IF(Номенклатура!A49="","",Номенклатура!A49)</f>
        <v/>
      </c>
      <c r="B49" s="4" t="str">
        <f>IF(Номенклатура!C49="","",Номенклатура!C49)</f>
        <v/>
      </c>
      <c r="C49" s="4" t="str">
        <f>IF(Номенклатура!D49="","",Номенклатура!D49)</f>
        <v/>
      </c>
      <c r="D49" s="28" t="str">
        <f>IF(Номенклатура!E49="","",Номенклатура!E49)</f>
        <v/>
      </c>
      <c r="E49" s="4" t="str">
        <f>IF(A49="","",SUMIFS(Приход!$E$4:$E$1001,Приход!$B$4:$B$1001,A49))</f>
        <v/>
      </c>
      <c r="F49" s="4" t="str">
        <f>IF(A49="","",SUMIFS(Расход!$E$4:$E$1001,Расход!$B$4:$B$1001,A49))</f>
        <v/>
      </c>
      <c r="G49" s="4" t="str">
        <f t="shared" si="0"/>
        <v/>
      </c>
      <c r="H49" s="52"/>
    </row>
    <row r="50" spans="1:8" x14ac:dyDescent="0.25">
      <c r="A50" s="36" t="str">
        <f>IF(Номенклатура!A50="","",Номенклатура!A50)</f>
        <v/>
      </c>
      <c r="B50" s="4" t="str">
        <f>IF(Номенклатура!C50="","",Номенклатура!C50)</f>
        <v/>
      </c>
      <c r="C50" s="4" t="str">
        <f>IF(Номенклатура!D50="","",Номенклатура!D50)</f>
        <v/>
      </c>
      <c r="D50" s="28" t="str">
        <f>IF(Номенклатура!E50="","",Номенклатура!E50)</f>
        <v/>
      </c>
      <c r="E50" s="4" t="str">
        <f>IF(A50="","",SUMIFS(Приход!$E$4:$E$1001,Приход!$B$4:$B$1001,A50))</f>
        <v/>
      </c>
      <c r="F50" s="4" t="str">
        <f>IF(A50="","",SUMIFS(Расход!$E$4:$E$1001,Расход!$B$4:$B$1001,A50))</f>
        <v/>
      </c>
      <c r="G50" s="4" t="str">
        <f t="shared" si="0"/>
        <v/>
      </c>
      <c r="H50" s="52"/>
    </row>
    <row r="51" spans="1:8" x14ac:dyDescent="0.25">
      <c r="A51" s="36" t="str">
        <f>IF(Номенклатура!A51="","",Номенклатура!A51)</f>
        <v/>
      </c>
      <c r="B51" s="4" t="str">
        <f>IF(Номенклатура!C51="","",Номенклатура!C51)</f>
        <v/>
      </c>
      <c r="C51" s="4" t="str">
        <f>IF(Номенклатура!D51="","",Номенклатура!D51)</f>
        <v/>
      </c>
      <c r="D51" s="28" t="str">
        <f>IF(Номенклатура!E51="","",Номенклатура!E51)</f>
        <v/>
      </c>
      <c r="E51" s="4" t="str">
        <f>IF(A51="","",SUMIFS(Приход!$E$4:$E$1001,Приход!$B$4:$B$1001,A51))</f>
        <v/>
      </c>
      <c r="F51" s="4" t="str">
        <f>IF(A51="","",SUMIFS(Расход!$E$4:$E$1001,Расход!$B$4:$B$1001,A51))</f>
        <v/>
      </c>
      <c r="G51" s="4" t="str">
        <f t="shared" si="0"/>
        <v/>
      </c>
      <c r="H51" s="52"/>
    </row>
    <row r="52" spans="1:8" x14ac:dyDescent="0.25">
      <c r="A52" s="36" t="str">
        <f>IF(Номенклатура!A52="","",Номенклатура!A52)</f>
        <v/>
      </c>
      <c r="B52" s="4" t="str">
        <f>IF(Номенклатура!C52="","",Номенклатура!C52)</f>
        <v/>
      </c>
      <c r="C52" s="4" t="str">
        <f>IF(Номенклатура!D52="","",Номенклатура!D52)</f>
        <v/>
      </c>
      <c r="D52" s="28" t="str">
        <f>IF(Номенклатура!E52="","",Номенклатура!E52)</f>
        <v/>
      </c>
      <c r="E52" s="4" t="str">
        <f>IF(A52="","",SUMIFS(Приход!$E$4:$E$1001,Приход!$B$4:$B$1001,A52))</f>
        <v/>
      </c>
      <c r="F52" s="4" t="str">
        <f>IF(A52="","",SUMIFS(Расход!$E$4:$E$1001,Расход!$B$4:$B$1001,A52))</f>
        <v/>
      </c>
      <c r="G52" s="4" t="str">
        <f t="shared" si="0"/>
        <v/>
      </c>
      <c r="H52" s="52"/>
    </row>
    <row r="53" spans="1:8" x14ac:dyDescent="0.25">
      <c r="A53" s="36" t="str">
        <f>IF(Номенклатура!A53="","",Номенклатура!A53)</f>
        <v/>
      </c>
      <c r="B53" s="4" t="str">
        <f>IF(Номенклатура!C53="","",Номенклатура!C53)</f>
        <v/>
      </c>
      <c r="C53" s="4" t="str">
        <f>IF(Номенклатура!D53="","",Номенклатура!D53)</f>
        <v/>
      </c>
      <c r="D53" s="28" t="str">
        <f>IF(Номенклатура!E53="","",Номенклатура!E53)</f>
        <v/>
      </c>
      <c r="E53" s="4" t="str">
        <f>IF(A53="","",SUMIFS(Приход!$E$4:$E$1001,Приход!$B$4:$B$1001,A53))</f>
        <v/>
      </c>
      <c r="F53" s="4" t="str">
        <f>IF(A53="","",SUMIFS(Расход!$E$4:$E$1001,Расход!$B$4:$B$1001,A53))</f>
        <v/>
      </c>
      <c r="G53" s="4" t="str">
        <f t="shared" si="0"/>
        <v/>
      </c>
      <c r="H53" s="52"/>
    </row>
    <row r="54" spans="1:8" x14ac:dyDescent="0.25">
      <c r="A54" s="36" t="str">
        <f>IF(Номенклатура!A54="","",Номенклатура!A54)</f>
        <v/>
      </c>
      <c r="B54" s="4" t="str">
        <f>IF(Номенклатура!C54="","",Номенклатура!C54)</f>
        <v/>
      </c>
      <c r="C54" s="4" t="str">
        <f>IF(Номенклатура!D54="","",Номенклатура!D54)</f>
        <v/>
      </c>
      <c r="D54" s="28" t="str">
        <f>IF(Номенклатура!E54="","",Номенклатура!E54)</f>
        <v/>
      </c>
      <c r="E54" s="4" t="str">
        <f>IF(A54="","",SUMIFS(Приход!$E$4:$E$1001,Приход!$B$4:$B$1001,A54))</f>
        <v/>
      </c>
      <c r="F54" s="4" t="str">
        <f>IF(A54="","",SUMIFS(Расход!$E$4:$E$1001,Расход!$B$4:$B$1001,A54))</f>
        <v/>
      </c>
      <c r="G54" s="4" t="str">
        <f t="shared" si="0"/>
        <v/>
      </c>
      <c r="H54" s="52"/>
    </row>
    <row r="55" spans="1:8" x14ac:dyDescent="0.25">
      <c r="A55" s="36" t="str">
        <f>IF(Номенклатура!A55="","",Номенклатура!A55)</f>
        <v/>
      </c>
      <c r="B55" s="4" t="str">
        <f>IF(Номенклатура!C55="","",Номенклатура!C55)</f>
        <v/>
      </c>
      <c r="C55" s="4" t="str">
        <f>IF(Номенклатура!D55="","",Номенклатура!D55)</f>
        <v/>
      </c>
      <c r="D55" s="28" t="str">
        <f>IF(Номенклатура!E55="","",Номенклатура!E55)</f>
        <v/>
      </c>
      <c r="E55" s="4" t="str">
        <f>IF(A55="","",SUMIFS(Приход!$E$4:$E$1001,Приход!$B$4:$B$1001,A55))</f>
        <v/>
      </c>
      <c r="F55" s="4" t="str">
        <f>IF(A55="","",SUMIFS(Расход!$E$4:$E$1001,Расход!$B$4:$B$1001,A55))</f>
        <v/>
      </c>
      <c r="G55" s="4" t="str">
        <f t="shared" si="0"/>
        <v/>
      </c>
      <c r="H55" s="52"/>
    </row>
    <row r="56" spans="1:8" x14ac:dyDescent="0.25">
      <c r="A56" s="36" t="str">
        <f>IF(Номенклатура!A56="","",Номенклатура!A56)</f>
        <v/>
      </c>
      <c r="B56" s="4" t="str">
        <f>IF(Номенклатура!C56="","",Номенклатура!C56)</f>
        <v/>
      </c>
      <c r="C56" s="4" t="str">
        <f>IF(Номенклатура!D56="","",Номенклатура!D56)</f>
        <v/>
      </c>
      <c r="D56" s="28" t="str">
        <f>IF(Номенклатура!E56="","",Номенклатура!E56)</f>
        <v/>
      </c>
      <c r="E56" s="4" t="str">
        <f>IF(A56="","",SUMIFS(Приход!$E$4:$E$1001,Приход!$B$4:$B$1001,A56))</f>
        <v/>
      </c>
      <c r="F56" s="4" t="str">
        <f>IF(A56="","",SUMIFS(Расход!$E$4:$E$1001,Расход!$B$4:$B$1001,A56))</f>
        <v/>
      </c>
      <c r="G56" s="4" t="str">
        <f t="shared" si="0"/>
        <v/>
      </c>
      <c r="H56" s="52"/>
    </row>
    <row r="57" spans="1:8" x14ac:dyDescent="0.25">
      <c r="A57" s="36" t="str">
        <f>IF(Номенклатура!A57="","",Номенклатура!A57)</f>
        <v/>
      </c>
      <c r="B57" s="4" t="str">
        <f>IF(Номенклатура!C57="","",Номенклатура!C57)</f>
        <v/>
      </c>
      <c r="C57" s="4" t="str">
        <f>IF(Номенклатура!D57="","",Номенклатура!D57)</f>
        <v/>
      </c>
      <c r="D57" s="28" t="str">
        <f>IF(Номенклатура!E57="","",Номенклатура!E57)</f>
        <v/>
      </c>
      <c r="E57" s="4" t="str">
        <f>IF(A57="","",SUMIFS(Приход!$E$4:$E$1001,Приход!$B$4:$B$1001,A57))</f>
        <v/>
      </c>
      <c r="F57" s="4" t="str">
        <f>IF(A57="","",SUMIFS(Расход!$E$4:$E$1001,Расход!$B$4:$B$1001,A57))</f>
        <v/>
      </c>
      <c r="G57" s="4" t="str">
        <f t="shared" si="0"/>
        <v/>
      </c>
      <c r="H57" s="52"/>
    </row>
    <row r="58" spans="1:8" x14ac:dyDescent="0.25">
      <c r="A58" s="36" t="str">
        <f>IF(Номенклатура!A58="","",Номенклатура!A58)</f>
        <v/>
      </c>
      <c r="B58" s="4" t="str">
        <f>IF(Номенклатура!C58="","",Номенклатура!C58)</f>
        <v/>
      </c>
      <c r="C58" s="4" t="str">
        <f>IF(Номенклатура!D58="","",Номенклатура!D58)</f>
        <v/>
      </c>
      <c r="D58" s="28" t="str">
        <f>IF(Номенклатура!E58="","",Номенклатура!E58)</f>
        <v/>
      </c>
      <c r="E58" s="4" t="str">
        <f>IF(A58="","",SUMIFS(Приход!$E$4:$E$1001,Приход!$B$4:$B$1001,A58))</f>
        <v/>
      </c>
      <c r="F58" s="4" t="str">
        <f>IF(A58="","",SUMIFS(Расход!$E$4:$E$1001,Расход!$B$4:$B$1001,A58))</f>
        <v/>
      </c>
      <c r="G58" s="4" t="str">
        <f t="shared" si="0"/>
        <v/>
      </c>
      <c r="H58" s="52"/>
    </row>
    <row r="59" spans="1:8" x14ac:dyDescent="0.25">
      <c r="A59" s="36" t="str">
        <f>IF(Номенклатура!A59="","",Номенклатура!A59)</f>
        <v/>
      </c>
      <c r="B59" s="4" t="str">
        <f>IF(Номенклатура!C59="","",Номенклатура!C59)</f>
        <v/>
      </c>
      <c r="C59" s="4" t="str">
        <f>IF(Номенклатура!D59="","",Номенклатура!D59)</f>
        <v/>
      </c>
      <c r="D59" s="28" t="str">
        <f>IF(Номенклатура!E59="","",Номенклатура!E59)</f>
        <v/>
      </c>
      <c r="E59" s="4" t="str">
        <f>IF(A59="","",SUMIFS(Приход!$E$4:$E$1001,Приход!$B$4:$B$1001,A59))</f>
        <v/>
      </c>
      <c r="F59" s="4" t="str">
        <f>IF(A59="","",SUMIFS(Расход!$E$4:$E$1001,Расход!$B$4:$B$1001,A59))</f>
        <v/>
      </c>
      <c r="G59" s="4" t="str">
        <f t="shared" si="0"/>
        <v/>
      </c>
      <c r="H59" s="52"/>
    </row>
    <row r="60" spans="1:8" x14ac:dyDescent="0.25">
      <c r="A60" s="36" t="str">
        <f>IF(Номенклатура!A60="","",Номенклатура!A60)</f>
        <v/>
      </c>
      <c r="B60" s="4" t="str">
        <f>IF(Номенклатура!C60="","",Номенклатура!C60)</f>
        <v/>
      </c>
      <c r="C60" s="4" t="str">
        <f>IF(Номенклатура!D60="","",Номенклатура!D60)</f>
        <v/>
      </c>
      <c r="D60" s="28" t="str">
        <f>IF(Номенклатура!E60="","",Номенклатура!E60)</f>
        <v/>
      </c>
      <c r="E60" s="4" t="str">
        <f>IF(A60="","",SUMIFS(Приход!$E$4:$E$1001,Приход!$B$4:$B$1001,A60))</f>
        <v/>
      </c>
      <c r="F60" s="4" t="str">
        <f>IF(A60="","",SUMIFS(Расход!$E$4:$E$1001,Расход!$B$4:$B$1001,A60))</f>
        <v/>
      </c>
      <c r="G60" s="4" t="str">
        <f t="shared" si="0"/>
        <v/>
      </c>
      <c r="H60" s="52"/>
    </row>
    <row r="61" spans="1:8" x14ac:dyDescent="0.25">
      <c r="A61" s="36" t="str">
        <f>IF(Номенклатура!A61="","",Номенклатура!A61)</f>
        <v/>
      </c>
      <c r="B61" s="4" t="str">
        <f>IF(Номенклатура!C61="","",Номенклатура!C61)</f>
        <v/>
      </c>
      <c r="C61" s="4" t="str">
        <f>IF(Номенклатура!D61="","",Номенклатура!D61)</f>
        <v/>
      </c>
      <c r="D61" s="28" t="str">
        <f>IF(Номенклатура!E61="","",Номенклатура!E61)</f>
        <v/>
      </c>
      <c r="E61" s="4" t="str">
        <f>IF(A61="","",SUMIFS(Приход!$E$4:$E$1001,Приход!$B$4:$B$1001,A61))</f>
        <v/>
      </c>
      <c r="F61" s="4" t="str">
        <f>IF(A61="","",SUMIFS(Расход!$E$4:$E$1001,Расход!$B$4:$B$1001,A61))</f>
        <v/>
      </c>
      <c r="G61" s="4" t="str">
        <f t="shared" si="0"/>
        <v/>
      </c>
      <c r="H61" s="52"/>
    </row>
    <row r="62" spans="1:8" x14ac:dyDescent="0.25">
      <c r="A62" s="36" t="str">
        <f>IF(Номенклатура!A62="","",Номенклатура!A62)</f>
        <v/>
      </c>
      <c r="B62" s="4" t="str">
        <f>IF(Номенклатура!C62="","",Номенклатура!C62)</f>
        <v/>
      </c>
      <c r="C62" s="4" t="str">
        <f>IF(Номенклатура!D62="","",Номенклатура!D62)</f>
        <v/>
      </c>
      <c r="D62" s="28" t="str">
        <f>IF(Номенклатура!E62="","",Номенклатура!E62)</f>
        <v/>
      </c>
      <c r="E62" s="4" t="str">
        <f>IF(A62="","",SUMIFS(Приход!$E$4:$E$1001,Приход!$B$4:$B$1001,A62))</f>
        <v/>
      </c>
      <c r="F62" s="4" t="str">
        <f>IF(A62="","",SUMIFS(Расход!$E$4:$E$1001,Расход!$B$4:$B$1001,A62))</f>
        <v/>
      </c>
      <c r="G62" s="4" t="str">
        <f t="shared" si="0"/>
        <v/>
      </c>
      <c r="H62" s="52"/>
    </row>
    <row r="63" spans="1:8" x14ac:dyDescent="0.25">
      <c r="A63" s="36" t="str">
        <f>IF(Номенклатура!A63="","",Номенклатура!A63)</f>
        <v/>
      </c>
      <c r="B63" s="4" t="str">
        <f>IF(Номенклатура!C63="","",Номенклатура!C63)</f>
        <v/>
      </c>
      <c r="C63" s="4" t="str">
        <f>IF(Номенклатура!D63="","",Номенклатура!D63)</f>
        <v/>
      </c>
      <c r="D63" s="28" t="str">
        <f>IF(Номенклатура!E63="","",Номенклатура!E63)</f>
        <v/>
      </c>
      <c r="E63" s="4" t="str">
        <f>IF(A63="","",SUMIFS(Приход!$E$4:$E$1001,Приход!$B$4:$B$1001,A63))</f>
        <v/>
      </c>
      <c r="F63" s="4" t="str">
        <f>IF(A63="","",SUMIFS(Расход!$E$4:$E$1001,Расход!$B$4:$B$1001,A63))</f>
        <v/>
      </c>
      <c r="G63" s="4" t="str">
        <f t="shared" si="0"/>
        <v/>
      </c>
      <c r="H63" s="52"/>
    </row>
    <row r="64" spans="1:8" x14ac:dyDescent="0.25">
      <c r="A64" s="36" t="str">
        <f>IF(Номенклатура!A64="","",Номенклатура!A64)</f>
        <v/>
      </c>
      <c r="B64" s="4" t="str">
        <f>IF(Номенклатура!C64="","",Номенклатура!C64)</f>
        <v/>
      </c>
      <c r="C64" s="4" t="str">
        <f>IF(Номенклатура!D64="","",Номенклатура!D64)</f>
        <v/>
      </c>
      <c r="D64" s="28" t="str">
        <f>IF(Номенклатура!E64="","",Номенклатура!E64)</f>
        <v/>
      </c>
      <c r="E64" s="4" t="str">
        <f>IF(A64="","",SUMIFS(Приход!$E$4:$E$1001,Приход!$B$4:$B$1001,A64))</f>
        <v/>
      </c>
      <c r="F64" s="4" t="str">
        <f>IF(A64="","",SUMIFS(Расход!$E$4:$E$1001,Расход!$B$4:$B$1001,A64))</f>
        <v/>
      </c>
      <c r="G64" s="4" t="str">
        <f t="shared" si="0"/>
        <v/>
      </c>
      <c r="H64" s="52"/>
    </row>
    <row r="65" spans="1:8" x14ac:dyDescent="0.25">
      <c r="A65" s="36" t="str">
        <f>IF(Номенклатура!A65="","",Номенклатура!A65)</f>
        <v/>
      </c>
      <c r="B65" s="4" t="str">
        <f>IF(Номенклатура!C65="","",Номенклатура!C65)</f>
        <v/>
      </c>
      <c r="C65" s="4" t="str">
        <f>IF(Номенклатура!D65="","",Номенклатура!D65)</f>
        <v/>
      </c>
      <c r="D65" s="28" t="str">
        <f>IF(Номенклатура!E65="","",Номенклатура!E65)</f>
        <v/>
      </c>
      <c r="E65" s="4" t="str">
        <f>IF(A65="","",SUMIFS(Приход!$E$4:$E$1001,Приход!$B$4:$B$1001,A65))</f>
        <v/>
      </c>
      <c r="F65" s="4" t="str">
        <f>IF(A65="","",SUMIFS(Расход!$E$4:$E$1001,Расход!$B$4:$B$1001,A65))</f>
        <v/>
      </c>
      <c r="G65" s="4" t="str">
        <f t="shared" si="0"/>
        <v/>
      </c>
      <c r="H65" s="52"/>
    </row>
    <row r="66" spans="1:8" x14ac:dyDescent="0.25">
      <c r="A66" s="36" t="str">
        <f>IF(Номенклатура!A66="","",Номенклатура!A66)</f>
        <v/>
      </c>
      <c r="B66" s="4" t="str">
        <f>IF(Номенклатура!C66="","",Номенклатура!C66)</f>
        <v/>
      </c>
      <c r="C66" s="4" t="str">
        <f>IF(Номенклатура!D66="","",Номенклатура!D66)</f>
        <v/>
      </c>
      <c r="D66" s="28" t="str">
        <f>IF(Номенклатура!E66="","",Номенклатура!E66)</f>
        <v/>
      </c>
      <c r="E66" s="4" t="str">
        <f>IF(A66="","",SUMIFS(Приход!$E$4:$E$1001,Приход!$B$4:$B$1001,A66))</f>
        <v/>
      </c>
      <c r="F66" s="4" t="str">
        <f>IF(A66="","",SUMIFS(Расход!$E$4:$E$1001,Расход!$B$4:$B$1001,A66))</f>
        <v/>
      </c>
      <c r="G66" s="4" t="str">
        <f t="shared" si="0"/>
        <v/>
      </c>
      <c r="H66" s="52"/>
    </row>
    <row r="67" spans="1:8" x14ac:dyDescent="0.25">
      <c r="A67" s="36" t="str">
        <f>IF(Номенклатура!A67="","",Номенклатура!A67)</f>
        <v/>
      </c>
      <c r="B67" s="4" t="str">
        <f>IF(Номенклатура!C67="","",Номенклатура!C67)</f>
        <v/>
      </c>
      <c r="C67" s="4" t="str">
        <f>IF(Номенклатура!D67="","",Номенклатура!D67)</f>
        <v/>
      </c>
      <c r="D67" s="28" t="str">
        <f>IF(Номенклатура!E67="","",Номенклатура!E67)</f>
        <v/>
      </c>
      <c r="E67" s="4" t="str">
        <f>IF(A67="","",SUMIFS(Приход!$E$4:$E$1001,Приход!$B$4:$B$1001,A67))</f>
        <v/>
      </c>
      <c r="F67" s="4" t="str">
        <f>IF(A67="","",SUMIFS(Расход!$E$4:$E$1001,Расход!$B$4:$B$1001,A67))</f>
        <v/>
      </c>
      <c r="G67" s="4" t="str">
        <f t="shared" si="0"/>
        <v/>
      </c>
      <c r="H67" s="52"/>
    </row>
    <row r="68" spans="1:8" x14ac:dyDescent="0.25">
      <c r="A68" s="36" t="str">
        <f>IF(Номенклатура!A68="","",Номенклатура!A68)</f>
        <v/>
      </c>
      <c r="B68" s="4" t="str">
        <f>IF(Номенклатура!C68="","",Номенклатура!C68)</f>
        <v/>
      </c>
      <c r="C68" s="4" t="str">
        <f>IF(Номенклатура!D68="","",Номенклатура!D68)</f>
        <v/>
      </c>
      <c r="D68" s="28" t="str">
        <f>IF(Номенклатура!E68="","",Номенклатура!E68)</f>
        <v/>
      </c>
      <c r="E68" s="4" t="str">
        <f>IF(A68="","",SUMIFS(Приход!$E$4:$E$1001,Приход!$B$4:$B$1001,A68))</f>
        <v/>
      </c>
      <c r="F68" s="4" t="str">
        <f>IF(A68="","",SUMIFS(Расход!$E$4:$E$1001,Расход!$B$4:$B$1001,A68))</f>
        <v/>
      </c>
      <c r="G68" s="4" t="str">
        <f t="shared" ref="G68:G131" si="1">IF(E68="","",E68-F68)</f>
        <v/>
      </c>
      <c r="H68" s="52"/>
    </row>
    <row r="69" spans="1:8" x14ac:dyDescent="0.25">
      <c r="A69" s="36" t="str">
        <f>IF(Номенклатура!A69="","",Номенклатура!A69)</f>
        <v/>
      </c>
      <c r="B69" s="4" t="str">
        <f>IF(Номенклатура!C69="","",Номенклатура!C69)</f>
        <v/>
      </c>
      <c r="C69" s="4" t="str">
        <f>IF(Номенклатура!D69="","",Номенклатура!D69)</f>
        <v/>
      </c>
      <c r="D69" s="28" t="str">
        <f>IF(Номенклатура!E69="","",Номенклатура!E69)</f>
        <v/>
      </c>
      <c r="E69" s="4" t="str">
        <f>IF(A69="","",SUMIFS(Приход!$E$4:$E$1001,Приход!$B$4:$B$1001,A69))</f>
        <v/>
      </c>
      <c r="F69" s="4" t="str">
        <f>IF(A69="","",SUMIFS(Расход!$E$4:$E$1001,Расход!$B$4:$B$1001,A69))</f>
        <v/>
      </c>
      <c r="G69" s="4" t="str">
        <f t="shared" si="1"/>
        <v/>
      </c>
      <c r="H69" s="52"/>
    </row>
    <row r="70" spans="1:8" x14ac:dyDescent="0.25">
      <c r="A70" s="36" t="str">
        <f>IF(Номенклатура!A70="","",Номенклатура!A70)</f>
        <v/>
      </c>
      <c r="B70" s="4" t="str">
        <f>IF(Номенклатура!C70="","",Номенклатура!C70)</f>
        <v/>
      </c>
      <c r="C70" s="4" t="str">
        <f>IF(Номенклатура!D70="","",Номенклатура!D70)</f>
        <v/>
      </c>
      <c r="D70" s="28" t="str">
        <f>IF(Номенклатура!E70="","",Номенклатура!E70)</f>
        <v/>
      </c>
      <c r="E70" s="4" t="str">
        <f>IF(A70="","",SUMIFS(Приход!$E$4:$E$1001,Приход!$B$4:$B$1001,A70))</f>
        <v/>
      </c>
      <c r="F70" s="4" t="str">
        <f>IF(A70="","",SUMIFS(Расход!$E$4:$E$1001,Расход!$B$4:$B$1001,A70))</f>
        <v/>
      </c>
      <c r="G70" s="4" t="str">
        <f t="shared" si="1"/>
        <v/>
      </c>
      <c r="H70" s="52"/>
    </row>
    <row r="71" spans="1:8" x14ac:dyDescent="0.25">
      <c r="A71" s="36" t="str">
        <f>IF(Номенклатура!A71="","",Номенклатура!A71)</f>
        <v/>
      </c>
      <c r="B71" s="4" t="str">
        <f>IF(Номенклатура!C71="","",Номенклатура!C71)</f>
        <v/>
      </c>
      <c r="C71" s="4" t="str">
        <f>IF(Номенклатура!D71="","",Номенклатура!D71)</f>
        <v/>
      </c>
      <c r="D71" s="28" t="str">
        <f>IF(Номенклатура!E71="","",Номенклатура!E71)</f>
        <v/>
      </c>
      <c r="E71" s="4" t="str">
        <f>IF(A71="","",SUMIFS(Приход!$E$4:$E$1001,Приход!$B$4:$B$1001,A71))</f>
        <v/>
      </c>
      <c r="F71" s="4" t="str">
        <f>IF(A71="","",SUMIFS(Расход!$E$4:$E$1001,Расход!$B$4:$B$1001,A71))</f>
        <v/>
      </c>
      <c r="G71" s="4" t="str">
        <f t="shared" si="1"/>
        <v/>
      </c>
      <c r="H71" s="52"/>
    </row>
    <row r="72" spans="1:8" x14ac:dyDescent="0.25">
      <c r="A72" s="36" t="str">
        <f>IF(Номенклатура!A72="","",Номенклатура!A72)</f>
        <v/>
      </c>
      <c r="B72" s="4" t="str">
        <f>IF(Номенклатура!C72="","",Номенклатура!C72)</f>
        <v/>
      </c>
      <c r="C72" s="4" t="str">
        <f>IF(Номенклатура!D72="","",Номенклатура!D72)</f>
        <v/>
      </c>
      <c r="D72" s="28" t="str">
        <f>IF(Номенклатура!E72="","",Номенклатура!E72)</f>
        <v/>
      </c>
      <c r="E72" s="4" t="str">
        <f>IF(A72="","",SUMIFS(Приход!$E$4:$E$1001,Приход!$B$4:$B$1001,A72))</f>
        <v/>
      </c>
      <c r="F72" s="4" t="str">
        <f>IF(A72="","",SUMIFS(Расход!$E$4:$E$1001,Расход!$B$4:$B$1001,A72))</f>
        <v/>
      </c>
      <c r="G72" s="4" t="str">
        <f t="shared" si="1"/>
        <v/>
      </c>
      <c r="H72" s="52"/>
    </row>
    <row r="73" spans="1:8" x14ac:dyDescent="0.25">
      <c r="A73" s="36" t="str">
        <f>IF(Номенклатура!A73="","",Номенклатура!A73)</f>
        <v/>
      </c>
      <c r="B73" s="4" t="str">
        <f>IF(Номенклатура!C73="","",Номенклатура!C73)</f>
        <v/>
      </c>
      <c r="C73" s="4" t="str">
        <f>IF(Номенклатура!D73="","",Номенклатура!D73)</f>
        <v/>
      </c>
      <c r="D73" s="28" t="str">
        <f>IF(Номенклатура!E73="","",Номенклатура!E73)</f>
        <v/>
      </c>
      <c r="E73" s="4" t="str">
        <f>IF(A73="","",SUMIFS(Приход!$E$4:$E$1001,Приход!$B$4:$B$1001,A73))</f>
        <v/>
      </c>
      <c r="F73" s="4" t="str">
        <f>IF(A73="","",SUMIFS(Расход!$E$4:$E$1001,Расход!$B$4:$B$1001,A73))</f>
        <v/>
      </c>
      <c r="G73" s="4" t="str">
        <f t="shared" si="1"/>
        <v/>
      </c>
      <c r="H73" s="52"/>
    </row>
    <row r="74" spans="1:8" x14ac:dyDescent="0.25">
      <c r="A74" s="36" t="str">
        <f>IF(Номенклатура!A74="","",Номенклатура!A74)</f>
        <v/>
      </c>
      <c r="B74" s="4" t="str">
        <f>IF(Номенклатура!C74="","",Номенклатура!C74)</f>
        <v/>
      </c>
      <c r="C74" s="4" t="str">
        <f>IF(Номенклатура!D74="","",Номенклатура!D74)</f>
        <v/>
      </c>
      <c r="D74" s="28" t="str">
        <f>IF(Номенклатура!E74="","",Номенклатура!E74)</f>
        <v/>
      </c>
      <c r="E74" s="4" t="str">
        <f>IF(A74="","",SUMIFS(Приход!$E$4:$E$1001,Приход!$B$4:$B$1001,A74))</f>
        <v/>
      </c>
      <c r="F74" s="4" t="str">
        <f>IF(A74="","",SUMIFS(Расход!$E$4:$E$1001,Расход!$B$4:$B$1001,A74))</f>
        <v/>
      </c>
      <c r="G74" s="4" t="str">
        <f t="shared" si="1"/>
        <v/>
      </c>
      <c r="H74" s="52"/>
    </row>
    <row r="75" spans="1:8" x14ac:dyDescent="0.25">
      <c r="A75" s="36" t="str">
        <f>IF(Номенклатура!A75="","",Номенклатура!A75)</f>
        <v/>
      </c>
      <c r="B75" s="4" t="str">
        <f>IF(Номенклатура!C75="","",Номенклатура!C75)</f>
        <v/>
      </c>
      <c r="C75" s="4" t="str">
        <f>IF(Номенклатура!D75="","",Номенклатура!D75)</f>
        <v/>
      </c>
      <c r="D75" s="28" t="str">
        <f>IF(Номенклатура!E75="","",Номенклатура!E75)</f>
        <v/>
      </c>
      <c r="E75" s="4" t="str">
        <f>IF(A75="","",SUMIFS(Приход!$E$4:$E$1001,Приход!$B$4:$B$1001,A75))</f>
        <v/>
      </c>
      <c r="F75" s="4" t="str">
        <f>IF(A75="","",SUMIFS(Расход!$E$4:$E$1001,Расход!$B$4:$B$1001,A75))</f>
        <v/>
      </c>
      <c r="G75" s="4" t="str">
        <f t="shared" si="1"/>
        <v/>
      </c>
      <c r="H75" s="52"/>
    </row>
    <row r="76" spans="1:8" x14ac:dyDescent="0.25">
      <c r="A76" s="36" t="str">
        <f>IF(Номенклатура!A76="","",Номенклатура!A76)</f>
        <v/>
      </c>
      <c r="B76" s="4" t="str">
        <f>IF(Номенклатура!C76="","",Номенклатура!C76)</f>
        <v/>
      </c>
      <c r="C76" s="4" t="str">
        <f>IF(Номенклатура!D76="","",Номенклатура!D76)</f>
        <v/>
      </c>
      <c r="D76" s="28" t="str">
        <f>IF(Номенклатура!E76="","",Номенклатура!E76)</f>
        <v/>
      </c>
      <c r="E76" s="4" t="str">
        <f>IF(A76="","",SUMIFS(Приход!$E$4:$E$1001,Приход!$B$4:$B$1001,A76))</f>
        <v/>
      </c>
      <c r="F76" s="4" t="str">
        <f>IF(A76="","",SUMIFS(Расход!$E$4:$E$1001,Расход!$B$4:$B$1001,A76))</f>
        <v/>
      </c>
      <c r="G76" s="4" t="str">
        <f t="shared" si="1"/>
        <v/>
      </c>
      <c r="H76" s="52"/>
    </row>
    <row r="77" spans="1:8" x14ac:dyDescent="0.25">
      <c r="A77" s="36" t="str">
        <f>IF(Номенклатура!A77="","",Номенклатура!A77)</f>
        <v/>
      </c>
      <c r="B77" s="4" t="str">
        <f>IF(Номенклатура!C77="","",Номенклатура!C77)</f>
        <v/>
      </c>
      <c r="C77" s="4" t="str">
        <f>IF(Номенклатура!D77="","",Номенклатура!D77)</f>
        <v/>
      </c>
      <c r="D77" s="28" t="str">
        <f>IF(Номенклатура!E77="","",Номенклатура!E77)</f>
        <v/>
      </c>
      <c r="E77" s="4" t="str">
        <f>IF(A77="","",SUMIFS(Приход!$E$4:$E$1001,Приход!$B$4:$B$1001,A77))</f>
        <v/>
      </c>
      <c r="F77" s="4" t="str">
        <f>IF(A77="","",SUMIFS(Расход!$E$4:$E$1001,Расход!$B$4:$B$1001,A77))</f>
        <v/>
      </c>
      <c r="G77" s="4" t="str">
        <f t="shared" si="1"/>
        <v/>
      </c>
      <c r="H77" s="52"/>
    </row>
    <row r="78" spans="1:8" x14ac:dyDescent="0.25">
      <c r="A78" s="36" t="str">
        <f>IF(Номенклатура!A78="","",Номенклатура!A78)</f>
        <v/>
      </c>
      <c r="B78" s="4" t="str">
        <f>IF(Номенклатура!C78="","",Номенклатура!C78)</f>
        <v/>
      </c>
      <c r="C78" s="4" t="str">
        <f>IF(Номенклатура!D78="","",Номенклатура!D78)</f>
        <v/>
      </c>
      <c r="D78" s="28" t="str">
        <f>IF(Номенклатура!E78="","",Номенклатура!E78)</f>
        <v/>
      </c>
      <c r="E78" s="4" t="str">
        <f>IF(A78="","",SUMIFS(Приход!$E$4:$E$1001,Приход!$B$4:$B$1001,A78))</f>
        <v/>
      </c>
      <c r="F78" s="4" t="str">
        <f>IF(A78="","",SUMIFS(Расход!$E$4:$E$1001,Расход!$B$4:$B$1001,A78))</f>
        <v/>
      </c>
      <c r="G78" s="4" t="str">
        <f t="shared" si="1"/>
        <v/>
      </c>
      <c r="H78" s="52"/>
    </row>
    <row r="79" spans="1:8" x14ac:dyDescent="0.25">
      <c r="A79" s="36" t="str">
        <f>IF(Номенклатура!A79="","",Номенклатура!A79)</f>
        <v/>
      </c>
      <c r="B79" s="4" t="str">
        <f>IF(Номенклатура!C79="","",Номенклатура!C79)</f>
        <v/>
      </c>
      <c r="C79" s="4" t="str">
        <f>IF(Номенклатура!D79="","",Номенклатура!D79)</f>
        <v/>
      </c>
      <c r="D79" s="28" t="str">
        <f>IF(Номенклатура!E79="","",Номенклатура!E79)</f>
        <v/>
      </c>
      <c r="E79" s="4" t="str">
        <f>IF(A79="","",SUMIFS(Приход!$E$4:$E$1001,Приход!$B$4:$B$1001,A79))</f>
        <v/>
      </c>
      <c r="F79" s="4" t="str">
        <f>IF(A79="","",SUMIFS(Расход!$E$4:$E$1001,Расход!$B$4:$B$1001,A79))</f>
        <v/>
      </c>
      <c r="G79" s="4" t="str">
        <f t="shared" si="1"/>
        <v/>
      </c>
      <c r="H79" s="52"/>
    </row>
    <row r="80" spans="1:8" x14ac:dyDescent="0.25">
      <c r="A80" s="36" t="str">
        <f>IF(Номенклатура!A80="","",Номенклатура!A80)</f>
        <v/>
      </c>
      <c r="B80" s="4" t="str">
        <f>IF(Номенклатура!C80="","",Номенклатура!C80)</f>
        <v/>
      </c>
      <c r="C80" s="4" t="str">
        <f>IF(Номенклатура!D80="","",Номенклатура!D80)</f>
        <v/>
      </c>
      <c r="D80" s="28" t="str">
        <f>IF(Номенклатура!E80="","",Номенклатура!E80)</f>
        <v/>
      </c>
      <c r="E80" s="4" t="str">
        <f>IF(A80="","",SUMIFS(Приход!$E$4:$E$1001,Приход!$B$4:$B$1001,A80))</f>
        <v/>
      </c>
      <c r="F80" s="4" t="str">
        <f>IF(A80="","",SUMIFS(Расход!$E$4:$E$1001,Расход!$B$4:$B$1001,A80))</f>
        <v/>
      </c>
      <c r="G80" s="4" t="str">
        <f t="shared" si="1"/>
        <v/>
      </c>
      <c r="H80" s="52"/>
    </row>
    <row r="81" spans="1:8" x14ac:dyDescent="0.25">
      <c r="A81" s="36" t="str">
        <f>IF(Номенклатура!A81="","",Номенклатура!A81)</f>
        <v/>
      </c>
      <c r="B81" s="4" t="str">
        <f>IF(Номенклатура!C81="","",Номенклатура!C81)</f>
        <v/>
      </c>
      <c r="C81" s="4" t="str">
        <f>IF(Номенклатура!D81="","",Номенклатура!D81)</f>
        <v/>
      </c>
      <c r="D81" s="28" t="str">
        <f>IF(Номенклатура!E81="","",Номенклатура!E81)</f>
        <v/>
      </c>
      <c r="E81" s="4" t="str">
        <f>IF(A81="","",SUMIFS(Приход!$E$4:$E$1001,Приход!$B$4:$B$1001,A81))</f>
        <v/>
      </c>
      <c r="F81" s="4" t="str">
        <f>IF(A81="","",SUMIFS(Расход!$E$4:$E$1001,Расход!$B$4:$B$1001,A81))</f>
        <v/>
      </c>
      <c r="G81" s="4" t="str">
        <f t="shared" si="1"/>
        <v/>
      </c>
      <c r="H81" s="52"/>
    </row>
    <row r="82" spans="1:8" x14ac:dyDescent="0.25">
      <c r="A82" s="36" t="str">
        <f>IF(Номенклатура!A82="","",Номенклатура!A82)</f>
        <v/>
      </c>
      <c r="B82" s="4" t="str">
        <f>IF(Номенклатура!C82="","",Номенклатура!C82)</f>
        <v/>
      </c>
      <c r="C82" s="4" t="str">
        <f>IF(Номенклатура!D82="","",Номенклатура!D82)</f>
        <v/>
      </c>
      <c r="D82" s="28" t="str">
        <f>IF(Номенклатура!E82="","",Номенклатура!E82)</f>
        <v/>
      </c>
      <c r="E82" s="4" t="str">
        <f>IF(A82="","",SUMIFS(Приход!$E$4:$E$1001,Приход!$B$4:$B$1001,A82))</f>
        <v/>
      </c>
      <c r="F82" s="4" t="str">
        <f>IF(A82="","",SUMIFS(Расход!$E$4:$E$1001,Расход!$B$4:$B$1001,A82))</f>
        <v/>
      </c>
      <c r="G82" s="4" t="str">
        <f t="shared" si="1"/>
        <v/>
      </c>
      <c r="H82" s="52"/>
    </row>
    <row r="83" spans="1:8" x14ac:dyDescent="0.25">
      <c r="A83" s="36" t="str">
        <f>IF(Номенклатура!A83="","",Номенклатура!A83)</f>
        <v/>
      </c>
      <c r="B83" s="4" t="str">
        <f>IF(Номенклатура!C83="","",Номенклатура!C83)</f>
        <v/>
      </c>
      <c r="C83" s="4" t="str">
        <f>IF(Номенклатура!D83="","",Номенклатура!D83)</f>
        <v/>
      </c>
      <c r="D83" s="28" t="str">
        <f>IF(Номенклатура!E83="","",Номенклатура!E83)</f>
        <v/>
      </c>
      <c r="E83" s="4" t="str">
        <f>IF(A83="","",SUMIFS(Приход!$E$4:$E$1001,Приход!$B$4:$B$1001,A83))</f>
        <v/>
      </c>
      <c r="F83" s="4" t="str">
        <f>IF(A83="","",SUMIFS(Расход!$E$4:$E$1001,Расход!$B$4:$B$1001,A83))</f>
        <v/>
      </c>
      <c r="G83" s="4" t="str">
        <f t="shared" si="1"/>
        <v/>
      </c>
      <c r="H83" s="52"/>
    </row>
    <row r="84" spans="1:8" x14ac:dyDescent="0.25">
      <c r="A84" s="36" t="str">
        <f>IF(Номенклатура!A84="","",Номенклатура!A84)</f>
        <v/>
      </c>
      <c r="B84" s="4" t="str">
        <f>IF(Номенклатура!C84="","",Номенклатура!C84)</f>
        <v/>
      </c>
      <c r="C84" s="4" t="str">
        <f>IF(Номенклатура!D84="","",Номенклатура!D84)</f>
        <v/>
      </c>
      <c r="D84" s="28" t="str">
        <f>IF(Номенклатура!E84="","",Номенклатура!E84)</f>
        <v/>
      </c>
      <c r="E84" s="4" t="str">
        <f>IF(A84="","",SUMIFS(Приход!$E$4:$E$1001,Приход!$B$4:$B$1001,A84))</f>
        <v/>
      </c>
      <c r="F84" s="4" t="str">
        <f>IF(A84="","",SUMIFS(Расход!$E$4:$E$1001,Расход!$B$4:$B$1001,A84))</f>
        <v/>
      </c>
      <c r="G84" s="4" t="str">
        <f t="shared" si="1"/>
        <v/>
      </c>
      <c r="H84" s="52"/>
    </row>
    <row r="85" spans="1:8" x14ac:dyDescent="0.25">
      <c r="A85" s="36" t="str">
        <f>IF(Номенклатура!A85="","",Номенклатура!A85)</f>
        <v/>
      </c>
      <c r="B85" s="4" t="str">
        <f>IF(Номенклатура!C85="","",Номенклатура!C85)</f>
        <v/>
      </c>
      <c r="C85" s="4" t="str">
        <f>IF(Номенклатура!D85="","",Номенклатура!D85)</f>
        <v/>
      </c>
      <c r="D85" s="28" t="str">
        <f>IF(Номенклатура!E85="","",Номенклатура!E85)</f>
        <v/>
      </c>
      <c r="E85" s="4" t="str">
        <f>IF(A85="","",SUMIFS(Приход!$E$4:$E$1001,Приход!$B$4:$B$1001,A85))</f>
        <v/>
      </c>
      <c r="F85" s="4" t="str">
        <f>IF(A85="","",SUMIFS(Расход!$E$4:$E$1001,Расход!$B$4:$B$1001,A85))</f>
        <v/>
      </c>
      <c r="G85" s="4" t="str">
        <f t="shared" si="1"/>
        <v/>
      </c>
      <c r="H85" s="52"/>
    </row>
    <row r="86" spans="1:8" x14ac:dyDescent="0.25">
      <c r="A86" s="36" t="str">
        <f>IF(Номенклатура!A86="","",Номенклатура!A86)</f>
        <v/>
      </c>
      <c r="B86" s="4" t="str">
        <f>IF(Номенклатура!C86="","",Номенклатура!C86)</f>
        <v/>
      </c>
      <c r="C86" s="4" t="str">
        <f>IF(Номенклатура!D86="","",Номенклатура!D86)</f>
        <v/>
      </c>
      <c r="D86" s="28" t="str">
        <f>IF(Номенклатура!E86="","",Номенклатура!E86)</f>
        <v/>
      </c>
      <c r="E86" s="4" t="str">
        <f>IF(A86="","",SUMIFS(Приход!$E$4:$E$1001,Приход!$B$4:$B$1001,A86))</f>
        <v/>
      </c>
      <c r="F86" s="4" t="str">
        <f>IF(A86="","",SUMIFS(Расход!$E$4:$E$1001,Расход!$B$4:$B$1001,A86))</f>
        <v/>
      </c>
      <c r="G86" s="4" t="str">
        <f t="shared" si="1"/>
        <v/>
      </c>
      <c r="H86" s="52"/>
    </row>
    <row r="87" spans="1:8" x14ac:dyDescent="0.25">
      <c r="A87" s="36" t="str">
        <f>IF(Номенклатура!A87="","",Номенклатура!A87)</f>
        <v/>
      </c>
      <c r="B87" s="4" t="str">
        <f>IF(Номенклатура!C87="","",Номенклатура!C87)</f>
        <v/>
      </c>
      <c r="C87" s="4" t="str">
        <f>IF(Номенклатура!D87="","",Номенклатура!D87)</f>
        <v/>
      </c>
      <c r="D87" s="28" t="str">
        <f>IF(Номенклатура!E87="","",Номенклатура!E87)</f>
        <v/>
      </c>
      <c r="E87" s="4" t="str">
        <f>IF(A87="","",SUMIFS(Приход!$E$4:$E$1001,Приход!$B$4:$B$1001,A87))</f>
        <v/>
      </c>
      <c r="F87" s="4" t="str">
        <f>IF(A87="","",SUMIFS(Расход!$E$4:$E$1001,Расход!$B$4:$B$1001,A87))</f>
        <v/>
      </c>
      <c r="G87" s="4" t="str">
        <f t="shared" si="1"/>
        <v/>
      </c>
      <c r="H87" s="52"/>
    </row>
    <row r="88" spans="1:8" x14ac:dyDescent="0.25">
      <c r="A88" s="36" t="str">
        <f>IF(Номенклатура!A88="","",Номенклатура!A88)</f>
        <v/>
      </c>
      <c r="B88" s="4" t="str">
        <f>IF(Номенклатура!C88="","",Номенклатура!C88)</f>
        <v/>
      </c>
      <c r="C88" s="4" t="str">
        <f>IF(Номенклатура!D88="","",Номенклатура!D88)</f>
        <v/>
      </c>
      <c r="D88" s="28" t="str">
        <f>IF(Номенклатура!E88="","",Номенклатура!E88)</f>
        <v/>
      </c>
      <c r="E88" s="4" t="str">
        <f>IF(A88="","",SUMIFS(Приход!$E$4:$E$1001,Приход!$B$4:$B$1001,A88))</f>
        <v/>
      </c>
      <c r="F88" s="4" t="str">
        <f>IF(A88="","",SUMIFS(Расход!$E$4:$E$1001,Расход!$B$4:$B$1001,A88))</f>
        <v/>
      </c>
      <c r="G88" s="4" t="str">
        <f t="shared" si="1"/>
        <v/>
      </c>
      <c r="H88" s="52"/>
    </row>
    <row r="89" spans="1:8" x14ac:dyDescent="0.25">
      <c r="A89" s="36" t="str">
        <f>IF(Номенклатура!A89="","",Номенклатура!A89)</f>
        <v/>
      </c>
      <c r="B89" s="4" t="str">
        <f>IF(Номенклатура!C89="","",Номенклатура!C89)</f>
        <v/>
      </c>
      <c r="C89" s="4" t="str">
        <f>IF(Номенклатура!D89="","",Номенклатура!D89)</f>
        <v/>
      </c>
      <c r="D89" s="28" t="str">
        <f>IF(Номенклатура!E89="","",Номенклатура!E89)</f>
        <v/>
      </c>
      <c r="E89" s="4" t="str">
        <f>IF(A89="","",SUMIFS(Приход!$E$4:$E$1001,Приход!$B$4:$B$1001,A89))</f>
        <v/>
      </c>
      <c r="F89" s="4" t="str">
        <f>IF(A89="","",SUMIFS(Расход!$E$4:$E$1001,Расход!$B$4:$B$1001,A89))</f>
        <v/>
      </c>
      <c r="G89" s="4" t="str">
        <f t="shared" si="1"/>
        <v/>
      </c>
      <c r="H89" s="52"/>
    </row>
    <row r="90" spans="1:8" x14ac:dyDescent="0.25">
      <c r="A90" s="36" t="str">
        <f>IF(Номенклатура!A90="","",Номенклатура!A90)</f>
        <v/>
      </c>
      <c r="B90" s="4" t="str">
        <f>IF(Номенклатура!C90="","",Номенклатура!C90)</f>
        <v/>
      </c>
      <c r="C90" s="4" t="str">
        <f>IF(Номенклатура!D90="","",Номенклатура!D90)</f>
        <v/>
      </c>
      <c r="D90" s="28" t="str">
        <f>IF(Номенклатура!E90="","",Номенклатура!E90)</f>
        <v/>
      </c>
      <c r="E90" s="4" t="str">
        <f>IF(A90="","",SUMIFS(Приход!$E$4:$E$1001,Приход!$B$4:$B$1001,A90))</f>
        <v/>
      </c>
      <c r="F90" s="4" t="str">
        <f>IF(A90="","",SUMIFS(Расход!$E$4:$E$1001,Расход!$B$4:$B$1001,A90))</f>
        <v/>
      </c>
      <c r="G90" s="4" t="str">
        <f t="shared" si="1"/>
        <v/>
      </c>
      <c r="H90" s="52"/>
    </row>
    <row r="91" spans="1:8" x14ac:dyDescent="0.25">
      <c r="A91" s="36" t="str">
        <f>IF(Номенклатура!A91="","",Номенклатура!A91)</f>
        <v/>
      </c>
      <c r="B91" s="4" t="str">
        <f>IF(Номенклатура!C91="","",Номенклатура!C91)</f>
        <v/>
      </c>
      <c r="C91" s="4" t="str">
        <f>IF(Номенклатура!D91="","",Номенклатура!D91)</f>
        <v/>
      </c>
      <c r="D91" s="28" t="str">
        <f>IF(Номенклатура!E91="","",Номенклатура!E91)</f>
        <v/>
      </c>
      <c r="E91" s="4" t="str">
        <f>IF(A91="","",SUMIFS(Приход!$E$4:$E$1001,Приход!$B$4:$B$1001,A91))</f>
        <v/>
      </c>
      <c r="F91" s="4" t="str">
        <f>IF(A91="","",SUMIFS(Расход!$E$4:$E$1001,Расход!$B$4:$B$1001,A91))</f>
        <v/>
      </c>
      <c r="G91" s="4" t="str">
        <f t="shared" si="1"/>
        <v/>
      </c>
      <c r="H91" s="52"/>
    </row>
    <row r="92" spans="1:8" x14ac:dyDescent="0.25">
      <c r="A92" s="36" t="str">
        <f>IF(Номенклатура!A92="","",Номенклатура!A92)</f>
        <v/>
      </c>
      <c r="B92" s="4" t="str">
        <f>IF(Номенклатура!C92="","",Номенклатура!C92)</f>
        <v/>
      </c>
      <c r="C92" s="4" t="str">
        <f>IF(Номенклатура!D92="","",Номенклатура!D92)</f>
        <v/>
      </c>
      <c r="D92" s="28" t="str">
        <f>IF(Номенклатура!E92="","",Номенклатура!E92)</f>
        <v/>
      </c>
      <c r="E92" s="4" t="str">
        <f>IF(A92="","",SUMIFS(Приход!$E$4:$E$1001,Приход!$B$4:$B$1001,A92))</f>
        <v/>
      </c>
      <c r="F92" s="4" t="str">
        <f>IF(A92="","",SUMIFS(Расход!$E$4:$E$1001,Расход!$B$4:$B$1001,A92))</f>
        <v/>
      </c>
      <c r="G92" s="4" t="str">
        <f t="shared" si="1"/>
        <v/>
      </c>
      <c r="H92" s="52"/>
    </row>
    <row r="93" spans="1:8" x14ac:dyDescent="0.25">
      <c r="A93" s="36" t="str">
        <f>IF(Номенклатура!A93="","",Номенклатура!A93)</f>
        <v/>
      </c>
      <c r="B93" s="4" t="str">
        <f>IF(Номенклатура!C93="","",Номенклатура!C93)</f>
        <v/>
      </c>
      <c r="C93" s="4" t="str">
        <f>IF(Номенклатура!D93="","",Номенклатура!D93)</f>
        <v/>
      </c>
      <c r="D93" s="28" t="str">
        <f>IF(Номенклатура!E93="","",Номенклатура!E93)</f>
        <v/>
      </c>
      <c r="E93" s="4" t="str">
        <f>IF(A93="","",SUMIFS(Приход!$E$4:$E$1001,Приход!$B$4:$B$1001,A93))</f>
        <v/>
      </c>
      <c r="F93" s="4" t="str">
        <f>IF(A93="","",SUMIFS(Расход!$E$4:$E$1001,Расход!$B$4:$B$1001,A93))</f>
        <v/>
      </c>
      <c r="G93" s="4" t="str">
        <f t="shared" si="1"/>
        <v/>
      </c>
      <c r="H93" s="52"/>
    </row>
    <row r="94" spans="1:8" x14ac:dyDescent="0.25">
      <c r="A94" s="36" t="str">
        <f>IF(Номенклатура!A94="","",Номенклатура!A94)</f>
        <v/>
      </c>
      <c r="B94" s="4" t="str">
        <f>IF(Номенклатура!C94="","",Номенклатура!C94)</f>
        <v/>
      </c>
      <c r="C94" s="4" t="str">
        <f>IF(Номенклатура!D94="","",Номенклатура!D94)</f>
        <v/>
      </c>
      <c r="D94" s="28" t="str">
        <f>IF(Номенклатура!E94="","",Номенклатура!E94)</f>
        <v/>
      </c>
      <c r="E94" s="4" t="str">
        <f>IF(A94="","",SUMIFS(Приход!$E$4:$E$1001,Приход!$B$4:$B$1001,A94))</f>
        <v/>
      </c>
      <c r="F94" s="4" t="str">
        <f>IF(A94="","",SUMIFS(Расход!$E$4:$E$1001,Расход!$B$4:$B$1001,A94))</f>
        <v/>
      </c>
      <c r="G94" s="4" t="str">
        <f t="shared" si="1"/>
        <v/>
      </c>
      <c r="H94" s="52"/>
    </row>
    <row r="95" spans="1:8" x14ac:dyDescent="0.25">
      <c r="A95" s="36" t="str">
        <f>IF(Номенклатура!A95="","",Номенклатура!A95)</f>
        <v/>
      </c>
      <c r="B95" s="4" t="str">
        <f>IF(Номенклатура!C95="","",Номенклатура!C95)</f>
        <v/>
      </c>
      <c r="C95" s="4" t="str">
        <f>IF(Номенклатура!D95="","",Номенклатура!D95)</f>
        <v/>
      </c>
      <c r="D95" s="28" t="str">
        <f>IF(Номенклатура!E95="","",Номенклатура!E95)</f>
        <v/>
      </c>
      <c r="E95" s="4" t="str">
        <f>IF(A95="","",SUMIFS(Приход!$E$4:$E$1001,Приход!$B$4:$B$1001,A95))</f>
        <v/>
      </c>
      <c r="F95" s="4" t="str">
        <f>IF(A95="","",SUMIFS(Расход!$E$4:$E$1001,Расход!$B$4:$B$1001,A95))</f>
        <v/>
      </c>
      <c r="G95" s="4" t="str">
        <f t="shared" si="1"/>
        <v/>
      </c>
      <c r="H95" s="52"/>
    </row>
    <row r="96" spans="1:8" x14ac:dyDescent="0.25">
      <c r="A96" s="36" t="str">
        <f>IF(Номенклатура!A96="","",Номенклатура!A96)</f>
        <v/>
      </c>
      <c r="B96" s="4" t="str">
        <f>IF(Номенклатура!C96="","",Номенклатура!C96)</f>
        <v/>
      </c>
      <c r="C96" s="4" t="str">
        <f>IF(Номенклатура!D96="","",Номенклатура!D96)</f>
        <v/>
      </c>
      <c r="D96" s="28" t="str">
        <f>IF(Номенклатура!E96="","",Номенклатура!E96)</f>
        <v/>
      </c>
      <c r="E96" s="4" t="str">
        <f>IF(A96="","",SUMIFS(Приход!$E$4:$E$1001,Приход!$B$4:$B$1001,A96))</f>
        <v/>
      </c>
      <c r="F96" s="4" t="str">
        <f>IF(A96="","",SUMIFS(Расход!$E$4:$E$1001,Расход!$B$4:$B$1001,A96))</f>
        <v/>
      </c>
      <c r="G96" s="4" t="str">
        <f t="shared" si="1"/>
        <v/>
      </c>
      <c r="H96" s="52"/>
    </row>
    <row r="97" spans="1:8" x14ac:dyDescent="0.25">
      <c r="A97" s="36" t="str">
        <f>IF(Номенклатура!A97="","",Номенклатура!A97)</f>
        <v/>
      </c>
      <c r="B97" s="4" t="str">
        <f>IF(Номенклатура!C97="","",Номенклатура!C97)</f>
        <v/>
      </c>
      <c r="C97" s="4" t="str">
        <f>IF(Номенклатура!D97="","",Номенклатура!D97)</f>
        <v/>
      </c>
      <c r="D97" s="28" t="str">
        <f>IF(Номенклатура!E97="","",Номенклатура!E97)</f>
        <v/>
      </c>
      <c r="E97" s="4" t="str">
        <f>IF(A97="","",SUMIFS(Приход!$E$4:$E$1001,Приход!$B$4:$B$1001,A97))</f>
        <v/>
      </c>
      <c r="F97" s="4" t="str">
        <f>IF(A97="","",SUMIFS(Расход!$E$4:$E$1001,Расход!$B$4:$B$1001,A97))</f>
        <v/>
      </c>
      <c r="G97" s="4" t="str">
        <f t="shared" si="1"/>
        <v/>
      </c>
      <c r="H97" s="52"/>
    </row>
    <row r="98" spans="1:8" x14ac:dyDescent="0.25">
      <c r="A98" s="36" t="str">
        <f>IF(Номенклатура!A98="","",Номенклатура!A98)</f>
        <v/>
      </c>
      <c r="B98" s="4" t="str">
        <f>IF(Номенклатура!C98="","",Номенклатура!C98)</f>
        <v/>
      </c>
      <c r="C98" s="4" t="str">
        <f>IF(Номенклатура!D98="","",Номенклатура!D98)</f>
        <v/>
      </c>
      <c r="D98" s="28" t="str">
        <f>IF(Номенклатура!E98="","",Номенклатура!E98)</f>
        <v/>
      </c>
      <c r="E98" s="4" t="str">
        <f>IF(A98="","",SUMIFS(Приход!$E$4:$E$1001,Приход!$B$4:$B$1001,A98))</f>
        <v/>
      </c>
      <c r="F98" s="4" t="str">
        <f>IF(A98="","",SUMIFS(Расход!$E$4:$E$1001,Расход!$B$4:$B$1001,A98))</f>
        <v/>
      </c>
      <c r="G98" s="4" t="str">
        <f t="shared" si="1"/>
        <v/>
      </c>
      <c r="H98" s="52"/>
    </row>
    <row r="99" spans="1:8" x14ac:dyDescent="0.25">
      <c r="A99" s="36" t="str">
        <f>IF(Номенклатура!A99="","",Номенклатура!A99)</f>
        <v/>
      </c>
      <c r="B99" s="4" t="str">
        <f>IF(Номенклатура!C99="","",Номенклатура!C99)</f>
        <v/>
      </c>
      <c r="C99" s="4" t="str">
        <f>IF(Номенклатура!D99="","",Номенклатура!D99)</f>
        <v/>
      </c>
      <c r="D99" s="28" t="str">
        <f>IF(Номенклатура!E99="","",Номенклатура!E99)</f>
        <v/>
      </c>
      <c r="E99" s="4" t="str">
        <f>IF(A99="","",SUMIFS(Приход!$E$4:$E$1001,Приход!$B$4:$B$1001,A99))</f>
        <v/>
      </c>
      <c r="F99" s="4" t="str">
        <f>IF(A99="","",SUMIFS(Расход!$E$4:$E$1001,Расход!$B$4:$B$1001,A99))</f>
        <v/>
      </c>
      <c r="G99" s="4" t="str">
        <f t="shared" si="1"/>
        <v/>
      </c>
      <c r="H99" s="52"/>
    </row>
    <row r="100" spans="1:8" x14ac:dyDescent="0.25">
      <c r="A100" s="36" t="str">
        <f>IF(Номенклатура!A100="","",Номенклатура!A100)</f>
        <v/>
      </c>
      <c r="B100" s="4" t="str">
        <f>IF(Номенклатура!C100="","",Номенклатура!C100)</f>
        <v/>
      </c>
      <c r="C100" s="4" t="str">
        <f>IF(Номенклатура!D100="","",Номенклатура!D100)</f>
        <v/>
      </c>
      <c r="D100" s="28" t="str">
        <f>IF(Номенклатура!E100="","",Номенклатура!E100)</f>
        <v/>
      </c>
      <c r="E100" s="4" t="str">
        <f>IF(A100="","",SUMIFS(Приход!$E$4:$E$1001,Приход!$B$4:$B$1001,A100))</f>
        <v/>
      </c>
      <c r="F100" s="4" t="str">
        <f>IF(A100="","",SUMIFS(Расход!$E$4:$E$1001,Расход!$B$4:$B$1001,A100))</f>
        <v/>
      </c>
      <c r="G100" s="4" t="str">
        <f t="shared" si="1"/>
        <v/>
      </c>
      <c r="H100" s="52"/>
    </row>
    <row r="101" spans="1:8" x14ac:dyDescent="0.25">
      <c r="A101" s="36" t="str">
        <f>IF(Номенклатура!A101="","",Номенклатура!A101)</f>
        <v/>
      </c>
      <c r="B101" s="4" t="str">
        <f>IF(Номенклатура!C101="","",Номенклатура!C101)</f>
        <v/>
      </c>
      <c r="C101" s="4" t="str">
        <f>IF(Номенклатура!D101="","",Номенклатура!D101)</f>
        <v/>
      </c>
      <c r="D101" s="28" t="str">
        <f>IF(Номенклатура!E101="","",Номенклатура!E101)</f>
        <v/>
      </c>
      <c r="E101" s="4" t="str">
        <f>IF(A101="","",SUMIFS(Приход!$E$4:$E$1001,Приход!$B$4:$B$1001,A101))</f>
        <v/>
      </c>
      <c r="F101" s="4" t="str">
        <f>IF(A101="","",SUMIFS(Расход!$E$4:$E$1001,Расход!$B$4:$B$1001,A101))</f>
        <v/>
      </c>
      <c r="G101" s="4" t="str">
        <f t="shared" si="1"/>
        <v/>
      </c>
      <c r="H101" s="52"/>
    </row>
    <row r="102" spans="1:8" x14ac:dyDescent="0.25">
      <c r="A102" s="36" t="str">
        <f>IF(Номенклатура!A102="","",Номенклатура!A102)</f>
        <v/>
      </c>
      <c r="B102" s="4" t="str">
        <f>IF(Номенклатура!C102="","",Номенклатура!C102)</f>
        <v/>
      </c>
      <c r="C102" s="4" t="str">
        <f>IF(Номенклатура!D102="","",Номенклатура!D102)</f>
        <v/>
      </c>
      <c r="D102" s="28" t="str">
        <f>IF(Номенклатура!E102="","",Номенклатура!E102)</f>
        <v/>
      </c>
      <c r="E102" s="4" t="str">
        <f>IF(A102="","",SUMIFS(Приход!$E$4:$E$1001,Приход!$B$4:$B$1001,A102))</f>
        <v/>
      </c>
      <c r="F102" s="4" t="str">
        <f>IF(A102="","",SUMIFS(Расход!$E$4:$E$1001,Расход!$B$4:$B$1001,A102))</f>
        <v/>
      </c>
      <c r="G102" s="4" t="str">
        <f t="shared" si="1"/>
        <v/>
      </c>
      <c r="H102" s="52"/>
    </row>
    <row r="103" spans="1:8" x14ac:dyDescent="0.25">
      <c r="A103" s="36" t="str">
        <f>IF(Номенклатура!A103="","",Номенклатура!A103)</f>
        <v/>
      </c>
      <c r="B103" s="4" t="str">
        <f>IF(Номенклатура!C103="","",Номенклатура!C103)</f>
        <v/>
      </c>
      <c r="C103" s="4" t="str">
        <f>IF(Номенклатура!D103="","",Номенклатура!D103)</f>
        <v/>
      </c>
      <c r="D103" s="28" t="str">
        <f>IF(Номенклатура!E103="","",Номенклатура!E103)</f>
        <v/>
      </c>
      <c r="E103" s="4" t="str">
        <f>IF(A103="","",SUMIFS(Приход!$E$4:$E$1001,Приход!$B$4:$B$1001,A103))</f>
        <v/>
      </c>
      <c r="F103" s="4" t="str">
        <f>IF(A103="","",SUMIFS(Расход!$E$4:$E$1001,Расход!$B$4:$B$1001,A103))</f>
        <v/>
      </c>
      <c r="G103" s="4" t="str">
        <f t="shared" si="1"/>
        <v/>
      </c>
      <c r="H103" s="52"/>
    </row>
    <row r="104" spans="1:8" x14ac:dyDescent="0.25">
      <c r="A104" s="36" t="str">
        <f>IF(Номенклатура!A104="","",Номенклатура!A104)</f>
        <v/>
      </c>
      <c r="B104" s="4" t="str">
        <f>IF(Номенклатура!C104="","",Номенклатура!C104)</f>
        <v/>
      </c>
      <c r="C104" s="4" t="str">
        <f>IF(Номенклатура!D104="","",Номенклатура!D104)</f>
        <v/>
      </c>
      <c r="D104" s="28" t="str">
        <f>IF(Номенклатура!E104="","",Номенклатура!E104)</f>
        <v/>
      </c>
      <c r="E104" s="4" t="str">
        <f>IF(A104="","",SUMIFS(Приход!$E$4:$E$1001,Приход!$B$4:$B$1001,A104))</f>
        <v/>
      </c>
      <c r="F104" s="4" t="str">
        <f>IF(A104="","",SUMIFS(Расход!$E$4:$E$1001,Расход!$B$4:$B$1001,A104))</f>
        <v/>
      </c>
      <c r="G104" s="4" t="str">
        <f t="shared" si="1"/>
        <v/>
      </c>
      <c r="H104" s="52"/>
    </row>
    <row r="105" spans="1:8" x14ac:dyDescent="0.25">
      <c r="A105" s="36" t="str">
        <f>IF(Номенклатура!A105="","",Номенклатура!A105)</f>
        <v/>
      </c>
      <c r="B105" s="4" t="str">
        <f>IF(Номенклатура!C105="","",Номенклатура!C105)</f>
        <v/>
      </c>
      <c r="C105" s="4" t="str">
        <f>IF(Номенклатура!D105="","",Номенклатура!D105)</f>
        <v/>
      </c>
      <c r="D105" s="28" t="str">
        <f>IF(Номенклатура!E105="","",Номенклатура!E105)</f>
        <v/>
      </c>
      <c r="E105" s="4" t="str">
        <f>IF(A105="","",SUMIFS(Приход!$E$4:$E$1001,Приход!$B$4:$B$1001,A105))</f>
        <v/>
      </c>
      <c r="F105" s="4" t="str">
        <f>IF(A105="","",SUMIFS(Расход!$E$4:$E$1001,Расход!$B$4:$B$1001,A105))</f>
        <v/>
      </c>
      <c r="G105" s="4" t="str">
        <f t="shared" si="1"/>
        <v/>
      </c>
      <c r="H105" s="52"/>
    </row>
    <row r="106" spans="1:8" x14ac:dyDescent="0.25">
      <c r="A106" s="36" t="str">
        <f>IF(Номенклатура!A106="","",Номенклатура!A106)</f>
        <v/>
      </c>
      <c r="B106" s="4" t="str">
        <f>IF(Номенклатура!C106="","",Номенклатура!C106)</f>
        <v/>
      </c>
      <c r="C106" s="4" t="str">
        <f>IF(Номенклатура!D106="","",Номенклатура!D106)</f>
        <v/>
      </c>
      <c r="D106" s="28" t="str">
        <f>IF(Номенклатура!E106="","",Номенклатура!E106)</f>
        <v/>
      </c>
      <c r="E106" s="4" t="str">
        <f>IF(A106="","",SUMIFS(Приход!$E$4:$E$1001,Приход!$B$4:$B$1001,A106))</f>
        <v/>
      </c>
      <c r="F106" s="4" t="str">
        <f>IF(A106="","",SUMIFS(Расход!$E$4:$E$1001,Расход!$B$4:$B$1001,A106))</f>
        <v/>
      </c>
      <c r="G106" s="4" t="str">
        <f t="shared" si="1"/>
        <v/>
      </c>
      <c r="H106" s="52"/>
    </row>
    <row r="107" spans="1:8" x14ac:dyDescent="0.25">
      <c r="A107" s="36" t="str">
        <f>IF(Номенклатура!A107="","",Номенклатура!A107)</f>
        <v/>
      </c>
      <c r="B107" s="4" t="str">
        <f>IF(Номенклатура!C107="","",Номенклатура!C107)</f>
        <v/>
      </c>
      <c r="C107" s="4" t="str">
        <f>IF(Номенклатура!D107="","",Номенклатура!D107)</f>
        <v/>
      </c>
      <c r="D107" s="28" t="str">
        <f>IF(Номенклатура!E107="","",Номенклатура!E107)</f>
        <v/>
      </c>
      <c r="E107" s="4" t="str">
        <f>IF(A107="","",SUMIFS(Приход!$E$4:$E$1001,Приход!$B$4:$B$1001,A107))</f>
        <v/>
      </c>
      <c r="F107" s="4" t="str">
        <f>IF(A107="","",SUMIFS(Расход!$E$4:$E$1001,Расход!$B$4:$B$1001,A107))</f>
        <v/>
      </c>
      <c r="G107" s="4" t="str">
        <f t="shared" si="1"/>
        <v/>
      </c>
      <c r="H107" s="52"/>
    </row>
    <row r="108" spans="1:8" x14ac:dyDescent="0.25">
      <c r="A108" s="36" t="str">
        <f>IF(Номенклатура!A108="","",Номенклатура!A108)</f>
        <v/>
      </c>
      <c r="B108" s="4" t="str">
        <f>IF(Номенклатура!C108="","",Номенклатура!C108)</f>
        <v/>
      </c>
      <c r="C108" s="4" t="str">
        <f>IF(Номенклатура!D108="","",Номенклатура!D108)</f>
        <v/>
      </c>
      <c r="D108" s="28" t="str">
        <f>IF(Номенклатура!E108="","",Номенклатура!E108)</f>
        <v/>
      </c>
      <c r="E108" s="4" t="str">
        <f>IF(A108="","",SUMIFS(Приход!$E$4:$E$1001,Приход!$B$4:$B$1001,A108))</f>
        <v/>
      </c>
      <c r="F108" s="4" t="str">
        <f>IF(A108="","",SUMIFS(Расход!$E$4:$E$1001,Расход!$B$4:$B$1001,A108))</f>
        <v/>
      </c>
      <c r="G108" s="4" t="str">
        <f t="shared" si="1"/>
        <v/>
      </c>
      <c r="H108" s="52"/>
    </row>
    <row r="109" spans="1:8" x14ac:dyDescent="0.25">
      <c r="A109" s="36" t="str">
        <f>IF(Номенклатура!A109="","",Номенклатура!A109)</f>
        <v/>
      </c>
      <c r="B109" s="4" t="str">
        <f>IF(Номенклатура!C109="","",Номенклатура!C109)</f>
        <v/>
      </c>
      <c r="C109" s="4" t="str">
        <f>IF(Номенклатура!D109="","",Номенклатура!D109)</f>
        <v/>
      </c>
      <c r="D109" s="28" t="str">
        <f>IF(Номенклатура!E109="","",Номенклатура!E109)</f>
        <v/>
      </c>
      <c r="E109" s="4" t="str">
        <f>IF(A109="","",SUMIFS(Приход!$E$4:$E$1001,Приход!$B$4:$B$1001,A109))</f>
        <v/>
      </c>
      <c r="F109" s="4" t="str">
        <f>IF(A109="","",SUMIFS(Расход!$E$4:$E$1001,Расход!$B$4:$B$1001,A109))</f>
        <v/>
      </c>
      <c r="G109" s="4" t="str">
        <f t="shared" si="1"/>
        <v/>
      </c>
      <c r="H109" s="52"/>
    </row>
    <row r="110" spans="1:8" x14ac:dyDescent="0.25">
      <c r="A110" s="36" t="str">
        <f>IF(Номенклатура!A110="","",Номенклатура!A110)</f>
        <v/>
      </c>
      <c r="B110" s="4" t="str">
        <f>IF(Номенклатура!C110="","",Номенклатура!C110)</f>
        <v/>
      </c>
      <c r="C110" s="4" t="str">
        <f>IF(Номенклатура!D110="","",Номенклатура!D110)</f>
        <v/>
      </c>
      <c r="D110" s="28" t="str">
        <f>IF(Номенклатура!E110="","",Номенклатура!E110)</f>
        <v/>
      </c>
      <c r="E110" s="4" t="str">
        <f>IF(A110="","",SUMIFS(Приход!$E$4:$E$1001,Приход!$B$4:$B$1001,A110))</f>
        <v/>
      </c>
      <c r="F110" s="4" t="str">
        <f>IF(A110="","",SUMIFS(Расход!$E$4:$E$1001,Расход!$B$4:$B$1001,A110))</f>
        <v/>
      </c>
      <c r="G110" s="4" t="str">
        <f t="shared" si="1"/>
        <v/>
      </c>
      <c r="H110" s="52"/>
    </row>
    <row r="111" spans="1:8" x14ac:dyDescent="0.25">
      <c r="A111" s="36" t="str">
        <f>IF(Номенклатура!A111="","",Номенклатура!A111)</f>
        <v/>
      </c>
      <c r="B111" s="4" t="str">
        <f>IF(Номенклатура!C111="","",Номенклатура!C111)</f>
        <v/>
      </c>
      <c r="C111" s="4" t="str">
        <f>IF(Номенклатура!D111="","",Номенклатура!D111)</f>
        <v/>
      </c>
      <c r="D111" s="28" t="str">
        <f>IF(Номенклатура!E111="","",Номенклатура!E111)</f>
        <v/>
      </c>
      <c r="E111" s="4" t="str">
        <f>IF(A111="","",SUMIFS(Приход!$E$4:$E$1001,Приход!$B$4:$B$1001,A111))</f>
        <v/>
      </c>
      <c r="F111" s="4" t="str">
        <f>IF(A111="","",SUMIFS(Расход!$E$4:$E$1001,Расход!$B$4:$B$1001,A111))</f>
        <v/>
      </c>
      <c r="G111" s="4" t="str">
        <f t="shared" si="1"/>
        <v/>
      </c>
      <c r="H111" s="52"/>
    </row>
    <row r="112" spans="1:8" x14ac:dyDescent="0.25">
      <c r="A112" s="36" t="str">
        <f>IF(Номенклатура!A112="","",Номенклатура!A112)</f>
        <v/>
      </c>
      <c r="B112" s="4" t="str">
        <f>IF(Номенклатура!C112="","",Номенклатура!C112)</f>
        <v/>
      </c>
      <c r="C112" s="4" t="str">
        <f>IF(Номенклатура!D112="","",Номенклатура!D112)</f>
        <v/>
      </c>
      <c r="D112" s="28" t="str">
        <f>IF(Номенклатура!E112="","",Номенклатура!E112)</f>
        <v/>
      </c>
      <c r="E112" s="4" t="str">
        <f>IF(A112="","",SUMIFS(Приход!$E$4:$E$1001,Приход!$B$4:$B$1001,A112))</f>
        <v/>
      </c>
      <c r="F112" s="4" t="str">
        <f>IF(A112="","",SUMIFS(Расход!$E$4:$E$1001,Расход!$B$4:$B$1001,A112))</f>
        <v/>
      </c>
      <c r="G112" s="4" t="str">
        <f t="shared" si="1"/>
        <v/>
      </c>
      <c r="H112" s="52"/>
    </row>
    <row r="113" spans="1:8" x14ac:dyDescent="0.25">
      <c r="A113" s="36" t="str">
        <f>IF(Номенклатура!A113="","",Номенклатура!A113)</f>
        <v/>
      </c>
      <c r="B113" s="4" t="str">
        <f>IF(Номенклатура!C113="","",Номенклатура!C113)</f>
        <v/>
      </c>
      <c r="C113" s="4" t="str">
        <f>IF(Номенклатура!D113="","",Номенклатура!D113)</f>
        <v/>
      </c>
      <c r="D113" s="28" t="str">
        <f>IF(Номенклатура!E113="","",Номенклатура!E113)</f>
        <v/>
      </c>
      <c r="E113" s="4" t="str">
        <f>IF(A113="","",SUMIFS(Приход!$E$4:$E$1001,Приход!$B$4:$B$1001,A113))</f>
        <v/>
      </c>
      <c r="F113" s="4" t="str">
        <f>IF(A113="","",SUMIFS(Расход!$E$4:$E$1001,Расход!$B$4:$B$1001,A113))</f>
        <v/>
      </c>
      <c r="G113" s="4" t="str">
        <f t="shared" si="1"/>
        <v/>
      </c>
      <c r="H113" s="52"/>
    </row>
    <row r="114" spans="1:8" x14ac:dyDescent="0.25">
      <c r="A114" s="36" t="str">
        <f>IF(Номенклатура!A114="","",Номенклатура!A114)</f>
        <v/>
      </c>
      <c r="B114" s="4" t="str">
        <f>IF(Номенклатура!C114="","",Номенклатура!C114)</f>
        <v/>
      </c>
      <c r="C114" s="4" t="str">
        <f>IF(Номенклатура!D114="","",Номенклатура!D114)</f>
        <v/>
      </c>
      <c r="D114" s="28" t="str">
        <f>IF(Номенклатура!E114="","",Номенклатура!E114)</f>
        <v/>
      </c>
      <c r="E114" s="4" t="str">
        <f>IF(A114="","",SUMIFS(Приход!$E$4:$E$1001,Приход!$B$4:$B$1001,A114))</f>
        <v/>
      </c>
      <c r="F114" s="4" t="str">
        <f>IF(A114="","",SUMIFS(Расход!$E$4:$E$1001,Расход!$B$4:$B$1001,A114))</f>
        <v/>
      </c>
      <c r="G114" s="4" t="str">
        <f t="shared" si="1"/>
        <v/>
      </c>
      <c r="H114" s="52"/>
    </row>
    <row r="115" spans="1:8" x14ac:dyDescent="0.25">
      <c r="A115" s="36" t="str">
        <f>IF(Номенклатура!A115="","",Номенклатура!A115)</f>
        <v/>
      </c>
      <c r="B115" s="4" t="str">
        <f>IF(Номенклатура!C115="","",Номенклатура!C115)</f>
        <v/>
      </c>
      <c r="C115" s="4" t="str">
        <f>IF(Номенклатура!D115="","",Номенклатура!D115)</f>
        <v/>
      </c>
      <c r="D115" s="28" t="str">
        <f>IF(Номенклатура!E115="","",Номенклатура!E115)</f>
        <v/>
      </c>
      <c r="E115" s="4" t="str">
        <f>IF(A115="","",SUMIFS(Приход!$E$4:$E$1001,Приход!$B$4:$B$1001,A115))</f>
        <v/>
      </c>
      <c r="F115" s="4" t="str">
        <f>IF(A115="","",SUMIFS(Расход!$E$4:$E$1001,Расход!$B$4:$B$1001,A115))</f>
        <v/>
      </c>
      <c r="G115" s="4" t="str">
        <f t="shared" si="1"/>
        <v/>
      </c>
      <c r="H115" s="52"/>
    </row>
    <row r="116" spans="1:8" x14ac:dyDescent="0.25">
      <c r="A116" s="36" t="str">
        <f>IF(Номенклатура!A116="","",Номенклатура!A116)</f>
        <v/>
      </c>
      <c r="B116" s="4" t="str">
        <f>IF(Номенклатура!C116="","",Номенклатура!C116)</f>
        <v/>
      </c>
      <c r="C116" s="4" t="str">
        <f>IF(Номенклатура!D116="","",Номенклатура!D116)</f>
        <v/>
      </c>
      <c r="D116" s="28" t="str">
        <f>IF(Номенклатура!E116="","",Номенклатура!E116)</f>
        <v/>
      </c>
      <c r="E116" s="4" t="str">
        <f>IF(A116="","",SUMIFS(Приход!$E$4:$E$1001,Приход!$B$4:$B$1001,A116))</f>
        <v/>
      </c>
      <c r="F116" s="4" t="str">
        <f>IF(A116="","",SUMIFS(Расход!$E$4:$E$1001,Расход!$B$4:$B$1001,A116))</f>
        <v/>
      </c>
      <c r="G116" s="4" t="str">
        <f t="shared" si="1"/>
        <v/>
      </c>
      <c r="H116" s="52"/>
    </row>
    <row r="117" spans="1:8" x14ac:dyDescent="0.25">
      <c r="A117" s="36" t="str">
        <f>IF(Номенклатура!A117="","",Номенклатура!A117)</f>
        <v/>
      </c>
      <c r="B117" s="4" t="str">
        <f>IF(Номенклатура!C117="","",Номенклатура!C117)</f>
        <v/>
      </c>
      <c r="C117" s="4" t="str">
        <f>IF(Номенклатура!D117="","",Номенклатура!D117)</f>
        <v/>
      </c>
      <c r="D117" s="28" t="str">
        <f>IF(Номенклатура!E117="","",Номенклатура!E117)</f>
        <v/>
      </c>
      <c r="E117" s="4" t="str">
        <f>IF(A117="","",SUMIFS(Приход!$E$4:$E$1001,Приход!$B$4:$B$1001,A117))</f>
        <v/>
      </c>
      <c r="F117" s="4" t="str">
        <f>IF(A117="","",SUMIFS(Расход!$E$4:$E$1001,Расход!$B$4:$B$1001,A117))</f>
        <v/>
      </c>
      <c r="G117" s="4" t="str">
        <f t="shared" si="1"/>
        <v/>
      </c>
      <c r="H117" s="52"/>
    </row>
    <row r="118" spans="1:8" x14ac:dyDescent="0.25">
      <c r="A118" s="36" t="str">
        <f>IF(Номенклатура!A118="","",Номенклатура!A118)</f>
        <v/>
      </c>
      <c r="B118" s="4" t="str">
        <f>IF(Номенклатура!C118="","",Номенклатура!C118)</f>
        <v/>
      </c>
      <c r="C118" s="4" t="str">
        <f>IF(Номенклатура!D118="","",Номенклатура!D118)</f>
        <v/>
      </c>
      <c r="D118" s="28" t="str">
        <f>IF(Номенклатура!E118="","",Номенклатура!E118)</f>
        <v/>
      </c>
      <c r="E118" s="4" t="str">
        <f>IF(A118="","",SUMIFS(Приход!$E$4:$E$1001,Приход!$B$4:$B$1001,A118))</f>
        <v/>
      </c>
      <c r="F118" s="4" t="str">
        <f>IF(A118="","",SUMIFS(Расход!$E$4:$E$1001,Расход!$B$4:$B$1001,A118))</f>
        <v/>
      </c>
      <c r="G118" s="4" t="str">
        <f t="shared" si="1"/>
        <v/>
      </c>
      <c r="H118" s="52"/>
    </row>
    <row r="119" spans="1:8" x14ac:dyDescent="0.25">
      <c r="A119" s="36" t="str">
        <f>IF(Номенклатура!A119="","",Номенклатура!A119)</f>
        <v/>
      </c>
      <c r="B119" s="4" t="str">
        <f>IF(Номенклатура!C119="","",Номенклатура!C119)</f>
        <v/>
      </c>
      <c r="C119" s="4" t="str">
        <f>IF(Номенклатура!D119="","",Номенклатура!D119)</f>
        <v/>
      </c>
      <c r="D119" s="28" t="str">
        <f>IF(Номенклатура!E119="","",Номенклатура!E119)</f>
        <v/>
      </c>
      <c r="E119" s="4" t="str">
        <f>IF(A119="","",SUMIFS(Приход!$E$4:$E$1001,Приход!$B$4:$B$1001,A119))</f>
        <v/>
      </c>
      <c r="F119" s="4" t="str">
        <f>IF(A119="","",SUMIFS(Расход!$E$4:$E$1001,Расход!$B$4:$B$1001,A119))</f>
        <v/>
      </c>
      <c r="G119" s="4" t="str">
        <f t="shared" si="1"/>
        <v/>
      </c>
      <c r="H119" s="52"/>
    </row>
    <row r="120" spans="1:8" x14ac:dyDescent="0.25">
      <c r="A120" s="36" t="str">
        <f>IF(Номенклатура!A120="","",Номенклатура!A120)</f>
        <v/>
      </c>
      <c r="B120" s="4" t="str">
        <f>IF(Номенклатура!C120="","",Номенклатура!C120)</f>
        <v/>
      </c>
      <c r="C120" s="4" t="str">
        <f>IF(Номенклатура!D120="","",Номенклатура!D120)</f>
        <v/>
      </c>
      <c r="D120" s="28" t="str">
        <f>IF(Номенклатура!E120="","",Номенклатура!E120)</f>
        <v/>
      </c>
      <c r="E120" s="4" t="str">
        <f>IF(A120="","",SUMIFS(Приход!$E$4:$E$1001,Приход!$B$4:$B$1001,A120))</f>
        <v/>
      </c>
      <c r="F120" s="4" t="str">
        <f>IF(A120="","",SUMIFS(Расход!$E$4:$E$1001,Расход!$B$4:$B$1001,A120))</f>
        <v/>
      </c>
      <c r="G120" s="4" t="str">
        <f t="shared" si="1"/>
        <v/>
      </c>
      <c r="H120" s="52"/>
    </row>
    <row r="121" spans="1:8" x14ac:dyDescent="0.25">
      <c r="A121" s="36" t="str">
        <f>IF(Номенклатура!A121="","",Номенклатура!A121)</f>
        <v/>
      </c>
      <c r="B121" s="4" t="str">
        <f>IF(Номенклатура!C121="","",Номенклатура!C121)</f>
        <v/>
      </c>
      <c r="C121" s="4" t="str">
        <f>IF(Номенклатура!D121="","",Номенклатура!D121)</f>
        <v/>
      </c>
      <c r="D121" s="28" t="str">
        <f>IF(Номенклатура!E121="","",Номенклатура!E121)</f>
        <v/>
      </c>
      <c r="E121" s="4" t="str">
        <f>IF(A121="","",SUMIFS(Приход!$E$4:$E$1001,Приход!$B$4:$B$1001,A121))</f>
        <v/>
      </c>
      <c r="F121" s="4" t="str">
        <f>IF(A121="","",SUMIFS(Расход!$E$4:$E$1001,Расход!$B$4:$B$1001,A121))</f>
        <v/>
      </c>
      <c r="G121" s="4" t="str">
        <f t="shared" si="1"/>
        <v/>
      </c>
      <c r="H121" s="52"/>
    </row>
    <row r="122" spans="1:8" x14ac:dyDescent="0.25">
      <c r="A122" s="36" t="str">
        <f>IF(Номенклатура!A122="","",Номенклатура!A122)</f>
        <v/>
      </c>
      <c r="B122" s="4" t="str">
        <f>IF(Номенклатура!C122="","",Номенклатура!C122)</f>
        <v/>
      </c>
      <c r="C122" s="4" t="str">
        <f>IF(Номенклатура!D122="","",Номенклатура!D122)</f>
        <v/>
      </c>
      <c r="D122" s="28" t="str">
        <f>IF(Номенклатура!E122="","",Номенклатура!E122)</f>
        <v/>
      </c>
      <c r="E122" s="4" t="str">
        <f>IF(A122="","",SUMIFS(Приход!$E$4:$E$1001,Приход!$B$4:$B$1001,A122))</f>
        <v/>
      </c>
      <c r="F122" s="4" t="str">
        <f>IF(A122="","",SUMIFS(Расход!$E$4:$E$1001,Расход!$B$4:$B$1001,A122))</f>
        <v/>
      </c>
      <c r="G122" s="4" t="str">
        <f t="shared" si="1"/>
        <v/>
      </c>
      <c r="H122" s="52"/>
    </row>
    <row r="123" spans="1:8" x14ac:dyDescent="0.25">
      <c r="A123" s="36" t="str">
        <f>IF(Номенклатура!A123="","",Номенклатура!A123)</f>
        <v/>
      </c>
      <c r="B123" s="4" t="str">
        <f>IF(Номенклатура!C123="","",Номенклатура!C123)</f>
        <v/>
      </c>
      <c r="C123" s="4" t="str">
        <f>IF(Номенклатура!D123="","",Номенклатура!D123)</f>
        <v/>
      </c>
      <c r="D123" s="28" t="str">
        <f>IF(Номенклатура!E123="","",Номенклатура!E123)</f>
        <v/>
      </c>
      <c r="E123" s="4" t="str">
        <f>IF(A123="","",SUMIFS(Приход!$E$4:$E$1001,Приход!$B$4:$B$1001,A123))</f>
        <v/>
      </c>
      <c r="F123" s="4" t="str">
        <f>IF(A123="","",SUMIFS(Расход!$E$4:$E$1001,Расход!$B$4:$B$1001,A123))</f>
        <v/>
      </c>
      <c r="G123" s="4" t="str">
        <f t="shared" si="1"/>
        <v/>
      </c>
      <c r="H123" s="52"/>
    </row>
    <row r="124" spans="1:8" x14ac:dyDescent="0.25">
      <c r="A124" s="36" t="str">
        <f>IF(Номенклатура!A124="","",Номенклатура!A124)</f>
        <v/>
      </c>
      <c r="B124" s="4" t="str">
        <f>IF(Номенклатура!C124="","",Номенклатура!C124)</f>
        <v/>
      </c>
      <c r="C124" s="4" t="str">
        <f>IF(Номенклатура!D124="","",Номенклатура!D124)</f>
        <v/>
      </c>
      <c r="D124" s="28" t="str">
        <f>IF(Номенклатура!E124="","",Номенклатура!E124)</f>
        <v/>
      </c>
      <c r="E124" s="4" t="str">
        <f>IF(A124="","",SUMIFS(Приход!$E$4:$E$1001,Приход!$B$4:$B$1001,A124))</f>
        <v/>
      </c>
      <c r="F124" s="4" t="str">
        <f>IF(A124="","",SUMIFS(Расход!$E$4:$E$1001,Расход!$B$4:$B$1001,A124))</f>
        <v/>
      </c>
      <c r="G124" s="4" t="str">
        <f t="shared" si="1"/>
        <v/>
      </c>
      <c r="H124" s="52"/>
    </row>
    <row r="125" spans="1:8" x14ac:dyDescent="0.25">
      <c r="A125" s="36" t="str">
        <f>IF(Номенклатура!A125="","",Номенклатура!A125)</f>
        <v/>
      </c>
      <c r="B125" s="4" t="str">
        <f>IF(Номенклатура!C125="","",Номенклатура!C125)</f>
        <v/>
      </c>
      <c r="C125" s="4" t="str">
        <f>IF(Номенклатура!D125="","",Номенклатура!D125)</f>
        <v/>
      </c>
      <c r="D125" s="28" t="str">
        <f>IF(Номенклатура!E125="","",Номенклатура!E125)</f>
        <v/>
      </c>
      <c r="E125" s="4" t="str">
        <f>IF(A125="","",SUMIFS(Приход!$E$4:$E$1001,Приход!$B$4:$B$1001,A125))</f>
        <v/>
      </c>
      <c r="F125" s="4" t="str">
        <f>IF(A125="","",SUMIFS(Расход!$E$4:$E$1001,Расход!$B$4:$B$1001,A125))</f>
        <v/>
      </c>
      <c r="G125" s="4" t="str">
        <f t="shared" si="1"/>
        <v/>
      </c>
      <c r="H125" s="52"/>
    </row>
    <row r="126" spans="1:8" x14ac:dyDescent="0.25">
      <c r="A126" s="36" t="str">
        <f>IF(Номенклатура!A126="","",Номенклатура!A126)</f>
        <v/>
      </c>
      <c r="B126" s="4" t="str">
        <f>IF(Номенклатура!C126="","",Номенклатура!C126)</f>
        <v/>
      </c>
      <c r="C126" s="4" t="str">
        <f>IF(Номенклатура!D126="","",Номенклатура!D126)</f>
        <v/>
      </c>
      <c r="D126" s="28" t="str">
        <f>IF(Номенклатура!E126="","",Номенклатура!E126)</f>
        <v/>
      </c>
      <c r="E126" s="4" t="str">
        <f>IF(A126="","",SUMIFS(Приход!$E$4:$E$1001,Приход!$B$4:$B$1001,A126))</f>
        <v/>
      </c>
      <c r="F126" s="4" t="str">
        <f>IF(A126="","",SUMIFS(Расход!$E$4:$E$1001,Расход!$B$4:$B$1001,A126))</f>
        <v/>
      </c>
      <c r="G126" s="4" t="str">
        <f t="shared" si="1"/>
        <v/>
      </c>
      <c r="H126" s="52"/>
    </row>
    <row r="127" spans="1:8" x14ac:dyDescent="0.25">
      <c r="A127" s="36" t="str">
        <f>IF(Номенклатура!A127="","",Номенклатура!A127)</f>
        <v/>
      </c>
      <c r="B127" s="4" t="str">
        <f>IF(Номенклатура!C127="","",Номенклатура!C127)</f>
        <v/>
      </c>
      <c r="C127" s="4" t="str">
        <f>IF(Номенклатура!D127="","",Номенклатура!D127)</f>
        <v/>
      </c>
      <c r="D127" s="28" t="str">
        <f>IF(Номенклатура!E127="","",Номенклатура!E127)</f>
        <v/>
      </c>
      <c r="E127" s="4" t="str">
        <f>IF(A127="","",SUMIFS(Приход!$E$4:$E$1001,Приход!$B$4:$B$1001,A127))</f>
        <v/>
      </c>
      <c r="F127" s="4" t="str">
        <f>IF(A127="","",SUMIFS(Расход!$E$4:$E$1001,Расход!$B$4:$B$1001,A127))</f>
        <v/>
      </c>
      <c r="G127" s="4" t="str">
        <f t="shared" si="1"/>
        <v/>
      </c>
      <c r="H127" s="52"/>
    </row>
    <row r="128" spans="1:8" x14ac:dyDescent="0.25">
      <c r="A128" s="36" t="str">
        <f>IF(Номенклатура!A128="","",Номенклатура!A128)</f>
        <v/>
      </c>
      <c r="B128" s="4" t="str">
        <f>IF(Номенклатура!C128="","",Номенклатура!C128)</f>
        <v/>
      </c>
      <c r="C128" s="4" t="str">
        <f>IF(Номенклатура!D128="","",Номенклатура!D128)</f>
        <v/>
      </c>
      <c r="D128" s="28" t="str">
        <f>IF(Номенклатура!E128="","",Номенклатура!E128)</f>
        <v/>
      </c>
      <c r="E128" s="4" t="str">
        <f>IF(A128="","",SUMIFS(Приход!$E$4:$E$1001,Приход!$B$4:$B$1001,A128))</f>
        <v/>
      </c>
      <c r="F128" s="4" t="str">
        <f>IF(A128="","",SUMIFS(Расход!$E$4:$E$1001,Расход!$B$4:$B$1001,A128))</f>
        <v/>
      </c>
      <c r="G128" s="4" t="str">
        <f t="shared" si="1"/>
        <v/>
      </c>
      <c r="H128" s="52"/>
    </row>
    <row r="129" spans="1:8" x14ac:dyDescent="0.25">
      <c r="A129" s="36" t="str">
        <f>IF(Номенклатура!A129="","",Номенклатура!A129)</f>
        <v/>
      </c>
      <c r="B129" s="4" t="str">
        <f>IF(Номенклатура!C129="","",Номенклатура!C129)</f>
        <v/>
      </c>
      <c r="C129" s="4" t="str">
        <f>IF(Номенклатура!D129="","",Номенклатура!D129)</f>
        <v/>
      </c>
      <c r="D129" s="28" t="str">
        <f>IF(Номенклатура!E129="","",Номенклатура!E129)</f>
        <v/>
      </c>
      <c r="E129" s="4" t="str">
        <f>IF(A129="","",SUMIFS(Приход!$E$4:$E$1001,Приход!$B$4:$B$1001,A129))</f>
        <v/>
      </c>
      <c r="F129" s="4" t="str">
        <f>IF(A129="","",SUMIFS(Расход!$E$4:$E$1001,Расход!$B$4:$B$1001,A129))</f>
        <v/>
      </c>
      <c r="G129" s="4" t="str">
        <f t="shared" si="1"/>
        <v/>
      </c>
      <c r="H129" s="52"/>
    </row>
    <row r="130" spans="1:8" x14ac:dyDescent="0.25">
      <c r="A130" s="36" t="str">
        <f>IF(Номенклатура!A130="","",Номенклатура!A130)</f>
        <v/>
      </c>
      <c r="B130" s="4" t="str">
        <f>IF(Номенклатура!C130="","",Номенклатура!C130)</f>
        <v/>
      </c>
      <c r="C130" s="4" t="str">
        <f>IF(Номенклатура!D130="","",Номенклатура!D130)</f>
        <v/>
      </c>
      <c r="D130" s="28" t="str">
        <f>IF(Номенклатура!E130="","",Номенклатура!E130)</f>
        <v/>
      </c>
      <c r="E130" s="4" t="str">
        <f>IF(A130="","",SUMIFS(Приход!$E$4:$E$1001,Приход!$B$4:$B$1001,A130))</f>
        <v/>
      </c>
      <c r="F130" s="4" t="str">
        <f>IF(A130="","",SUMIFS(Расход!$E$4:$E$1001,Расход!$B$4:$B$1001,A130))</f>
        <v/>
      </c>
      <c r="G130" s="4" t="str">
        <f t="shared" si="1"/>
        <v/>
      </c>
      <c r="H130" s="52"/>
    </row>
    <row r="131" spans="1:8" x14ac:dyDescent="0.25">
      <c r="A131" s="36" t="str">
        <f>IF(Номенклатура!A131="","",Номенклатура!A131)</f>
        <v/>
      </c>
      <c r="B131" s="4" t="str">
        <f>IF(Номенклатура!C131="","",Номенклатура!C131)</f>
        <v/>
      </c>
      <c r="C131" s="4" t="str">
        <f>IF(Номенклатура!D131="","",Номенклатура!D131)</f>
        <v/>
      </c>
      <c r="D131" s="28" t="str">
        <f>IF(Номенклатура!E131="","",Номенклатура!E131)</f>
        <v/>
      </c>
      <c r="E131" s="4" t="str">
        <f>IF(A131="","",SUMIFS(Приход!$E$4:$E$1001,Приход!$B$4:$B$1001,A131))</f>
        <v/>
      </c>
      <c r="F131" s="4" t="str">
        <f>IF(A131="","",SUMIFS(Расход!$E$4:$E$1001,Расход!$B$4:$B$1001,A131))</f>
        <v/>
      </c>
      <c r="G131" s="4" t="str">
        <f t="shared" si="1"/>
        <v/>
      </c>
      <c r="H131" s="52"/>
    </row>
    <row r="132" spans="1:8" x14ac:dyDescent="0.25">
      <c r="A132" s="36" t="str">
        <f>IF(Номенклатура!A132="","",Номенклатура!A132)</f>
        <v/>
      </c>
      <c r="B132" s="4" t="str">
        <f>IF(Номенклатура!C132="","",Номенклатура!C132)</f>
        <v/>
      </c>
      <c r="C132" s="4" t="str">
        <f>IF(Номенклатура!D132="","",Номенклатура!D132)</f>
        <v/>
      </c>
      <c r="D132" s="28" t="str">
        <f>IF(Номенклатура!E132="","",Номенклатура!E132)</f>
        <v/>
      </c>
      <c r="E132" s="4" t="str">
        <f>IF(A132="","",SUMIFS(Приход!$E$4:$E$1001,Приход!$B$4:$B$1001,A132))</f>
        <v/>
      </c>
      <c r="F132" s="4" t="str">
        <f>IF(A132="","",SUMIFS(Расход!$E$4:$E$1001,Расход!$B$4:$B$1001,A132))</f>
        <v/>
      </c>
      <c r="G132" s="4" t="str">
        <f t="shared" ref="G132:G195" si="2">IF(E132="","",E132-F132)</f>
        <v/>
      </c>
      <c r="H132" s="52"/>
    </row>
    <row r="133" spans="1:8" x14ac:dyDescent="0.25">
      <c r="A133" s="36" t="str">
        <f>IF(Номенклатура!A133="","",Номенклатура!A133)</f>
        <v/>
      </c>
      <c r="B133" s="4" t="str">
        <f>IF(Номенклатура!C133="","",Номенклатура!C133)</f>
        <v/>
      </c>
      <c r="C133" s="4" t="str">
        <f>IF(Номенклатура!D133="","",Номенклатура!D133)</f>
        <v/>
      </c>
      <c r="D133" s="28" t="str">
        <f>IF(Номенклатура!E133="","",Номенклатура!E133)</f>
        <v/>
      </c>
      <c r="E133" s="4" t="str">
        <f>IF(A133="","",SUMIFS(Приход!$E$4:$E$1001,Приход!$B$4:$B$1001,A133))</f>
        <v/>
      </c>
      <c r="F133" s="4" t="str">
        <f>IF(A133="","",SUMIFS(Расход!$E$4:$E$1001,Расход!$B$4:$B$1001,A133))</f>
        <v/>
      </c>
      <c r="G133" s="4" t="str">
        <f t="shared" si="2"/>
        <v/>
      </c>
      <c r="H133" s="52"/>
    </row>
    <row r="134" spans="1:8" x14ac:dyDescent="0.25">
      <c r="A134" s="36" t="str">
        <f>IF(Номенклатура!A134="","",Номенклатура!A134)</f>
        <v/>
      </c>
      <c r="B134" s="4" t="str">
        <f>IF(Номенклатура!C134="","",Номенклатура!C134)</f>
        <v/>
      </c>
      <c r="C134" s="4" t="str">
        <f>IF(Номенклатура!D134="","",Номенклатура!D134)</f>
        <v/>
      </c>
      <c r="D134" s="28" t="str">
        <f>IF(Номенклатура!E134="","",Номенклатура!E134)</f>
        <v/>
      </c>
      <c r="E134" s="4" t="str">
        <f>IF(A134="","",SUMIFS(Приход!$E$4:$E$1001,Приход!$B$4:$B$1001,A134))</f>
        <v/>
      </c>
      <c r="F134" s="4" t="str">
        <f>IF(A134="","",SUMIFS(Расход!$E$4:$E$1001,Расход!$B$4:$B$1001,A134))</f>
        <v/>
      </c>
      <c r="G134" s="4" t="str">
        <f t="shared" si="2"/>
        <v/>
      </c>
      <c r="H134" s="52"/>
    </row>
    <row r="135" spans="1:8" x14ac:dyDescent="0.25">
      <c r="A135" s="36" t="str">
        <f>IF(Номенклатура!A135="","",Номенклатура!A135)</f>
        <v/>
      </c>
      <c r="B135" s="4" t="str">
        <f>IF(Номенклатура!C135="","",Номенклатура!C135)</f>
        <v/>
      </c>
      <c r="C135" s="4" t="str">
        <f>IF(Номенклатура!D135="","",Номенклатура!D135)</f>
        <v/>
      </c>
      <c r="D135" s="28" t="str">
        <f>IF(Номенклатура!E135="","",Номенклатура!E135)</f>
        <v/>
      </c>
      <c r="E135" s="4" t="str">
        <f>IF(A135="","",SUMIFS(Приход!$E$4:$E$1001,Приход!$B$4:$B$1001,A135))</f>
        <v/>
      </c>
      <c r="F135" s="4" t="str">
        <f>IF(A135="","",SUMIFS(Расход!$E$4:$E$1001,Расход!$B$4:$B$1001,A135))</f>
        <v/>
      </c>
      <c r="G135" s="4" t="str">
        <f t="shared" si="2"/>
        <v/>
      </c>
      <c r="H135" s="52"/>
    </row>
    <row r="136" spans="1:8" x14ac:dyDescent="0.25">
      <c r="A136" s="36" t="str">
        <f>IF(Номенклатура!A136="","",Номенклатура!A136)</f>
        <v/>
      </c>
      <c r="B136" s="4" t="str">
        <f>IF(Номенклатура!C136="","",Номенклатура!C136)</f>
        <v/>
      </c>
      <c r="C136" s="4" t="str">
        <f>IF(Номенклатура!D136="","",Номенклатура!D136)</f>
        <v/>
      </c>
      <c r="D136" s="28" t="str">
        <f>IF(Номенклатура!E136="","",Номенклатура!E136)</f>
        <v/>
      </c>
      <c r="E136" s="4" t="str">
        <f>IF(A136="","",SUMIFS(Приход!$E$4:$E$1001,Приход!$B$4:$B$1001,A136))</f>
        <v/>
      </c>
      <c r="F136" s="4" t="str">
        <f>IF(A136="","",SUMIFS(Расход!$E$4:$E$1001,Расход!$B$4:$B$1001,A136))</f>
        <v/>
      </c>
      <c r="G136" s="4" t="str">
        <f t="shared" si="2"/>
        <v/>
      </c>
      <c r="H136" s="52"/>
    </row>
    <row r="137" spans="1:8" x14ac:dyDescent="0.25">
      <c r="A137" s="36" t="str">
        <f>IF(Номенклатура!A137="","",Номенклатура!A137)</f>
        <v/>
      </c>
      <c r="B137" s="4" t="str">
        <f>IF(Номенклатура!C137="","",Номенклатура!C137)</f>
        <v/>
      </c>
      <c r="C137" s="4" t="str">
        <f>IF(Номенклатура!D137="","",Номенклатура!D137)</f>
        <v/>
      </c>
      <c r="D137" s="28" t="str">
        <f>IF(Номенклатура!E137="","",Номенклатура!E137)</f>
        <v/>
      </c>
      <c r="E137" s="4" t="str">
        <f>IF(A137="","",SUMIFS(Приход!$E$4:$E$1001,Приход!$B$4:$B$1001,A137))</f>
        <v/>
      </c>
      <c r="F137" s="4" t="str">
        <f>IF(A137="","",SUMIFS(Расход!$E$4:$E$1001,Расход!$B$4:$B$1001,A137))</f>
        <v/>
      </c>
      <c r="G137" s="4" t="str">
        <f t="shared" si="2"/>
        <v/>
      </c>
      <c r="H137" s="52"/>
    </row>
    <row r="138" spans="1:8" x14ac:dyDescent="0.25">
      <c r="A138" s="36" t="str">
        <f>IF(Номенклатура!A138="","",Номенклатура!A138)</f>
        <v/>
      </c>
      <c r="B138" s="4" t="str">
        <f>IF(Номенклатура!C138="","",Номенклатура!C138)</f>
        <v/>
      </c>
      <c r="C138" s="4" t="str">
        <f>IF(Номенклатура!D138="","",Номенклатура!D138)</f>
        <v/>
      </c>
      <c r="D138" s="28" t="str">
        <f>IF(Номенклатура!E138="","",Номенклатура!E138)</f>
        <v/>
      </c>
      <c r="E138" s="4" t="str">
        <f>IF(A138="","",SUMIFS(Приход!$E$4:$E$1001,Приход!$B$4:$B$1001,A138))</f>
        <v/>
      </c>
      <c r="F138" s="4" t="str">
        <f>IF(A138="","",SUMIFS(Расход!$E$4:$E$1001,Расход!$B$4:$B$1001,A138))</f>
        <v/>
      </c>
      <c r="G138" s="4" t="str">
        <f t="shared" si="2"/>
        <v/>
      </c>
      <c r="H138" s="52"/>
    </row>
    <row r="139" spans="1:8" x14ac:dyDescent="0.25">
      <c r="A139" s="36" t="str">
        <f>IF(Номенклатура!A139="","",Номенклатура!A139)</f>
        <v/>
      </c>
      <c r="B139" s="4" t="str">
        <f>IF(Номенклатура!C139="","",Номенклатура!C139)</f>
        <v/>
      </c>
      <c r="C139" s="4" t="str">
        <f>IF(Номенклатура!D139="","",Номенклатура!D139)</f>
        <v/>
      </c>
      <c r="D139" s="28" t="str">
        <f>IF(Номенклатура!E139="","",Номенклатура!E139)</f>
        <v/>
      </c>
      <c r="E139" s="4" t="str">
        <f>IF(A139="","",SUMIFS(Приход!$E$4:$E$1001,Приход!$B$4:$B$1001,A139))</f>
        <v/>
      </c>
      <c r="F139" s="4" t="str">
        <f>IF(A139="","",SUMIFS(Расход!$E$4:$E$1001,Расход!$B$4:$B$1001,A139))</f>
        <v/>
      </c>
      <c r="G139" s="4" t="str">
        <f t="shared" si="2"/>
        <v/>
      </c>
      <c r="H139" s="52"/>
    </row>
    <row r="140" spans="1:8" x14ac:dyDescent="0.25">
      <c r="A140" s="36" t="str">
        <f>IF(Номенклатура!A140="","",Номенклатура!A140)</f>
        <v/>
      </c>
      <c r="B140" s="4" t="str">
        <f>IF(Номенклатура!C140="","",Номенклатура!C140)</f>
        <v/>
      </c>
      <c r="C140" s="4" t="str">
        <f>IF(Номенклатура!D140="","",Номенклатура!D140)</f>
        <v/>
      </c>
      <c r="D140" s="28" t="str">
        <f>IF(Номенклатура!E140="","",Номенклатура!E140)</f>
        <v/>
      </c>
      <c r="E140" s="4" t="str">
        <f>IF(A140="","",SUMIFS(Приход!$E$4:$E$1001,Приход!$B$4:$B$1001,A140))</f>
        <v/>
      </c>
      <c r="F140" s="4" t="str">
        <f>IF(A140="","",SUMIFS(Расход!$E$4:$E$1001,Расход!$B$4:$B$1001,A140))</f>
        <v/>
      </c>
      <c r="G140" s="4" t="str">
        <f t="shared" si="2"/>
        <v/>
      </c>
      <c r="H140" s="52"/>
    </row>
    <row r="141" spans="1:8" x14ac:dyDescent="0.25">
      <c r="A141" s="36" t="str">
        <f>IF(Номенклатура!A141="","",Номенклатура!A141)</f>
        <v/>
      </c>
      <c r="B141" s="4" t="str">
        <f>IF(Номенклатура!C141="","",Номенклатура!C141)</f>
        <v/>
      </c>
      <c r="C141" s="4" t="str">
        <f>IF(Номенклатура!D141="","",Номенклатура!D141)</f>
        <v/>
      </c>
      <c r="D141" s="28" t="str">
        <f>IF(Номенклатура!E141="","",Номенклатура!E141)</f>
        <v/>
      </c>
      <c r="E141" s="4" t="str">
        <f>IF(A141="","",SUMIFS(Приход!$E$4:$E$1001,Приход!$B$4:$B$1001,A141))</f>
        <v/>
      </c>
      <c r="F141" s="4" t="str">
        <f>IF(A141="","",SUMIFS(Расход!$E$4:$E$1001,Расход!$B$4:$B$1001,A141))</f>
        <v/>
      </c>
      <c r="G141" s="4" t="str">
        <f t="shared" si="2"/>
        <v/>
      </c>
      <c r="H141" s="52"/>
    </row>
    <row r="142" spans="1:8" x14ac:dyDescent="0.25">
      <c r="A142" s="36" t="str">
        <f>IF(Номенклатура!A142="","",Номенклатура!A142)</f>
        <v/>
      </c>
      <c r="B142" s="4" t="str">
        <f>IF(Номенклатура!C142="","",Номенклатура!C142)</f>
        <v/>
      </c>
      <c r="C142" s="4" t="str">
        <f>IF(Номенклатура!D142="","",Номенклатура!D142)</f>
        <v/>
      </c>
      <c r="D142" s="28" t="str">
        <f>IF(Номенклатура!E142="","",Номенклатура!E142)</f>
        <v/>
      </c>
      <c r="E142" s="4" t="str">
        <f>IF(A142="","",SUMIFS(Приход!$E$4:$E$1001,Приход!$B$4:$B$1001,A142))</f>
        <v/>
      </c>
      <c r="F142" s="4" t="str">
        <f>IF(A142="","",SUMIFS(Расход!$E$4:$E$1001,Расход!$B$4:$B$1001,A142))</f>
        <v/>
      </c>
      <c r="G142" s="4" t="str">
        <f t="shared" si="2"/>
        <v/>
      </c>
      <c r="H142" s="52"/>
    </row>
    <row r="143" spans="1:8" x14ac:dyDescent="0.25">
      <c r="A143" s="36" t="str">
        <f>IF(Номенклатура!A143="","",Номенклатура!A143)</f>
        <v/>
      </c>
      <c r="B143" s="4" t="str">
        <f>IF(Номенклатура!C143="","",Номенклатура!C143)</f>
        <v/>
      </c>
      <c r="C143" s="4" t="str">
        <f>IF(Номенклатура!D143="","",Номенклатура!D143)</f>
        <v/>
      </c>
      <c r="D143" s="28" t="str">
        <f>IF(Номенклатура!E143="","",Номенклатура!E143)</f>
        <v/>
      </c>
      <c r="E143" s="4" t="str">
        <f>IF(A143="","",SUMIFS(Приход!$E$4:$E$1001,Приход!$B$4:$B$1001,A143))</f>
        <v/>
      </c>
      <c r="F143" s="4" t="str">
        <f>IF(A143="","",SUMIFS(Расход!$E$4:$E$1001,Расход!$B$4:$B$1001,A143))</f>
        <v/>
      </c>
      <c r="G143" s="4" t="str">
        <f t="shared" si="2"/>
        <v/>
      </c>
      <c r="H143" s="52"/>
    </row>
    <row r="144" spans="1:8" x14ac:dyDescent="0.25">
      <c r="A144" s="36" t="str">
        <f>IF(Номенклатура!A144="","",Номенклатура!A144)</f>
        <v/>
      </c>
      <c r="B144" s="4" t="str">
        <f>IF(Номенклатура!C144="","",Номенклатура!C144)</f>
        <v/>
      </c>
      <c r="C144" s="4" t="str">
        <f>IF(Номенклатура!D144="","",Номенклатура!D144)</f>
        <v/>
      </c>
      <c r="D144" s="28" t="str">
        <f>IF(Номенклатура!E144="","",Номенклатура!E144)</f>
        <v/>
      </c>
      <c r="E144" s="4" t="str">
        <f>IF(A144="","",SUMIFS(Приход!$E$4:$E$1001,Приход!$B$4:$B$1001,A144))</f>
        <v/>
      </c>
      <c r="F144" s="4" t="str">
        <f>IF(A144="","",SUMIFS(Расход!$E$4:$E$1001,Расход!$B$4:$B$1001,A144))</f>
        <v/>
      </c>
      <c r="G144" s="4" t="str">
        <f t="shared" si="2"/>
        <v/>
      </c>
      <c r="H144" s="52"/>
    </row>
    <row r="145" spans="1:8" x14ac:dyDescent="0.25">
      <c r="A145" s="36" t="str">
        <f>IF(Номенклатура!A145="","",Номенклатура!A145)</f>
        <v/>
      </c>
      <c r="B145" s="4" t="str">
        <f>IF(Номенклатура!C145="","",Номенклатура!C145)</f>
        <v/>
      </c>
      <c r="C145" s="4" t="str">
        <f>IF(Номенклатура!D145="","",Номенклатура!D145)</f>
        <v/>
      </c>
      <c r="D145" s="28" t="str">
        <f>IF(Номенклатура!E145="","",Номенклатура!E145)</f>
        <v/>
      </c>
      <c r="E145" s="4" t="str">
        <f>IF(A145="","",SUMIFS(Приход!$E$4:$E$1001,Приход!$B$4:$B$1001,A145))</f>
        <v/>
      </c>
      <c r="F145" s="4" t="str">
        <f>IF(A145="","",SUMIFS(Расход!$E$4:$E$1001,Расход!$B$4:$B$1001,A145))</f>
        <v/>
      </c>
      <c r="G145" s="4" t="str">
        <f t="shared" si="2"/>
        <v/>
      </c>
      <c r="H145" s="52"/>
    </row>
    <row r="146" spans="1:8" x14ac:dyDescent="0.25">
      <c r="A146" s="36" t="str">
        <f>IF(Номенклатура!A146="","",Номенклатура!A146)</f>
        <v/>
      </c>
      <c r="B146" s="4" t="str">
        <f>IF(Номенклатура!C146="","",Номенклатура!C146)</f>
        <v/>
      </c>
      <c r="C146" s="4" t="str">
        <f>IF(Номенклатура!D146="","",Номенклатура!D146)</f>
        <v/>
      </c>
      <c r="D146" s="28" t="str">
        <f>IF(Номенклатура!E146="","",Номенклатура!E146)</f>
        <v/>
      </c>
      <c r="E146" s="4" t="str">
        <f>IF(A146="","",SUMIFS(Приход!$E$4:$E$1001,Приход!$B$4:$B$1001,A146))</f>
        <v/>
      </c>
      <c r="F146" s="4" t="str">
        <f>IF(A146="","",SUMIFS(Расход!$E$4:$E$1001,Расход!$B$4:$B$1001,A146))</f>
        <v/>
      </c>
      <c r="G146" s="4" t="str">
        <f t="shared" si="2"/>
        <v/>
      </c>
      <c r="H146" s="52"/>
    </row>
    <row r="147" spans="1:8" x14ac:dyDescent="0.25">
      <c r="A147" s="36" t="str">
        <f>IF(Номенклатура!A147="","",Номенклатура!A147)</f>
        <v/>
      </c>
      <c r="B147" s="4" t="str">
        <f>IF(Номенклатура!C147="","",Номенклатура!C147)</f>
        <v/>
      </c>
      <c r="C147" s="4" t="str">
        <f>IF(Номенклатура!D147="","",Номенклатура!D147)</f>
        <v/>
      </c>
      <c r="D147" s="28" t="str">
        <f>IF(Номенклатура!E147="","",Номенклатура!E147)</f>
        <v/>
      </c>
      <c r="E147" s="4" t="str">
        <f>IF(A147="","",SUMIFS(Приход!$E$4:$E$1001,Приход!$B$4:$B$1001,A147))</f>
        <v/>
      </c>
      <c r="F147" s="4" t="str">
        <f>IF(A147="","",SUMIFS(Расход!$E$4:$E$1001,Расход!$B$4:$B$1001,A147))</f>
        <v/>
      </c>
      <c r="G147" s="4" t="str">
        <f t="shared" si="2"/>
        <v/>
      </c>
      <c r="H147" s="52"/>
    </row>
    <row r="148" spans="1:8" x14ac:dyDescent="0.25">
      <c r="A148" s="36" t="str">
        <f>IF(Номенклатура!A148="","",Номенклатура!A148)</f>
        <v/>
      </c>
      <c r="B148" s="4" t="str">
        <f>IF(Номенклатура!C148="","",Номенклатура!C148)</f>
        <v/>
      </c>
      <c r="C148" s="4" t="str">
        <f>IF(Номенклатура!D148="","",Номенклатура!D148)</f>
        <v/>
      </c>
      <c r="D148" s="28" t="str">
        <f>IF(Номенклатура!E148="","",Номенклатура!E148)</f>
        <v/>
      </c>
      <c r="E148" s="4" t="str">
        <f>IF(A148="","",SUMIFS(Приход!$E$4:$E$1001,Приход!$B$4:$B$1001,A148))</f>
        <v/>
      </c>
      <c r="F148" s="4" t="str">
        <f>IF(A148="","",SUMIFS(Расход!$E$4:$E$1001,Расход!$B$4:$B$1001,A148))</f>
        <v/>
      </c>
      <c r="G148" s="4" t="str">
        <f t="shared" si="2"/>
        <v/>
      </c>
      <c r="H148" s="52"/>
    </row>
    <row r="149" spans="1:8" x14ac:dyDescent="0.25">
      <c r="A149" s="36" t="str">
        <f>IF(Номенклатура!A149="","",Номенклатура!A149)</f>
        <v/>
      </c>
      <c r="B149" s="4" t="str">
        <f>IF(Номенклатура!C149="","",Номенклатура!C149)</f>
        <v/>
      </c>
      <c r="C149" s="4" t="str">
        <f>IF(Номенклатура!D149="","",Номенклатура!D149)</f>
        <v/>
      </c>
      <c r="D149" s="28" t="str">
        <f>IF(Номенклатура!E149="","",Номенклатура!E149)</f>
        <v/>
      </c>
      <c r="E149" s="4" t="str">
        <f>IF(A149="","",SUMIFS(Приход!$E$4:$E$1001,Приход!$B$4:$B$1001,A149))</f>
        <v/>
      </c>
      <c r="F149" s="4" t="str">
        <f>IF(A149="","",SUMIFS(Расход!$E$4:$E$1001,Расход!$B$4:$B$1001,A149))</f>
        <v/>
      </c>
      <c r="G149" s="4" t="str">
        <f t="shared" si="2"/>
        <v/>
      </c>
      <c r="H149" s="52"/>
    </row>
    <row r="150" spans="1:8" x14ac:dyDescent="0.25">
      <c r="A150" s="36" t="str">
        <f>IF(Номенклатура!A150="","",Номенклатура!A150)</f>
        <v/>
      </c>
      <c r="B150" s="4" t="str">
        <f>IF(Номенклатура!C150="","",Номенклатура!C150)</f>
        <v/>
      </c>
      <c r="C150" s="4" t="str">
        <f>IF(Номенклатура!D150="","",Номенклатура!D150)</f>
        <v/>
      </c>
      <c r="D150" s="28" t="str">
        <f>IF(Номенклатура!E150="","",Номенклатура!E150)</f>
        <v/>
      </c>
      <c r="E150" s="4" t="str">
        <f>IF(A150="","",SUMIFS(Приход!$E$4:$E$1001,Приход!$B$4:$B$1001,A150))</f>
        <v/>
      </c>
      <c r="F150" s="4" t="str">
        <f>IF(A150="","",SUMIFS(Расход!$E$4:$E$1001,Расход!$B$4:$B$1001,A150))</f>
        <v/>
      </c>
      <c r="G150" s="4" t="str">
        <f t="shared" si="2"/>
        <v/>
      </c>
      <c r="H150" s="52"/>
    </row>
    <row r="151" spans="1:8" x14ac:dyDescent="0.25">
      <c r="A151" s="36" t="str">
        <f>IF(Номенклатура!A151="","",Номенклатура!A151)</f>
        <v/>
      </c>
      <c r="B151" s="4" t="str">
        <f>IF(Номенклатура!C151="","",Номенклатура!C151)</f>
        <v/>
      </c>
      <c r="C151" s="4" t="str">
        <f>IF(Номенклатура!D151="","",Номенклатура!D151)</f>
        <v/>
      </c>
      <c r="D151" s="28" t="str">
        <f>IF(Номенклатура!E151="","",Номенклатура!E151)</f>
        <v/>
      </c>
      <c r="E151" s="4" t="str">
        <f>IF(A151="","",SUMIFS(Приход!$E$4:$E$1001,Приход!$B$4:$B$1001,A151))</f>
        <v/>
      </c>
      <c r="F151" s="4" t="str">
        <f>IF(A151="","",SUMIFS(Расход!$E$4:$E$1001,Расход!$B$4:$B$1001,A151))</f>
        <v/>
      </c>
      <c r="G151" s="4" t="str">
        <f t="shared" si="2"/>
        <v/>
      </c>
      <c r="H151" s="52"/>
    </row>
    <row r="152" spans="1:8" x14ac:dyDescent="0.25">
      <c r="A152" s="36" t="str">
        <f>IF(Номенклатура!A152="","",Номенклатура!A152)</f>
        <v/>
      </c>
      <c r="B152" s="4" t="str">
        <f>IF(Номенклатура!C152="","",Номенклатура!C152)</f>
        <v/>
      </c>
      <c r="C152" s="4" t="str">
        <f>IF(Номенклатура!D152="","",Номенклатура!D152)</f>
        <v/>
      </c>
      <c r="D152" s="28" t="str">
        <f>IF(Номенклатура!E152="","",Номенклатура!E152)</f>
        <v/>
      </c>
      <c r="E152" s="4" t="str">
        <f>IF(A152="","",SUMIFS(Приход!$E$4:$E$1001,Приход!$B$4:$B$1001,A152))</f>
        <v/>
      </c>
      <c r="F152" s="4" t="str">
        <f>IF(A152="","",SUMIFS(Расход!$E$4:$E$1001,Расход!$B$4:$B$1001,A152))</f>
        <v/>
      </c>
      <c r="G152" s="4" t="str">
        <f t="shared" si="2"/>
        <v/>
      </c>
      <c r="H152" s="52"/>
    </row>
    <row r="153" spans="1:8" x14ac:dyDescent="0.25">
      <c r="A153" s="36" t="str">
        <f>IF(Номенклатура!A153="","",Номенклатура!A153)</f>
        <v/>
      </c>
      <c r="B153" s="4" t="str">
        <f>IF(Номенклатура!C153="","",Номенклатура!C153)</f>
        <v/>
      </c>
      <c r="C153" s="4" t="str">
        <f>IF(Номенклатура!D153="","",Номенклатура!D153)</f>
        <v/>
      </c>
      <c r="D153" s="28" t="str">
        <f>IF(Номенклатура!E153="","",Номенклатура!E153)</f>
        <v/>
      </c>
      <c r="E153" s="4" t="str">
        <f>IF(A153="","",SUMIFS(Приход!$E$4:$E$1001,Приход!$B$4:$B$1001,A153))</f>
        <v/>
      </c>
      <c r="F153" s="4" t="str">
        <f>IF(A153="","",SUMIFS(Расход!$E$4:$E$1001,Расход!$B$4:$B$1001,A153))</f>
        <v/>
      </c>
      <c r="G153" s="4" t="str">
        <f t="shared" si="2"/>
        <v/>
      </c>
      <c r="H153" s="52"/>
    </row>
    <row r="154" spans="1:8" x14ac:dyDescent="0.25">
      <c r="A154" s="36" t="str">
        <f>IF(Номенклатура!A154="","",Номенклатура!A154)</f>
        <v/>
      </c>
      <c r="B154" s="4" t="str">
        <f>IF(Номенклатура!C154="","",Номенклатура!C154)</f>
        <v/>
      </c>
      <c r="C154" s="4" t="str">
        <f>IF(Номенклатура!D154="","",Номенклатура!D154)</f>
        <v/>
      </c>
      <c r="D154" s="28" t="str">
        <f>IF(Номенклатура!E154="","",Номенклатура!E154)</f>
        <v/>
      </c>
      <c r="E154" s="4" t="str">
        <f>IF(A154="","",SUMIFS(Приход!$E$4:$E$1001,Приход!$B$4:$B$1001,A154))</f>
        <v/>
      </c>
      <c r="F154" s="4" t="str">
        <f>IF(A154="","",SUMIFS(Расход!$E$4:$E$1001,Расход!$B$4:$B$1001,A154))</f>
        <v/>
      </c>
      <c r="G154" s="4" t="str">
        <f t="shared" si="2"/>
        <v/>
      </c>
      <c r="H154" s="52"/>
    </row>
    <row r="155" spans="1:8" x14ac:dyDescent="0.25">
      <c r="A155" s="36" t="str">
        <f>IF(Номенклатура!A155="","",Номенклатура!A155)</f>
        <v/>
      </c>
      <c r="B155" s="4" t="str">
        <f>IF(Номенклатура!C155="","",Номенклатура!C155)</f>
        <v/>
      </c>
      <c r="C155" s="4" t="str">
        <f>IF(Номенклатура!D155="","",Номенклатура!D155)</f>
        <v/>
      </c>
      <c r="D155" s="28" t="str">
        <f>IF(Номенклатура!E155="","",Номенклатура!E155)</f>
        <v/>
      </c>
      <c r="E155" s="4" t="str">
        <f>IF(A155="","",SUMIFS(Приход!$E$4:$E$1001,Приход!$B$4:$B$1001,A155))</f>
        <v/>
      </c>
      <c r="F155" s="4" t="str">
        <f>IF(A155="","",SUMIFS(Расход!$E$4:$E$1001,Расход!$B$4:$B$1001,A155))</f>
        <v/>
      </c>
      <c r="G155" s="4" t="str">
        <f t="shared" si="2"/>
        <v/>
      </c>
      <c r="H155" s="52"/>
    </row>
    <row r="156" spans="1:8" x14ac:dyDescent="0.25">
      <c r="A156" s="36" t="str">
        <f>IF(Номенклатура!A156="","",Номенклатура!A156)</f>
        <v/>
      </c>
      <c r="B156" s="4" t="str">
        <f>IF(Номенклатура!C156="","",Номенклатура!C156)</f>
        <v/>
      </c>
      <c r="C156" s="4" t="str">
        <f>IF(Номенклатура!D156="","",Номенклатура!D156)</f>
        <v/>
      </c>
      <c r="D156" s="28" t="str">
        <f>IF(Номенклатура!E156="","",Номенклатура!E156)</f>
        <v/>
      </c>
      <c r="E156" s="4" t="str">
        <f>IF(A156="","",SUMIFS(Приход!$E$4:$E$1001,Приход!$B$4:$B$1001,A156))</f>
        <v/>
      </c>
      <c r="F156" s="4" t="str">
        <f>IF(A156="","",SUMIFS(Расход!$E$4:$E$1001,Расход!$B$4:$B$1001,A156))</f>
        <v/>
      </c>
      <c r="G156" s="4" t="str">
        <f t="shared" si="2"/>
        <v/>
      </c>
      <c r="H156" s="52"/>
    </row>
    <row r="157" spans="1:8" x14ac:dyDescent="0.25">
      <c r="A157" s="36" t="str">
        <f>IF(Номенклатура!A157="","",Номенклатура!A157)</f>
        <v/>
      </c>
      <c r="B157" s="4" t="str">
        <f>IF(Номенклатура!C157="","",Номенклатура!C157)</f>
        <v/>
      </c>
      <c r="C157" s="4" t="str">
        <f>IF(Номенклатура!D157="","",Номенклатура!D157)</f>
        <v/>
      </c>
      <c r="D157" s="28" t="str">
        <f>IF(Номенклатура!E157="","",Номенклатура!E157)</f>
        <v/>
      </c>
      <c r="E157" s="4" t="str">
        <f>IF(A157="","",SUMIFS(Приход!$E$4:$E$1001,Приход!$B$4:$B$1001,A157))</f>
        <v/>
      </c>
      <c r="F157" s="4" t="str">
        <f>IF(A157="","",SUMIFS(Расход!$E$4:$E$1001,Расход!$B$4:$B$1001,A157))</f>
        <v/>
      </c>
      <c r="G157" s="4" t="str">
        <f t="shared" si="2"/>
        <v/>
      </c>
      <c r="H157" s="52"/>
    </row>
    <row r="158" spans="1:8" x14ac:dyDescent="0.25">
      <c r="A158" s="36" t="str">
        <f>IF(Номенклатура!A158="","",Номенклатура!A158)</f>
        <v/>
      </c>
      <c r="B158" s="4" t="str">
        <f>IF(Номенклатура!C158="","",Номенклатура!C158)</f>
        <v/>
      </c>
      <c r="C158" s="4" t="str">
        <f>IF(Номенклатура!D158="","",Номенклатура!D158)</f>
        <v/>
      </c>
      <c r="D158" s="28" t="str">
        <f>IF(Номенклатура!E158="","",Номенклатура!E158)</f>
        <v/>
      </c>
      <c r="E158" s="4" t="str">
        <f>IF(A158="","",SUMIFS(Приход!$E$4:$E$1001,Приход!$B$4:$B$1001,A158))</f>
        <v/>
      </c>
      <c r="F158" s="4" t="str">
        <f>IF(A158="","",SUMIFS(Расход!$E$4:$E$1001,Расход!$B$4:$B$1001,A158))</f>
        <v/>
      </c>
      <c r="G158" s="4" t="str">
        <f t="shared" si="2"/>
        <v/>
      </c>
      <c r="H158" s="52"/>
    </row>
    <row r="159" spans="1:8" x14ac:dyDescent="0.25">
      <c r="A159" s="36" t="str">
        <f>IF(Номенклатура!A159="","",Номенклатура!A159)</f>
        <v/>
      </c>
      <c r="B159" s="4" t="str">
        <f>IF(Номенклатура!C159="","",Номенклатура!C159)</f>
        <v/>
      </c>
      <c r="C159" s="4" t="str">
        <f>IF(Номенклатура!D159="","",Номенклатура!D159)</f>
        <v/>
      </c>
      <c r="D159" s="28" t="str">
        <f>IF(Номенклатура!E159="","",Номенклатура!E159)</f>
        <v/>
      </c>
      <c r="E159" s="4" t="str">
        <f>IF(A159="","",SUMIFS(Приход!$E$4:$E$1001,Приход!$B$4:$B$1001,A159))</f>
        <v/>
      </c>
      <c r="F159" s="4" t="str">
        <f>IF(A159="","",SUMIFS(Расход!$E$4:$E$1001,Расход!$B$4:$B$1001,A159))</f>
        <v/>
      </c>
      <c r="G159" s="4" t="str">
        <f t="shared" si="2"/>
        <v/>
      </c>
      <c r="H159" s="52"/>
    </row>
    <row r="160" spans="1:8" x14ac:dyDescent="0.25">
      <c r="A160" s="36" t="str">
        <f>IF(Номенклатура!A160="","",Номенклатура!A160)</f>
        <v/>
      </c>
      <c r="B160" s="4" t="str">
        <f>IF(Номенклатура!C160="","",Номенклатура!C160)</f>
        <v/>
      </c>
      <c r="C160" s="4" t="str">
        <f>IF(Номенклатура!D160="","",Номенклатура!D160)</f>
        <v/>
      </c>
      <c r="D160" s="28" t="str">
        <f>IF(Номенклатура!E160="","",Номенклатура!E160)</f>
        <v/>
      </c>
      <c r="E160" s="4" t="str">
        <f>IF(A160="","",SUMIFS(Приход!$E$4:$E$1001,Приход!$B$4:$B$1001,A160))</f>
        <v/>
      </c>
      <c r="F160" s="4" t="str">
        <f>IF(A160="","",SUMIFS(Расход!$E$4:$E$1001,Расход!$B$4:$B$1001,A160))</f>
        <v/>
      </c>
      <c r="G160" s="4" t="str">
        <f t="shared" si="2"/>
        <v/>
      </c>
      <c r="H160" s="52"/>
    </row>
    <row r="161" spans="1:8" x14ac:dyDescent="0.25">
      <c r="A161" s="36" t="str">
        <f>IF(Номенклатура!A161="","",Номенклатура!A161)</f>
        <v/>
      </c>
      <c r="B161" s="4" t="str">
        <f>IF(Номенклатура!C161="","",Номенклатура!C161)</f>
        <v/>
      </c>
      <c r="C161" s="4" t="str">
        <f>IF(Номенклатура!D161="","",Номенклатура!D161)</f>
        <v/>
      </c>
      <c r="D161" s="28" t="str">
        <f>IF(Номенклатура!E161="","",Номенклатура!E161)</f>
        <v/>
      </c>
      <c r="E161" s="4" t="str">
        <f>IF(A161="","",SUMIFS(Приход!$E$4:$E$1001,Приход!$B$4:$B$1001,A161))</f>
        <v/>
      </c>
      <c r="F161" s="4" t="str">
        <f>IF(A161="","",SUMIFS(Расход!$E$4:$E$1001,Расход!$B$4:$B$1001,A161))</f>
        <v/>
      </c>
      <c r="G161" s="4" t="str">
        <f t="shared" si="2"/>
        <v/>
      </c>
      <c r="H161" s="52"/>
    </row>
    <row r="162" spans="1:8" x14ac:dyDescent="0.25">
      <c r="A162" s="36" t="str">
        <f>IF(Номенклатура!A162="","",Номенклатура!A162)</f>
        <v/>
      </c>
      <c r="B162" s="4" t="str">
        <f>IF(Номенклатура!C162="","",Номенклатура!C162)</f>
        <v/>
      </c>
      <c r="C162" s="4" t="str">
        <f>IF(Номенклатура!D162="","",Номенклатура!D162)</f>
        <v/>
      </c>
      <c r="D162" s="28" t="str">
        <f>IF(Номенклатура!E162="","",Номенклатура!E162)</f>
        <v/>
      </c>
      <c r="E162" s="4" t="str">
        <f>IF(A162="","",SUMIFS(Приход!$E$4:$E$1001,Приход!$B$4:$B$1001,A162))</f>
        <v/>
      </c>
      <c r="F162" s="4" t="str">
        <f>IF(A162="","",SUMIFS(Расход!$E$4:$E$1001,Расход!$B$4:$B$1001,A162))</f>
        <v/>
      </c>
      <c r="G162" s="4" t="str">
        <f t="shared" si="2"/>
        <v/>
      </c>
      <c r="H162" s="52"/>
    </row>
    <row r="163" spans="1:8" x14ac:dyDescent="0.25">
      <c r="A163" s="36" t="str">
        <f>IF(Номенклатура!A163="","",Номенклатура!A163)</f>
        <v/>
      </c>
      <c r="B163" s="4" t="str">
        <f>IF(Номенклатура!C163="","",Номенклатура!C163)</f>
        <v/>
      </c>
      <c r="C163" s="4" t="str">
        <f>IF(Номенклатура!D163="","",Номенклатура!D163)</f>
        <v/>
      </c>
      <c r="D163" s="28" t="str">
        <f>IF(Номенклатура!E163="","",Номенклатура!E163)</f>
        <v/>
      </c>
      <c r="E163" s="4" t="str">
        <f>IF(A163="","",SUMIFS(Приход!$E$4:$E$1001,Приход!$B$4:$B$1001,A163))</f>
        <v/>
      </c>
      <c r="F163" s="4" t="str">
        <f>IF(A163="","",SUMIFS(Расход!$E$4:$E$1001,Расход!$B$4:$B$1001,A163))</f>
        <v/>
      </c>
      <c r="G163" s="4" t="str">
        <f t="shared" si="2"/>
        <v/>
      </c>
      <c r="H163" s="52"/>
    </row>
    <row r="164" spans="1:8" x14ac:dyDescent="0.25">
      <c r="A164" s="36" t="str">
        <f>IF(Номенклатура!A164="","",Номенклатура!A164)</f>
        <v/>
      </c>
      <c r="B164" s="4" t="str">
        <f>IF(Номенклатура!C164="","",Номенклатура!C164)</f>
        <v/>
      </c>
      <c r="C164" s="4" t="str">
        <f>IF(Номенклатура!D164="","",Номенклатура!D164)</f>
        <v/>
      </c>
      <c r="D164" s="28" t="str">
        <f>IF(Номенклатура!E164="","",Номенклатура!E164)</f>
        <v/>
      </c>
      <c r="E164" s="4" t="str">
        <f>IF(A164="","",SUMIFS(Приход!$E$4:$E$1001,Приход!$B$4:$B$1001,A164))</f>
        <v/>
      </c>
      <c r="F164" s="4" t="str">
        <f>IF(A164="","",SUMIFS(Расход!$E$4:$E$1001,Расход!$B$4:$B$1001,A164))</f>
        <v/>
      </c>
      <c r="G164" s="4" t="str">
        <f t="shared" si="2"/>
        <v/>
      </c>
      <c r="H164" s="52"/>
    </row>
    <row r="165" spans="1:8" x14ac:dyDescent="0.25">
      <c r="A165" s="36" t="str">
        <f>IF(Номенклатура!A165="","",Номенклатура!A165)</f>
        <v/>
      </c>
      <c r="B165" s="4" t="str">
        <f>IF(Номенклатура!C165="","",Номенклатура!C165)</f>
        <v/>
      </c>
      <c r="C165" s="4" t="str">
        <f>IF(Номенклатура!D165="","",Номенклатура!D165)</f>
        <v/>
      </c>
      <c r="D165" s="28" t="str">
        <f>IF(Номенклатура!E165="","",Номенклатура!E165)</f>
        <v/>
      </c>
      <c r="E165" s="4" t="str">
        <f>IF(A165="","",SUMIFS(Приход!$E$4:$E$1001,Приход!$B$4:$B$1001,A165))</f>
        <v/>
      </c>
      <c r="F165" s="4" t="str">
        <f>IF(A165="","",SUMIFS(Расход!$E$4:$E$1001,Расход!$B$4:$B$1001,A165))</f>
        <v/>
      </c>
      <c r="G165" s="4" t="str">
        <f t="shared" si="2"/>
        <v/>
      </c>
      <c r="H165" s="52"/>
    </row>
    <row r="166" spans="1:8" x14ac:dyDescent="0.25">
      <c r="A166" s="36" t="str">
        <f>IF(Номенклатура!A166="","",Номенклатура!A166)</f>
        <v/>
      </c>
      <c r="B166" s="4" t="str">
        <f>IF(Номенклатура!C166="","",Номенклатура!C166)</f>
        <v/>
      </c>
      <c r="C166" s="4" t="str">
        <f>IF(Номенклатура!D166="","",Номенклатура!D166)</f>
        <v/>
      </c>
      <c r="D166" s="28" t="str">
        <f>IF(Номенклатура!E166="","",Номенклатура!E166)</f>
        <v/>
      </c>
      <c r="E166" s="4" t="str">
        <f>IF(A166="","",SUMIFS(Приход!$E$4:$E$1001,Приход!$B$4:$B$1001,A166))</f>
        <v/>
      </c>
      <c r="F166" s="4" t="str">
        <f>IF(A166="","",SUMIFS(Расход!$E$4:$E$1001,Расход!$B$4:$B$1001,A166))</f>
        <v/>
      </c>
      <c r="G166" s="4" t="str">
        <f t="shared" si="2"/>
        <v/>
      </c>
      <c r="H166" s="52"/>
    </row>
    <row r="167" spans="1:8" x14ac:dyDescent="0.25">
      <c r="A167" s="36" t="str">
        <f>IF(Номенклатура!A167="","",Номенклатура!A167)</f>
        <v/>
      </c>
      <c r="B167" s="4" t="str">
        <f>IF(Номенклатура!C167="","",Номенклатура!C167)</f>
        <v/>
      </c>
      <c r="C167" s="4" t="str">
        <f>IF(Номенклатура!D167="","",Номенклатура!D167)</f>
        <v/>
      </c>
      <c r="D167" s="28" t="str">
        <f>IF(Номенклатура!E167="","",Номенклатура!E167)</f>
        <v/>
      </c>
      <c r="E167" s="4" t="str">
        <f>IF(A167="","",SUMIFS(Приход!$E$4:$E$1001,Приход!$B$4:$B$1001,A167))</f>
        <v/>
      </c>
      <c r="F167" s="4" t="str">
        <f>IF(A167="","",SUMIFS(Расход!$E$4:$E$1001,Расход!$B$4:$B$1001,A167))</f>
        <v/>
      </c>
      <c r="G167" s="4" t="str">
        <f t="shared" si="2"/>
        <v/>
      </c>
      <c r="H167" s="52"/>
    </row>
    <row r="168" spans="1:8" x14ac:dyDescent="0.25">
      <c r="A168" s="36" t="str">
        <f>IF(Номенклатура!A168="","",Номенклатура!A168)</f>
        <v/>
      </c>
      <c r="B168" s="4" t="str">
        <f>IF(Номенклатура!C168="","",Номенклатура!C168)</f>
        <v/>
      </c>
      <c r="C168" s="4" t="str">
        <f>IF(Номенклатура!D168="","",Номенклатура!D168)</f>
        <v/>
      </c>
      <c r="D168" s="28" t="str">
        <f>IF(Номенклатура!E168="","",Номенклатура!E168)</f>
        <v/>
      </c>
      <c r="E168" s="4" t="str">
        <f>IF(A168="","",SUMIFS(Приход!$E$4:$E$1001,Приход!$B$4:$B$1001,A168))</f>
        <v/>
      </c>
      <c r="F168" s="4" t="str">
        <f>IF(A168="","",SUMIFS(Расход!$E$4:$E$1001,Расход!$B$4:$B$1001,A168))</f>
        <v/>
      </c>
      <c r="G168" s="4" t="str">
        <f t="shared" si="2"/>
        <v/>
      </c>
      <c r="H168" s="52"/>
    </row>
    <row r="169" spans="1:8" x14ac:dyDescent="0.25">
      <c r="A169" s="36" t="str">
        <f>IF(Номенклатура!A169="","",Номенклатура!A169)</f>
        <v/>
      </c>
      <c r="B169" s="4" t="str">
        <f>IF(Номенклатура!C169="","",Номенклатура!C169)</f>
        <v/>
      </c>
      <c r="C169" s="4" t="str">
        <f>IF(Номенклатура!D169="","",Номенклатура!D169)</f>
        <v/>
      </c>
      <c r="D169" s="28" t="str">
        <f>IF(Номенклатура!E169="","",Номенклатура!E169)</f>
        <v/>
      </c>
      <c r="E169" s="4" t="str">
        <f>IF(A169="","",SUMIFS(Приход!$E$4:$E$1001,Приход!$B$4:$B$1001,A169))</f>
        <v/>
      </c>
      <c r="F169" s="4" t="str">
        <f>IF(A169="","",SUMIFS(Расход!$E$4:$E$1001,Расход!$B$4:$B$1001,A169))</f>
        <v/>
      </c>
      <c r="G169" s="4" t="str">
        <f t="shared" si="2"/>
        <v/>
      </c>
      <c r="H169" s="52"/>
    </row>
    <row r="170" spans="1:8" x14ac:dyDescent="0.25">
      <c r="A170" s="36" t="str">
        <f>IF(Номенклатура!A170="","",Номенклатура!A170)</f>
        <v/>
      </c>
      <c r="B170" s="4" t="str">
        <f>IF(Номенклатура!C170="","",Номенклатура!C170)</f>
        <v/>
      </c>
      <c r="C170" s="4" t="str">
        <f>IF(Номенклатура!D170="","",Номенклатура!D170)</f>
        <v/>
      </c>
      <c r="D170" s="28" t="str">
        <f>IF(Номенклатура!E170="","",Номенклатура!E170)</f>
        <v/>
      </c>
      <c r="E170" s="4" t="str">
        <f>IF(A170="","",SUMIFS(Приход!$E$4:$E$1001,Приход!$B$4:$B$1001,A170))</f>
        <v/>
      </c>
      <c r="F170" s="4" t="str">
        <f>IF(A170="","",SUMIFS(Расход!$E$4:$E$1001,Расход!$B$4:$B$1001,A170))</f>
        <v/>
      </c>
      <c r="G170" s="4" t="str">
        <f t="shared" si="2"/>
        <v/>
      </c>
      <c r="H170" s="52"/>
    </row>
    <row r="171" spans="1:8" x14ac:dyDescent="0.25">
      <c r="A171" s="36" t="str">
        <f>IF(Номенклатура!A171="","",Номенклатура!A171)</f>
        <v/>
      </c>
      <c r="B171" s="4" t="str">
        <f>IF(Номенклатура!C171="","",Номенклатура!C171)</f>
        <v/>
      </c>
      <c r="C171" s="4" t="str">
        <f>IF(Номенклатура!D171="","",Номенклатура!D171)</f>
        <v/>
      </c>
      <c r="D171" s="28" t="str">
        <f>IF(Номенклатура!E171="","",Номенклатура!E171)</f>
        <v/>
      </c>
      <c r="E171" s="4" t="str">
        <f>IF(A171="","",SUMIFS(Приход!$E$4:$E$1001,Приход!$B$4:$B$1001,A171))</f>
        <v/>
      </c>
      <c r="F171" s="4" t="str">
        <f>IF(A171="","",SUMIFS(Расход!$E$4:$E$1001,Расход!$B$4:$B$1001,A171))</f>
        <v/>
      </c>
      <c r="G171" s="4" t="str">
        <f t="shared" si="2"/>
        <v/>
      </c>
      <c r="H171" s="52"/>
    </row>
    <row r="172" spans="1:8" x14ac:dyDescent="0.25">
      <c r="A172" s="36" t="str">
        <f>IF(Номенклатура!A172="","",Номенклатура!A172)</f>
        <v/>
      </c>
      <c r="B172" s="4" t="str">
        <f>IF(Номенклатура!C172="","",Номенклатура!C172)</f>
        <v/>
      </c>
      <c r="C172" s="4" t="str">
        <f>IF(Номенклатура!D172="","",Номенклатура!D172)</f>
        <v/>
      </c>
      <c r="D172" s="28" t="str">
        <f>IF(Номенклатура!E172="","",Номенклатура!E172)</f>
        <v/>
      </c>
      <c r="E172" s="4" t="str">
        <f>IF(A172="","",SUMIFS(Приход!$E$4:$E$1001,Приход!$B$4:$B$1001,A172))</f>
        <v/>
      </c>
      <c r="F172" s="4" t="str">
        <f>IF(A172="","",SUMIFS(Расход!$E$4:$E$1001,Расход!$B$4:$B$1001,A172))</f>
        <v/>
      </c>
      <c r="G172" s="4" t="str">
        <f t="shared" si="2"/>
        <v/>
      </c>
      <c r="H172" s="52"/>
    </row>
    <row r="173" spans="1:8" x14ac:dyDescent="0.25">
      <c r="A173" s="36" t="str">
        <f>IF(Номенклатура!A173="","",Номенклатура!A173)</f>
        <v/>
      </c>
      <c r="B173" s="4" t="str">
        <f>IF(Номенклатура!C173="","",Номенклатура!C173)</f>
        <v/>
      </c>
      <c r="C173" s="4" t="str">
        <f>IF(Номенклатура!D173="","",Номенклатура!D173)</f>
        <v/>
      </c>
      <c r="D173" s="28" t="str">
        <f>IF(Номенклатура!E173="","",Номенклатура!E173)</f>
        <v/>
      </c>
      <c r="E173" s="4" t="str">
        <f>IF(A173="","",SUMIFS(Приход!$E$4:$E$1001,Приход!$B$4:$B$1001,A173))</f>
        <v/>
      </c>
      <c r="F173" s="4" t="str">
        <f>IF(A173="","",SUMIFS(Расход!$E$4:$E$1001,Расход!$B$4:$B$1001,A173))</f>
        <v/>
      </c>
      <c r="G173" s="4" t="str">
        <f t="shared" si="2"/>
        <v/>
      </c>
      <c r="H173" s="52"/>
    </row>
    <row r="174" spans="1:8" x14ac:dyDescent="0.25">
      <c r="A174" s="36" t="str">
        <f>IF(Номенклатура!A174="","",Номенклатура!A174)</f>
        <v/>
      </c>
      <c r="B174" s="4" t="str">
        <f>IF(Номенклатура!C174="","",Номенклатура!C174)</f>
        <v/>
      </c>
      <c r="C174" s="4" t="str">
        <f>IF(Номенклатура!D174="","",Номенклатура!D174)</f>
        <v/>
      </c>
      <c r="D174" s="28" t="str">
        <f>IF(Номенклатура!E174="","",Номенклатура!E174)</f>
        <v/>
      </c>
      <c r="E174" s="4" t="str">
        <f>IF(A174="","",SUMIFS(Приход!$E$4:$E$1001,Приход!$B$4:$B$1001,A174))</f>
        <v/>
      </c>
      <c r="F174" s="4" t="str">
        <f>IF(A174="","",SUMIFS(Расход!$E$4:$E$1001,Расход!$B$4:$B$1001,A174))</f>
        <v/>
      </c>
      <c r="G174" s="4" t="str">
        <f t="shared" si="2"/>
        <v/>
      </c>
      <c r="H174" s="52"/>
    </row>
    <row r="175" spans="1:8" x14ac:dyDescent="0.25">
      <c r="A175" s="36" t="str">
        <f>IF(Номенклатура!A175="","",Номенклатура!A175)</f>
        <v/>
      </c>
      <c r="B175" s="4" t="str">
        <f>IF(Номенклатура!C175="","",Номенклатура!C175)</f>
        <v/>
      </c>
      <c r="C175" s="4" t="str">
        <f>IF(Номенклатура!D175="","",Номенклатура!D175)</f>
        <v/>
      </c>
      <c r="D175" s="28" t="str">
        <f>IF(Номенклатура!E175="","",Номенклатура!E175)</f>
        <v/>
      </c>
      <c r="E175" s="4" t="str">
        <f>IF(A175="","",SUMIFS(Приход!$E$4:$E$1001,Приход!$B$4:$B$1001,A175))</f>
        <v/>
      </c>
      <c r="F175" s="4" t="str">
        <f>IF(A175="","",SUMIFS(Расход!$E$4:$E$1001,Расход!$B$4:$B$1001,A175))</f>
        <v/>
      </c>
      <c r="G175" s="4" t="str">
        <f t="shared" si="2"/>
        <v/>
      </c>
      <c r="H175" s="52"/>
    </row>
    <row r="176" spans="1:8" x14ac:dyDescent="0.25">
      <c r="A176" s="36" t="str">
        <f>IF(Номенклатура!A176="","",Номенклатура!A176)</f>
        <v/>
      </c>
      <c r="B176" s="4" t="str">
        <f>IF(Номенклатура!C176="","",Номенклатура!C176)</f>
        <v/>
      </c>
      <c r="C176" s="4" t="str">
        <f>IF(Номенклатура!D176="","",Номенклатура!D176)</f>
        <v/>
      </c>
      <c r="D176" s="28" t="str">
        <f>IF(Номенклатура!E176="","",Номенклатура!E176)</f>
        <v/>
      </c>
      <c r="E176" s="4" t="str">
        <f>IF(A176="","",SUMIFS(Приход!$E$4:$E$1001,Приход!$B$4:$B$1001,A176))</f>
        <v/>
      </c>
      <c r="F176" s="4" t="str">
        <f>IF(A176="","",SUMIFS(Расход!$E$4:$E$1001,Расход!$B$4:$B$1001,A176))</f>
        <v/>
      </c>
      <c r="G176" s="4" t="str">
        <f t="shared" si="2"/>
        <v/>
      </c>
      <c r="H176" s="52"/>
    </row>
    <row r="177" spans="1:8" x14ac:dyDescent="0.25">
      <c r="A177" s="36" t="str">
        <f>IF(Номенклатура!A177="","",Номенклатура!A177)</f>
        <v/>
      </c>
      <c r="B177" s="4" t="str">
        <f>IF(Номенклатура!C177="","",Номенклатура!C177)</f>
        <v/>
      </c>
      <c r="C177" s="4" t="str">
        <f>IF(Номенклатура!D177="","",Номенклатура!D177)</f>
        <v/>
      </c>
      <c r="D177" s="28" t="str">
        <f>IF(Номенклатура!E177="","",Номенклатура!E177)</f>
        <v/>
      </c>
      <c r="E177" s="4" t="str">
        <f>IF(A177="","",SUMIFS(Приход!$E$4:$E$1001,Приход!$B$4:$B$1001,A177))</f>
        <v/>
      </c>
      <c r="F177" s="4" t="str">
        <f>IF(A177="","",SUMIFS(Расход!$E$4:$E$1001,Расход!$B$4:$B$1001,A177))</f>
        <v/>
      </c>
      <c r="G177" s="4" t="str">
        <f t="shared" si="2"/>
        <v/>
      </c>
      <c r="H177" s="52"/>
    </row>
    <row r="178" spans="1:8" x14ac:dyDescent="0.25">
      <c r="A178" s="36" t="str">
        <f>IF(Номенклатура!A178="","",Номенклатура!A178)</f>
        <v/>
      </c>
      <c r="B178" s="4" t="str">
        <f>IF(Номенклатура!C178="","",Номенклатура!C178)</f>
        <v/>
      </c>
      <c r="C178" s="4" t="str">
        <f>IF(Номенклатура!D178="","",Номенклатура!D178)</f>
        <v/>
      </c>
      <c r="D178" s="28" t="str">
        <f>IF(Номенклатура!E178="","",Номенклатура!E178)</f>
        <v/>
      </c>
      <c r="E178" s="4" t="str">
        <f>IF(A178="","",SUMIFS(Приход!$E$4:$E$1001,Приход!$B$4:$B$1001,A178))</f>
        <v/>
      </c>
      <c r="F178" s="4" t="str">
        <f>IF(A178="","",SUMIFS(Расход!$E$4:$E$1001,Расход!$B$4:$B$1001,A178))</f>
        <v/>
      </c>
      <c r="G178" s="4" t="str">
        <f t="shared" si="2"/>
        <v/>
      </c>
      <c r="H178" s="52"/>
    </row>
    <row r="179" spans="1:8" x14ac:dyDescent="0.25">
      <c r="A179" s="36" t="str">
        <f>IF(Номенклатура!A179="","",Номенклатура!A179)</f>
        <v/>
      </c>
      <c r="B179" s="4" t="str">
        <f>IF(Номенклатура!C179="","",Номенклатура!C179)</f>
        <v/>
      </c>
      <c r="C179" s="4" t="str">
        <f>IF(Номенклатура!D179="","",Номенклатура!D179)</f>
        <v/>
      </c>
      <c r="D179" s="28" t="str">
        <f>IF(Номенклатура!E179="","",Номенклатура!E179)</f>
        <v/>
      </c>
      <c r="E179" s="4" t="str">
        <f>IF(A179="","",SUMIFS(Приход!$E$4:$E$1001,Приход!$B$4:$B$1001,A179))</f>
        <v/>
      </c>
      <c r="F179" s="4" t="str">
        <f>IF(A179="","",SUMIFS(Расход!$E$4:$E$1001,Расход!$B$4:$B$1001,A179))</f>
        <v/>
      </c>
      <c r="G179" s="4" t="str">
        <f t="shared" si="2"/>
        <v/>
      </c>
      <c r="H179" s="52"/>
    </row>
    <row r="180" spans="1:8" x14ac:dyDescent="0.25">
      <c r="A180" s="36" t="str">
        <f>IF(Номенклатура!A180="","",Номенклатура!A180)</f>
        <v/>
      </c>
      <c r="B180" s="4" t="str">
        <f>IF(Номенклатура!C180="","",Номенклатура!C180)</f>
        <v/>
      </c>
      <c r="C180" s="4" t="str">
        <f>IF(Номенклатура!D180="","",Номенклатура!D180)</f>
        <v/>
      </c>
      <c r="D180" s="28" t="str">
        <f>IF(Номенклатура!E180="","",Номенклатура!E180)</f>
        <v/>
      </c>
      <c r="E180" s="4" t="str">
        <f>IF(A180="","",SUMIFS(Приход!$E$4:$E$1001,Приход!$B$4:$B$1001,A180))</f>
        <v/>
      </c>
      <c r="F180" s="4" t="str">
        <f>IF(A180="","",SUMIFS(Расход!$E$4:$E$1001,Расход!$B$4:$B$1001,A180))</f>
        <v/>
      </c>
      <c r="G180" s="4" t="str">
        <f t="shared" si="2"/>
        <v/>
      </c>
      <c r="H180" s="52"/>
    </row>
    <row r="181" spans="1:8" x14ac:dyDescent="0.25">
      <c r="A181" s="36" t="str">
        <f>IF(Номенклатура!A181="","",Номенклатура!A181)</f>
        <v/>
      </c>
      <c r="B181" s="4" t="str">
        <f>IF(Номенклатура!C181="","",Номенклатура!C181)</f>
        <v/>
      </c>
      <c r="C181" s="4" t="str">
        <f>IF(Номенклатура!D181="","",Номенклатура!D181)</f>
        <v/>
      </c>
      <c r="D181" s="28" t="str">
        <f>IF(Номенклатура!E181="","",Номенклатура!E181)</f>
        <v/>
      </c>
      <c r="E181" s="4" t="str">
        <f>IF(A181="","",SUMIFS(Приход!$E$4:$E$1001,Приход!$B$4:$B$1001,A181))</f>
        <v/>
      </c>
      <c r="F181" s="4" t="str">
        <f>IF(A181="","",SUMIFS(Расход!$E$4:$E$1001,Расход!$B$4:$B$1001,A181))</f>
        <v/>
      </c>
      <c r="G181" s="4" t="str">
        <f t="shared" si="2"/>
        <v/>
      </c>
      <c r="H181" s="52"/>
    </row>
    <row r="182" spans="1:8" x14ac:dyDescent="0.25">
      <c r="A182" s="36" t="str">
        <f>IF(Номенклатура!A182="","",Номенклатура!A182)</f>
        <v/>
      </c>
      <c r="B182" s="4" t="str">
        <f>IF(Номенклатура!C182="","",Номенклатура!C182)</f>
        <v/>
      </c>
      <c r="C182" s="4" t="str">
        <f>IF(Номенклатура!D182="","",Номенклатура!D182)</f>
        <v/>
      </c>
      <c r="D182" s="28" t="str">
        <f>IF(Номенклатура!E182="","",Номенклатура!E182)</f>
        <v/>
      </c>
      <c r="E182" s="4" t="str">
        <f>IF(A182="","",SUMIFS(Приход!$E$4:$E$1001,Приход!$B$4:$B$1001,A182))</f>
        <v/>
      </c>
      <c r="F182" s="4" t="str">
        <f>IF(A182="","",SUMIFS(Расход!$E$4:$E$1001,Расход!$B$4:$B$1001,A182))</f>
        <v/>
      </c>
      <c r="G182" s="4" t="str">
        <f t="shared" si="2"/>
        <v/>
      </c>
      <c r="H182" s="52"/>
    </row>
    <row r="183" spans="1:8" x14ac:dyDescent="0.25">
      <c r="A183" s="36" t="str">
        <f>IF(Номенклатура!A183="","",Номенклатура!A183)</f>
        <v/>
      </c>
      <c r="B183" s="4" t="str">
        <f>IF(Номенклатура!C183="","",Номенклатура!C183)</f>
        <v/>
      </c>
      <c r="C183" s="4" t="str">
        <f>IF(Номенклатура!D183="","",Номенклатура!D183)</f>
        <v/>
      </c>
      <c r="D183" s="28" t="str">
        <f>IF(Номенклатура!E183="","",Номенклатура!E183)</f>
        <v/>
      </c>
      <c r="E183" s="4" t="str">
        <f>IF(A183="","",SUMIFS(Приход!$E$4:$E$1001,Приход!$B$4:$B$1001,A183))</f>
        <v/>
      </c>
      <c r="F183" s="4" t="str">
        <f>IF(A183="","",SUMIFS(Расход!$E$4:$E$1001,Расход!$B$4:$B$1001,A183))</f>
        <v/>
      </c>
      <c r="G183" s="4" t="str">
        <f t="shared" si="2"/>
        <v/>
      </c>
      <c r="H183" s="52"/>
    </row>
    <row r="184" spans="1:8" x14ac:dyDescent="0.25">
      <c r="A184" s="36" t="str">
        <f>IF(Номенклатура!A184="","",Номенклатура!A184)</f>
        <v/>
      </c>
      <c r="B184" s="4" t="str">
        <f>IF(Номенклатура!C184="","",Номенклатура!C184)</f>
        <v/>
      </c>
      <c r="C184" s="4" t="str">
        <f>IF(Номенклатура!D184="","",Номенклатура!D184)</f>
        <v/>
      </c>
      <c r="D184" s="28" t="str">
        <f>IF(Номенклатура!E184="","",Номенклатура!E184)</f>
        <v/>
      </c>
      <c r="E184" s="4" t="str">
        <f>IF(A184="","",SUMIFS(Приход!$E$4:$E$1001,Приход!$B$4:$B$1001,A184))</f>
        <v/>
      </c>
      <c r="F184" s="4" t="str">
        <f>IF(A184="","",SUMIFS(Расход!$E$4:$E$1001,Расход!$B$4:$B$1001,A184))</f>
        <v/>
      </c>
      <c r="G184" s="4" t="str">
        <f t="shared" si="2"/>
        <v/>
      </c>
      <c r="H184" s="52"/>
    </row>
    <row r="185" spans="1:8" x14ac:dyDescent="0.25">
      <c r="A185" s="36" t="str">
        <f>IF(Номенклатура!A185="","",Номенклатура!A185)</f>
        <v/>
      </c>
      <c r="B185" s="4" t="str">
        <f>IF(Номенклатура!C185="","",Номенклатура!C185)</f>
        <v/>
      </c>
      <c r="C185" s="4" t="str">
        <f>IF(Номенклатура!D185="","",Номенклатура!D185)</f>
        <v/>
      </c>
      <c r="D185" s="28" t="str">
        <f>IF(Номенклатура!E185="","",Номенклатура!E185)</f>
        <v/>
      </c>
      <c r="E185" s="4" t="str">
        <f>IF(A185="","",SUMIFS(Приход!$E$4:$E$1001,Приход!$B$4:$B$1001,A185))</f>
        <v/>
      </c>
      <c r="F185" s="4" t="str">
        <f>IF(A185="","",SUMIFS(Расход!$E$4:$E$1001,Расход!$B$4:$B$1001,A185))</f>
        <v/>
      </c>
      <c r="G185" s="4" t="str">
        <f t="shared" si="2"/>
        <v/>
      </c>
      <c r="H185" s="52"/>
    </row>
    <row r="186" spans="1:8" x14ac:dyDescent="0.25">
      <c r="A186" s="36" t="str">
        <f>IF(Номенклатура!A186="","",Номенклатура!A186)</f>
        <v/>
      </c>
      <c r="B186" s="4" t="str">
        <f>IF(Номенклатура!C186="","",Номенклатура!C186)</f>
        <v/>
      </c>
      <c r="C186" s="4" t="str">
        <f>IF(Номенклатура!D186="","",Номенклатура!D186)</f>
        <v/>
      </c>
      <c r="D186" s="28" t="str">
        <f>IF(Номенклатура!E186="","",Номенклатура!E186)</f>
        <v/>
      </c>
      <c r="E186" s="4" t="str">
        <f>IF(A186="","",SUMIFS(Приход!$E$4:$E$1001,Приход!$B$4:$B$1001,A186))</f>
        <v/>
      </c>
      <c r="F186" s="4" t="str">
        <f>IF(A186="","",SUMIFS(Расход!$E$4:$E$1001,Расход!$B$4:$B$1001,A186))</f>
        <v/>
      </c>
      <c r="G186" s="4" t="str">
        <f t="shared" si="2"/>
        <v/>
      </c>
      <c r="H186" s="52"/>
    </row>
    <row r="187" spans="1:8" x14ac:dyDescent="0.25">
      <c r="A187" s="36" t="str">
        <f>IF(Номенклатура!A187="","",Номенклатура!A187)</f>
        <v/>
      </c>
      <c r="B187" s="4" t="str">
        <f>IF(Номенклатура!C187="","",Номенклатура!C187)</f>
        <v/>
      </c>
      <c r="C187" s="4" t="str">
        <f>IF(Номенклатура!D187="","",Номенклатура!D187)</f>
        <v/>
      </c>
      <c r="D187" s="28" t="str">
        <f>IF(Номенклатура!E187="","",Номенклатура!E187)</f>
        <v/>
      </c>
      <c r="E187" s="4" t="str">
        <f>IF(A187="","",SUMIFS(Приход!$E$4:$E$1001,Приход!$B$4:$B$1001,A187))</f>
        <v/>
      </c>
      <c r="F187" s="4" t="str">
        <f>IF(A187="","",SUMIFS(Расход!$E$4:$E$1001,Расход!$B$4:$B$1001,A187))</f>
        <v/>
      </c>
      <c r="G187" s="4" t="str">
        <f t="shared" si="2"/>
        <v/>
      </c>
      <c r="H187" s="52"/>
    </row>
    <row r="188" spans="1:8" x14ac:dyDescent="0.25">
      <c r="A188" s="36" t="str">
        <f>IF(Номенклатура!A188="","",Номенклатура!A188)</f>
        <v/>
      </c>
      <c r="B188" s="4" t="str">
        <f>IF(Номенклатура!C188="","",Номенклатура!C188)</f>
        <v/>
      </c>
      <c r="C188" s="4" t="str">
        <f>IF(Номенклатура!D188="","",Номенклатура!D188)</f>
        <v/>
      </c>
      <c r="D188" s="28" t="str">
        <f>IF(Номенклатура!E188="","",Номенклатура!E188)</f>
        <v/>
      </c>
      <c r="E188" s="4" t="str">
        <f>IF(A188="","",SUMIFS(Приход!$E$4:$E$1001,Приход!$B$4:$B$1001,A188))</f>
        <v/>
      </c>
      <c r="F188" s="4" t="str">
        <f>IF(A188="","",SUMIFS(Расход!$E$4:$E$1001,Расход!$B$4:$B$1001,A188))</f>
        <v/>
      </c>
      <c r="G188" s="4" t="str">
        <f t="shared" si="2"/>
        <v/>
      </c>
      <c r="H188" s="52"/>
    </row>
    <row r="189" spans="1:8" x14ac:dyDescent="0.25">
      <c r="A189" s="36" t="str">
        <f>IF(Номенклатура!A189="","",Номенклатура!A189)</f>
        <v/>
      </c>
      <c r="B189" s="4" t="str">
        <f>IF(Номенклатура!C189="","",Номенклатура!C189)</f>
        <v/>
      </c>
      <c r="C189" s="4" t="str">
        <f>IF(Номенклатура!D189="","",Номенклатура!D189)</f>
        <v/>
      </c>
      <c r="D189" s="28" t="str">
        <f>IF(Номенклатура!E189="","",Номенклатура!E189)</f>
        <v/>
      </c>
      <c r="E189" s="4" t="str">
        <f>IF(A189="","",SUMIFS(Приход!$E$4:$E$1001,Приход!$B$4:$B$1001,A189))</f>
        <v/>
      </c>
      <c r="F189" s="4" t="str">
        <f>IF(A189="","",SUMIFS(Расход!$E$4:$E$1001,Расход!$B$4:$B$1001,A189))</f>
        <v/>
      </c>
      <c r="G189" s="4" t="str">
        <f t="shared" si="2"/>
        <v/>
      </c>
      <c r="H189" s="52"/>
    </row>
    <row r="190" spans="1:8" x14ac:dyDescent="0.25">
      <c r="A190" s="36" t="str">
        <f>IF(Номенклатура!A190="","",Номенклатура!A190)</f>
        <v/>
      </c>
      <c r="B190" s="4" t="str">
        <f>IF(Номенклатура!C190="","",Номенклатура!C190)</f>
        <v/>
      </c>
      <c r="C190" s="4" t="str">
        <f>IF(Номенклатура!D190="","",Номенклатура!D190)</f>
        <v/>
      </c>
      <c r="D190" s="28" t="str">
        <f>IF(Номенклатура!E190="","",Номенклатура!E190)</f>
        <v/>
      </c>
      <c r="E190" s="4" t="str">
        <f>IF(A190="","",SUMIFS(Приход!$E$4:$E$1001,Приход!$B$4:$B$1001,A190))</f>
        <v/>
      </c>
      <c r="F190" s="4" t="str">
        <f>IF(A190="","",SUMIFS(Расход!$E$4:$E$1001,Расход!$B$4:$B$1001,A190))</f>
        <v/>
      </c>
      <c r="G190" s="4" t="str">
        <f t="shared" si="2"/>
        <v/>
      </c>
      <c r="H190" s="52"/>
    </row>
    <row r="191" spans="1:8" x14ac:dyDescent="0.25">
      <c r="A191" s="36" t="str">
        <f>IF(Номенклатура!A191="","",Номенклатура!A191)</f>
        <v/>
      </c>
      <c r="B191" s="4" t="str">
        <f>IF(Номенклатура!C191="","",Номенклатура!C191)</f>
        <v/>
      </c>
      <c r="C191" s="4" t="str">
        <f>IF(Номенклатура!D191="","",Номенклатура!D191)</f>
        <v/>
      </c>
      <c r="D191" s="28" t="str">
        <f>IF(Номенклатура!E191="","",Номенклатура!E191)</f>
        <v/>
      </c>
      <c r="E191" s="4" t="str">
        <f>IF(A191="","",SUMIFS(Приход!$E$4:$E$1001,Приход!$B$4:$B$1001,A191))</f>
        <v/>
      </c>
      <c r="F191" s="4" t="str">
        <f>IF(A191="","",SUMIFS(Расход!$E$4:$E$1001,Расход!$B$4:$B$1001,A191))</f>
        <v/>
      </c>
      <c r="G191" s="4" t="str">
        <f t="shared" si="2"/>
        <v/>
      </c>
      <c r="H191" s="52"/>
    </row>
    <row r="192" spans="1:8" x14ac:dyDescent="0.25">
      <c r="A192" s="36" t="str">
        <f>IF(Номенклатура!A192="","",Номенклатура!A192)</f>
        <v/>
      </c>
      <c r="B192" s="4" t="str">
        <f>IF(Номенклатура!C192="","",Номенклатура!C192)</f>
        <v/>
      </c>
      <c r="C192" s="4" t="str">
        <f>IF(Номенклатура!D192="","",Номенклатура!D192)</f>
        <v/>
      </c>
      <c r="D192" s="28" t="str">
        <f>IF(Номенклатура!E192="","",Номенклатура!E192)</f>
        <v/>
      </c>
      <c r="E192" s="4" t="str">
        <f>IF(A192="","",SUMIFS(Приход!$E$4:$E$1001,Приход!$B$4:$B$1001,A192))</f>
        <v/>
      </c>
      <c r="F192" s="4" t="str">
        <f>IF(A192="","",SUMIFS(Расход!$E$4:$E$1001,Расход!$B$4:$B$1001,A192))</f>
        <v/>
      </c>
      <c r="G192" s="4" t="str">
        <f t="shared" si="2"/>
        <v/>
      </c>
      <c r="H192" s="52"/>
    </row>
    <row r="193" spans="1:8" x14ac:dyDescent="0.25">
      <c r="A193" s="36" t="str">
        <f>IF(Номенклатура!A193="","",Номенклатура!A193)</f>
        <v/>
      </c>
      <c r="B193" s="4" t="str">
        <f>IF(Номенклатура!C193="","",Номенклатура!C193)</f>
        <v/>
      </c>
      <c r="C193" s="4" t="str">
        <f>IF(Номенклатура!D193="","",Номенклатура!D193)</f>
        <v/>
      </c>
      <c r="D193" s="28" t="str">
        <f>IF(Номенклатура!E193="","",Номенклатура!E193)</f>
        <v/>
      </c>
      <c r="E193" s="4" t="str">
        <f>IF(A193="","",SUMIFS(Приход!$E$4:$E$1001,Приход!$B$4:$B$1001,A193))</f>
        <v/>
      </c>
      <c r="F193" s="4" t="str">
        <f>IF(A193="","",SUMIFS(Расход!$E$4:$E$1001,Расход!$B$4:$B$1001,A193))</f>
        <v/>
      </c>
      <c r="G193" s="4" t="str">
        <f t="shared" si="2"/>
        <v/>
      </c>
      <c r="H193" s="52"/>
    </row>
    <row r="194" spans="1:8" x14ac:dyDescent="0.25">
      <c r="A194" s="36" t="str">
        <f>IF(Номенклатура!A194="","",Номенклатура!A194)</f>
        <v/>
      </c>
      <c r="B194" s="4" t="str">
        <f>IF(Номенклатура!C194="","",Номенклатура!C194)</f>
        <v/>
      </c>
      <c r="C194" s="4" t="str">
        <f>IF(Номенклатура!D194="","",Номенклатура!D194)</f>
        <v/>
      </c>
      <c r="D194" s="28" t="str">
        <f>IF(Номенклатура!E194="","",Номенклатура!E194)</f>
        <v/>
      </c>
      <c r="E194" s="4" t="str">
        <f>IF(A194="","",SUMIFS(Приход!$E$4:$E$1001,Приход!$B$4:$B$1001,A194))</f>
        <v/>
      </c>
      <c r="F194" s="4" t="str">
        <f>IF(A194="","",SUMIFS(Расход!$E$4:$E$1001,Расход!$B$4:$B$1001,A194))</f>
        <v/>
      </c>
      <c r="G194" s="4" t="str">
        <f t="shared" si="2"/>
        <v/>
      </c>
      <c r="H194" s="52"/>
    </row>
    <row r="195" spans="1:8" x14ac:dyDescent="0.25">
      <c r="A195" s="36" t="str">
        <f>IF(Номенклатура!A195="","",Номенклатура!A195)</f>
        <v/>
      </c>
      <c r="B195" s="4" t="str">
        <f>IF(Номенклатура!C195="","",Номенклатура!C195)</f>
        <v/>
      </c>
      <c r="C195" s="4" t="str">
        <f>IF(Номенклатура!D195="","",Номенклатура!D195)</f>
        <v/>
      </c>
      <c r="D195" s="28" t="str">
        <f>IF(Номенклатура!E195="","",Номенклатура!E195)</f>
        <v/>
      </c>
      <c r="E195" s="4" t="str">
        <f>IF(A195="","",SUMIFS(Приход!$E$4:$E$1001,Приход!$B$4:$B$1001,A195))</f>
        <v/>
      </c>
      <c r="F195" s="4" t="str">
        <f>IF(A195="","",SUMIFS(Расход!$E$4:$E$1001,Расход!$B$4:$B$1001,A195))</f>
        <v/>
      </c>
      <c r="G195" s="4" t="str">
        <f t="shared" si="2"/>
        <v/>
      </c>
      <c r="H195" s="52"/>
    </row>
    <row r="196" spans="1:8" x14ac:dyDescent="0.25">
      <c r="A196" s="36" t="str">
        <f>IF(Номенклатура!A196="","",Номенклатура!A196)</f>
        <v/>
      </c>
      <c r="B196" s="4" t="str">
        <f>IF(Номенклатура!C196="","",Номенклатура!C196)</f>
        <v/>
      </c>
      <c r="C196" s="4" t="str">
        <f>IF(Номенклатура!D196="","",Номенклатура!D196)</f>
        <v/>
      </c>
      <c r="D196" s="28" t="str">
        <f>IF(Номенклатура!E196="","",Номенклатура!E196)</f>
        <v/>
      </c>
      <c r="E196" s="4" t="str">
        <f>IF(A196="","",SUMIFS(Приход!$E$4:$E$1001,Приход!$B$4:$B$1001,A196))</f>
        <v/>
      </c>
      <c r="F196" s="4" t="str">
        <f>IF(A196="","",SUMIFS(Расход!$E$4:$E$1001,Расход!$B$4:$B$1001,A196))</f>
        <v/>
      </c>
      <c r="G196" s="4" t="str">
        <f t="shared" ref="G196:G259" si="3">IF(E196="","",E196-F196)</f>
        <v/>
      </c>
      <c r="H196" s="52"/>
    </row>
    <row r="197" spans="1:8" x14ac:dyDescent="0.25">
      <c r="A197" s="36" t="str">
        <f>IF(Номенклатура!A197="","",Номенклатура!A197)</f>
        <v/>
      </c>
      <c r="B197" s="4" t="str">
        <f>IF(Номенклатура!C197="","",Номенклатура!C197)</f>
        <v/>
      </c>
      <c r="C197" s="4" t="str">
        <f>IF(Номенклатура!D197="","",Номенклатура!D197)</f>
        <v/>
      </c>
      <c r="D197" s="28" t="str">
        <f>IF(Номенклатура!E197="","",Номенклатура!E197)</f>
        <v/>
      </c>
      <c r="E197" s="4" t="str">
        <f>IF(A197="","",SUMIFS(Приход!$E$4:$E$1001,Приход!$B$4:$B$1001,A197))</f>
        <v/>
      </c>
      <c r="F197" s="4" t="str">
        <f>IF(A197="","",SUMIFS(Расход!$E$4:$E$1001,Расход!$B$4:$B$1001,A197))</f>
        <v/>
      </c>
      <c r="G197" s="4" t="str">
        <f t="shared" si="3"/>
        <v/>
      </c>
      <c r="H197" s="52"/>
    </row>
    <row r="198" spans="1:8" x14ac:dyDescent="0.25">
      <c r="A198" s="36" t="str">
        <f>IF(Номенклатура!A198="","",Номенклатура!A198)</f>
        <v/>
      </c>
      <c r="B198" s="4" t="str">
        <f>IF(Номенклатура!C198="","",Номенклатура!C198)</f>
        <v/>
      </c>
      <c r="C198" s="4" t="str">
        <f>IF(Номенклатура!D198="","",Номенклатура!D198)</f>
        <v/>
      </c>
      <c r="D198" s="28" t="str">
        <f>IF(Номенклатура!E198="","",Номенклатура!E198)</f>
        <v/>
      </c>
      <c r="E198" s="4" t="str">
        <f>IF(A198="","",SUMIFS(Приход!$E$4:$E$1001,Приход!$B$4:$B$1001,A198))</f>
        <v/>
      </c>
      <c r="F198" s="4" t="str">
        <f>IF(A198="","",SUMIFS(Расход!$E$4:$E$1001,Расход!$B$4:$B$1001,A198))</f>
        <v/>
      </c>
      <c r="G198" s="4" t="str">
        <f t="shared" si="3"/>
        <v/>
      </c>
      <c r="H198" s="52"/>
    </row>
    <row r="199" spans="1:8" x14ac:dyDescent="0.25">
      <c r="A199" s="36" t="str">
        <f>IF(Номенклатура!A199="","",Номенклатура!A199)</f>
        <v/>
      </c>
      <c r="B199" s="4" t="str">
        <f>IF(Номенклатура!C199="","",Номенклатура!C199)</f>
        <v/>
      </c>
      <c r="C199" s="4" t="str">
        <f>IF(Номенклатура!D199="","",Номенклатура!D199)</f>
        <v/>
      </c>
      <c r="D199" s="28" t="str">
        <f>IF(Номенклатура!E199="","",Номенклатура!E199)</f>
        <v/>
      </c>
      <c r="E199" s="4" t="str">
        <f>IF(A199="","",SUMIFS(Приход!$E$4:$E$1001,Приход!$B$4:$B$1001,A199))</f>
        <v/>
      </c>
      <c r="F199" s="4" t="str">
        <f>IF(A199="","",SUMIFS(Расход!$E$4:$E$1001,Расход!$B$4:$B$1001,A199))</f>
        <v/>
      </c>
      <c r="G199" s="4" t="str">
        <f t="shared" si="3"/>
        <v/>
      </c>
      <c r="H199" s="52"/>
    </row>
    <row r="200" spans="1:8" x14ac:dyDescent="0.25">
      <c r="A200" s="36" t="str">
        <f>IF(Номенклатура!A200="","",Номенклатура!A200)</f>
        <v/>
      </c>
      <c r="B200" s="4" t="str">
        <f>IF(Номенклатура!C200="","",Номенклатура!C200)</f>
        <v/>
      </c>
      <c r="C200" s="4" t="str">
        <f>IF(Номенклатура!D200="","",Номенклатура!D200)</f>
        <v/>
      </c>
      <c r="D200" s="28" t="str">
        <f>IF(Номенклатура!E200="","",Номенклатура!E200)</f>
        <v/>
      </c>
      <c r="E200" s="4" t="str">
        <f>IF(A200="","",SUMIFS(Приход!$E$4:$E$1001,Приход!$B$4:$B$1001,A200))</f>
        <v/>
      </c>
      <c r="F200" s="4" t="str">
        <f>IF(A200="","",SUMIFS(Расход!$E$4:$E$1001,Расход!$B$4:$B$1001,A200))</f>
        <v/>
      </c>
      <c r="G200" s="4" t="str">
        <f t="shared" si="3"/>
        <v/>
      </c>
      <c r="H200" s="52"/>
    </row>
    <row r="201" spans="1:8" x14ac:dyDescent="0.25">
      <c r="A201" s="36" t="str">
        <f>IF(Номенклатура!A201="","",Номенклатура!A201)</f>
        <v/>
      </c>
      <c r="B201" s="4" t="str">
        <f>IF(Номенклатура!C201="","",Номенклатура!C201)</f>
        <v/>
      </c>
      <c r="C201" s="4" t="str">
        <f>IF(Номенклатура!D201="","",Номенклатура!D201)</f>
        <v/>
      </c>
      <c r="D201" s="28" t="str">
        <f>IF(Номенклатура!E201="","",Номенклатура!E201)</f>
        <v/>
      </c>
      <c r="E201" s="4" t="str">
        <f>IF(A201="","",SUMIFS(Приход!$E$4:$E$1001,Приход!$B$4:$B$1001,A201))</f>
        <v/>
      </c>
      <c r="F201" s="4" t="str">
        <f>IF(A201="","",SUMIFS(Расход!$E$4:$E$1001,Расход!$B$4:$B$1001,A201))</f>
        <v/>
      </c>
      <c r="G201" s="4" t="str">
        <f t="shared" si="3"/>
        <v/>
      </c>
      <c r="H201" s="52"/>
    </row>
    <row r="202" spans="1:8" x14ac:dyDescent="0.25">
      <c r="A202" s="36" t="str">
        <f>IF(Номенклатура!A202="","",Номенклатура!A202)</f>
        <v/>
      </c>
      <c r="B202" s="4" t="str">
        <f>IF(Номенклатура!C202="","",Номенклатура!C202)</f>
        <v/>
      </c>
      <c r="C202" s="4" t="str">
        <f>IF(Номенклатура!D202="","",Номенклатура!D202)</f>
        <v/>
      </c>
      <c r="D202" s="28" t="str">
        <f>IF(Номенклатура!E202="","",Номенклатура!E202)</f>
        <v/>
      </c>
      <c r="E202" s="4" t="str">
        <f>IF(A202="","",SUMIFS(Приход!$E$4:$E$1001,Приход!$B$4:$B$1001,A202))</f>
        <v/>
      </c>
      <c r="F202" s="4" t="str">
        <f>IF(A202="","",SUMIFS(Расход!$E$4:$E$1001,Расход!$B$4:$B$1001,A202))</f>
        <v/>
      </c>
      <c r="G202" s="4" t="str">
        <f t="shared" si="3"/>
        <v/>
      </c>
      <c r="H202" s="52"/>
    </row>
    <row r="203" spans="1:8" x14ac:dyDescent="0.25">
      <c r="A203" s="36" t="str">
        <f>IF(Номенклатура!A203="","",Номенклатура!A203)</f>
        <v/>
      </c>
      <c r="B203" s="4" t="str">
        <f>IF(Номенклатура!C203="","",Номенклатура!C203)</f>
        <v/>
      </c>
      <c r="C203" s="4" t="str">
        <f>IF(Номенклатура!D203="","",Номенклатура!D203)</f>
        <v/>
      </c>
      <c r="D203" s="28" t="str">
        <f>IF(Номенклатура!E203="","",Номенклатура!E203)</f>
        <v/>
      </c>
      <c r="E203" s="4" t="str">
        <f>IF(A203="","",SUMIFS(Приход!$E$4:$E$1001,Приход!$B$4:$B$1001,A203))</f>
        <v/>
      </c>
      <c r="F203" s="4" t="str">
        <f>IF(A203="","",SUMIFS(Расход!$E$4:$E$1001,Расход!$B$4:$B$1001,A203))</f>
        <v/>
      </c>
      <c r="G203" s="4" t="str">
        <f t="shared" si="3"/>
        <v/>
      </c>
      <c r="H203" s="52"/>
    </row>
    <row r="204" spans="1:8" x14ac:dyDescent="0.25">
      <c r="A204" s="36" t="str">
        <f>IF(Номенклатура!A204="","",Номенклатура!A204)</f>
        <v/>
      </c>
      <c r="B204" s="4" t="str">
        <f>IF(Номенклатура!C204="","",Номенклатура!C204)</f>
        <v/>
      </c>
      <c r="C204" s="4" t="str">
        <f>IF(Номенклатура!D204="","",Номенклатура!D204)</f>
        <v/>
      </c>
      <c r="D204" s="28" t="str">
        <f>IF(Номенклатура!E204="","",Номенклатура!E204)</f>
        <v/>
      </c>
      <c r="E204" s="4" t="str">
        <f>IF(A204="","",SUMIFS(Приход!$E$4:$E$1001,Приход!$B$4:$B$1001,A204))</f>
        <v/>
      </c>
      <c r="F204" s="4" t="str">
        <f>IF(A204="","",SUMIFS(Расход!$E$4:$E$1001,Расход!$B$4:$B$1001,A204))</f>
        <v/>
      </c>
      <c r="G204" s="4" t="str">
        <f t="shared" si="3"/>
        <v/>
      </c>
      <c r="H204" s="52"/>
    </row>
    <row r="205" spans="1:8" x14ac:dyDescent="0.25">
      <c r="A205" s="36" t="str">
        <f>IF(Номенклатура!A205="","",Номенклатура!A205)</f>
        <v/>
      </c>
      <c r="B205" s="4" t="str">
        <f>IF(Номенклатура!C205="","",Номенклатура!C205)</f>
        <v/>
      </c>
      <c r="C205" s="4" t="str">
        <f>IF(Номенклатура!D205="","",Номенклатура!D205)</f>
        <v/>
      </c>
      <c r="D205" s="28" t="str">
        <f>IF(Номенклатура!E205="","",Номенклатура!E205)</f>
        <v/>
      </c>
      <c r="E205" s="4" t="str">
        <f>IF(A205="","",SUMIFS(Приход!$E$4:$E$1001,Приход!$B$4:$B$1001,A205))</f>
        <v/>
      </c>
      <c r="F205" s="4" t="str">
        <f>IF(A205="","",SUMIFS(Расход!$E$4:$E$1001,Расход!$B$4:$B$1001,A205))</f>
        <v/>
      </c>
      <c r="G205" s="4" t="str">
        <f t="shared" si="3"/>
        <v/>
      </c>
      <c r="H205" s="52"/>
    </row>
    <row r="206" spans="1:8" x14ac:dyDescent="0.25">
      <c r="A206" s="36" t="str">
        <f>IF(Номенклатура!A206="","",Номенклатура!A206)</f>
        <v/>
      </c>
      <c r="B206" s="4" t="str">
        <f>IF(Номенклатура!C206="","",Номенклатура!C206)</f>
        <v/>
      </c>
      <c r="C206" s="4" t="str">
        <f>IF(Номенклатура!D206="","",Номенклатура!D206)</f>
        <v/>
      </c>
      <c r="D206" s="28" t="str">
        <f>IF(Номенклатура!E206="","",Номенклатура!E206)</f>
        <v/>
      </c>
      <c r="E206" s="4" t="str">
        <f>IF(A206="","",SUMIFS(Приход!$E$4:$E$1001,Приход!$B$4:$B$1001,A206))</f>
        <v/>
      </c>
      <c r="F206" s="4" t="str">
        <f>IF(A206="","",SUMIFS(Расход!$E$4:$E$1001,Расход!$B$4:$B$1001,A206))</f>
        <v/>
      </c>
      <c r="G206" s="4" t="str">
        <f t="shared" si="3"/>
        <v/>
      </c>
      <c r="H206" s="52"/>
    </row>
    <row r="207" spans="1:8" x14ac:dyDescent="0.25">
      <c r="A207" s="36" t="str">
        <f>IF(Номенклатура!A207="","",Номенклатура!A207)</f>
        <v/>
      </c>
      <c r="B207" s="4" t="str">
        <f>IF(Номенклатура!C207="","",Номенклатура!C207)</f>
        <v/>
      </c>
      <c r="C207" s="4" t="str">
        <f>IF(Номенклатура!D207="","",Номенклатура!D207)</f>
        <v/>
      </c>
      <c r="D207" s="28" t="str">
        <f>IF(Номенклатура!E207="","",Номенклатура!E207)</f>
        <v/>
      </c>
      <c r="E207" s="4" t="str">
        <f>IF(A207="","",SUMIFS(Приход!$E$4:$E$1001,Приход!$B$4:$B$1001,A207))</f>
        <v/>
      </c>
      <c r="F207" s="4" t="str">
        <f>IF(A207="","",SUMIFS(Расход!$E$4:$E$1001,Расход!$B$4:$B$1001,A207))</f>
        <v/>
      </c>
      <c r="G207" s="4" t="str">
        <f t="shared" si="3"/>
        <v/>
      </c>
      <c r="H207" s="52"/>
    </row>
    <row r="208" spans="1:8" x14ac:dyDescent="0.25">
      <c r="A208" s="36" t="str">
        <f>IF(Номенклатура!A208="","",Номенклатура!A208)</f>
        <v/>
      </c>
      <c r="B208" s="4" t="str">
        <f>IF(Номенклатура!C208="","",Номенклатура!C208)</f>
        <v/>
      </c>
      <c r="C208" s="4" t="str">
        <f>IF(Номенклатура!D208="","",Номенклатура!D208)</f>
        <v/>
      </c>
      <c r="D208" s="28" t="str">
        <f>IF(Номенклатура!E208="","",Номенклатура!E208)</f>
        <v/>
      </c>
      <c r="E208" s="4" t="str">
        <f>IF(A208="","",SUMIFS(Приход!$E$4:$E$1001,Приход!$B$4:$B$1001,A208))</f>
        <v/>
      </c>
      <c r="F208" s="4" t="str">
        <f>IF(A208="","",SUMIFS(Расход!$E$4:$E$1001,Расход!$B$4:$B$1001,A208))</f>
        <v/>
      </c>
      <c r="G208" s="4" t="str">
        <f t="shared" si="3"/>
        <v/>
      </c>
      <c r="H208" s="52"/>
    </row>
    <row r="209" spans="1:8" x14ac:dyDescent="0.25">
      <c r="A209" s="36" t="str">
        <f>IF(Номенклатура!A209="","",Номенклатура!A209)</f>
        <v/>
      </c>
      <c r="B209" s="4" t="str">
        <f>IF(Номенклатура!C209="","",Номенклатура!C209)</f>
        <v/>
      </c>
      <c r="C209" s="4" t="str">
        <f>IF(Номенклатура!D209="","",Номенклатура!D209)</f>
        <v/>
      </c>
      <c r="D209" s="28" t="str">
        <f>IF(Номенклатура!E209="","",Номенклатура!E209)</f>
        <v/>
      </c>
      <c r="E209" s="4" t="str">
        <f>IF(A209="","",SUMIFS(Приход!$E$4:$E$1001,Приход!$B$4:$B$1001,A209))</f>
        <v/>
      </c>
      <c r="F209" s="4" t="str">
        <f>IF(A209="","",SUMIFS(Расход!$E$4:$E$1001,Расход!$B$4:$B$1001,A209))</f>
        <v/>
      </c>
      <c r="G209" s="4" t="str">
        <f t="shared" si="3"/>
        <v/>
      </c>
      <c r="H209" s="52"/>
    </row>
    <row r="210" spans="1:8" x14ac:dyDescent="0.25">
      <c r="A210" s="36" t="str">
        <f>IF(Номенклатура!A210="","",Номенклатура!A210)</f>
        <v/>
      </c>
      <c r="B210" s="4" t="str">
        <f>IF(Номенклатура!C210="","",Номенклатура!C210)</f>
        <v/>
      </c>
      <c r="C210" s="4" t="str">
        <f>IF(Номенклатура!D210="","",Номенклатура!D210)</f>
        <v/>
      </c>
      <c r="D210" s="28" t="str">
        <f>IF(Номенклатура!E210="","",Номенклатура!E210)</f>
        <v/>
      </c>
      <c r="E210" s="4" t="str">
        <f>IF(A210="","",SUMIFS(Приход!$E$4:$E$1001,Приход!$B$4:$B$1001,A210))</f>
        <v/>
      </c>
      <c r="F210" s="4" t="str">
        <f>IF(A210="","",SUMIFS(Расход!$E$4:$E$1001,Расход!$B$4:$B$1001,A210))</f>
        <v/>
      </c>
      <c r="G210" s="4" t="str">
        <f t="shared" si="3"/>
        <v/>
      </c>
      <c r="H210" s="52"/>
    </row>
    <row r="211" spans="1:8" x14ac:dyDescent="0.25">
      <c r="A211" s="36" t="str">
        <f>IF(Номенклатура!A211="","",Номенклатура!A211)</f>
        <v/>
      </c>
      <c r="B211" s="4" t="str">
        <f>IF(Номенклатура!C211="","",Номенклатура!C211)</f>
        <v/>
      </c>
      <c r="C211" s="4" t="str">
        <f>IF(Номенклатура!D211="","",Номенклатура!D211)</f>
        <v/>
      </c>
      <c r="D211" s="28" t="str">
        <f>IF(Номенклатура!E211="","",Номенклатура!E211)</f>
        <v/>
      </c>
      <c r="E211" s="4" t="str">
        <f>IF(A211="","",SUMIFS(Приход!$E$4:$E$1001,Приход!$B$4:$B$1001,A211))</f>
        <v/>
      </c>
      <c r="F211" s="4" t="str">
        <f>IF(A211="","",SUMIFS(Расход!$E$4:$E$1001,Расход!$B$4:$B$1001,A211))</f>
        <v/>
      </c>
      <c r="G211" s="4" t="str">
        <f t="shared" si="3"/>
        <v/>
      </c>
      <c r="H211" s="52"/>
    </row>
    <row r="212" spans="1:8" x14ac:dyDescent="0.25">
      <c r="A212" s="36" t="str">
        <f>IF(Номенклатура!A212="","",Номенклатура!A212)</f>
        <v/>
      </c>
      <c r="B212" s="4" t="str">
        <f>IF(Номенклатура!C212="","",Номенклатура!C212)</f>
        <v/>
      </c>
      <c r="C212" s="4" t="str">
        <f>IF(Номенклатура!D212="","",Номенклатура!D212)</f>
        <v/>
      </c>
      <c r="D212" s="28" t="str">
        <f>IF(Номенклатура!E212="","",Номенклатура!E212)</f>
        <v/>
      </c>
      <c r="E212" s="4" t="str">
        <f>IF(A212="","",SUMIFS(Приход!$E$4:$E$1001,Приход!$B$4:$B$1001,A212))</f>
        <v/>
      </c>
      <c r="F212" s="4" t="str">
        <f>IF(A212="","",SUMIFS(Расход!$E$4:$E$1001,Расход!$B$4:$B$1001,A212))</f>
        <v/>
      </c>
      <c r="G212" s="4" t="str">
        <f t="shared" si="3"/>
        <v/>
      </c>
      <c r="H212" s="52"/>
    </row>
    <row r="213" spans="1:8" x14ac:dyDescent="0.25">
      <c r="A213" s="36" t="str">
        <f>IF(Номенклатура!A213="","",Номенклатура!A213)</f>
        <v/>
      </c>
      <c r="B213" s="4" t="str">
        <f>IF(Номенклатура!C213="","",Номенклатура!C213)</f>
        <v/>
      </c>
      <c r="C213" s="4" t="str">
        <f>IF(Номенклатура!D213="","",Номенклатура!D213)</f>
        <v/>
      </c>
      <c r="D213" s="28" t="str">
        <f>IF(Номенклатура!E213="","",Номенклатура!E213)</f>
        <v/>
      </c>
      <c r="E213" s="4" t="str">
        <f>IF(A213="","",SUMIFS(Приход!$E$4:$E$1001,Приход!$B$4:$B$1001,A213))</f>
        <v/>
      </c>
      <c r="F213" s="4" t="str">
        <f>IF(A213="","",SUMIFS(Расход!$E$4:$E$1001,Расход!$B$4:$B$1001,A213))</f>
        <v/>
      </c>
      <c r="G213" s="4" t="str">
        <f t="shared" si="3"/>
        <v/>
      </c>
      <c r="H213" s="52"/>
    </row>
    <row r="214" spans="1:8" x14ac:dyDescent="0.25">
      <c r="A214" s="36" t="str">
        <f>IF(Номенклатура!A214="","",Номенклатура!A214)</f>
        <v/>
      </c>
      <c r="B214" s="4" t="str">
        <f>IF(Номенклатура!C214="","",Номенклатура!C214)</f>
        <v/>
      </c>
      <c r="C214" s="4" t="str">
        <f>IF(Номенклатура!D214="","",Номенклатура!D214)</f>
        <v/>
      </c>
      <c r="D214" s="28" t="str">
        <f>IF(Номенклатура!E214="","",Номенклатура!E214)</f>
        <v/>
      </c>
      <c r="E214" s="4" t="str">
        <f>IF(A214="","",SUMIFS(Приход!$E$4:$E$1001,Приход!$B$4:$B$1001,A214))</f>
        <v/>
      </c>
      <c r="F214" s="4" t="str">
        <f>IF(A214="","",SUMIFS(Расход!$E$4:$E$1001,Расход!$B$4:$B$1001,A214))</f>
        <v/>
      </c>
      <c r="G214" s="4" t="str">
        <f t="shared" si="3"/>
        <v/>
      </c>
      <c r="H214" s="52"/>
    </row>
    <row r="215" spans="1:8" x14ac:dyDescent="0.25">
      <c r="A215" s="36" t="str">
        <f>IF(Номенклатура!A215="","",Номенклатура!A215)</f>
        <v/>
      </c>
      <c r="B215" s="4" t="str">
        <f>IF(Номенклатура!C215="","",Номенклатура!C215)</f>
        <v/>
      </c>
      <c r="C215" s="4" t="str">
        <f>IF(Номенклатура!D215="","",Номенклатура!D215)</f>
        <v/>
      </c>
      <c r="D215" s="28" t="str">
        <f>IF(Номенклатура!E215="","",Номенклатура!E215)</f>
        <v/>
      </c>
      <c r="E215" s="4" t="str">
        <f>IF(A215="","",SUMIFS(Приход!$E$4:$E$1001,Приход!$B$4:$B$1001,A215))</f>
        <v/>
      </c>
      <c r="F215" s="4" t="str">
        <f>IF(A215="","",SUMIFS(Расход!$E$4:$E$1001,Расход!$B$4:$B$1001,A215))</f>
        <v/>
      </c>
      <c r="G215" s="4" t="str">
        <f t="shared" si="3"/>
        <v/>
      </c>
      <c r="H215" s="52"/>
    </row>
    <row r="216" spans="1:8" x14ac:dyDescent="0.25">
      <c r="A216" s="36" t="str">
        <f>IF(Номенклатура!A216="","",Номенклатура!A216)</f>
        <v/>
      </c>
      <c r="B216" s="4" t="str">
        <f>IF(Номенклатура!C216="","",Номенклатура!C216)</f>
        <v/>
      </c>
      <c r="C216" s="4" t="str">
        <f>IF(Номенклатура!D216="","",Номенклатура!D216)</f>
        <v/>
      </c>
      <c r="D216" s="28" t="str">
        <f>IF(Номенклатура!E216="","",Номенклатура!E216)</f>
        <v/>
      </c>
      <c r="E216" s="4" t="str">
        <f>IF(A216="","",SUMIFS(Приход!$E$4:$E$1001,Приход!$B$4:$B$1001,A216))</f>
        <v/>
      </c>
      <c r="F216" s="4" t="str">
        <f>IF(A216="","",SUMIFS(Расход!$E$4:$E$1001,Расход!$B$4:$B$1001,A216))</f>
        <v/>
      </c>
      <c r="G216" s="4" t="str">
        <f t="shared" si="3"/>
        <v/>
      </c>
      <c r="H216" s="52"/>
    </row>
    <row r="217" spans="1:8" x14ac:dyDescent="0.25">
      <c r="A217" s="36" t="str">
        <f>IF(Номенклатура!A217="","",Номенклатура!A217)</f>
        <v/>
      </c>
      <c r="B217" s="4" t="str">
        <f>IF(Номенклатура!C217="","",Номенклатура!C217)</f>
        <v/>
      </c>
      <c r="C217" s="4" t="str">
        <f>IF(Номенклатура!D217="","",Номенклатура!D217)</f>
        <v/>
      </c>
      <c r="D217" s="28" t="str">
        <f>IF(Номенклатура!E217="","",Номенклатура!E217)</f>
        <v/>
      </c>
      <c r="E217" s="4" t="str">
        <f>IF(A217="","",SUMIFS(Приход!$E$4:$E$1001,Приход!$B$4:$B$1001,A217))</f>
        <v/>
      </c>
      <c r="F217" s="4" t="str">
        <f>IF(A217="","",SUMIFS(Расход!$E$4:$E$1001,Расход!$B$4:$B$1001,A217))</f>
        <v/>
      </c>
      <c r="G217" s="4" t="str">
        <f t="shared" si="3"/>
        <v/>
      </c>
      <c r="H217" s="52"/>
    </row>
    <row r="218" spans="1:8" x14ac:dyDescent="0.25">
      <c r="A218" s="36" t="str">
        <f>IF(Номенклатура!A218="","",Номенклатура!A218)</f>
        <v/>
      </c>
      <c r="B218" s="4" t="str">
        <f>IF(Номенклатура!C218="","",Номенклатура!C218)</f>
        <v/>
      </c>
      <c r="C218" s="4" t="str">
        <f>IF(Номенклатура!D218="","",Номенклатура!D218)</f>
        <v/>
      </c>
      <c r="D218" s="28" t="str">
        <f>IF(Номенклатура!E218="","",Номенклатура!E218)</f>
        <v/>
      </c>
      <c r="E218" s="4" t="str">
        <f>IF(A218="","",SUMIFS(Приход!$E$4:$E$1001,Приход!$B$4:$B$1001,A218))</f>
        <v/>
      </c>
      <c r="F218" s="4" t="str">
        <f>IF(A218="","",SUMIFS(Расход!$E$4:$E$1001,Расход!$B$4:$B$1001,A218))</f>
        <v/>
      </c>
      <c r="G218" s="4" t="str">
        <f t="shared" si="3"/>
        <v/>
      </c>
      <c r="H218" s="52"/>
    </row>
    <row r="219" spans="1:8" x14ac:dyDescent="0.25">
      <c r="A219" s="36" t="str">
        <f>IF(Номенклатура!A219="","",Номенклатура!A219)</f>
        <v/>
      </c>
      <c r="B219" s="4" t="str">
        <f>IF(Номенклатура!C219="","",Номенклатура!C219)</f>
        <v/>
      </c>
      <c r="C219" s="4" t="str">
        <f>IF(Номенклатура!D219="","",Номенклатура!D219)</f>
        <v/>
      </c>
      <c r="D219" s="28" t="str">
        <f>IF(Номенклатура!E219="","",Номенклатура!E219)</f>
        <v/>
      </c>
      <c r="E219" s="4" t="str">
        <f>IF(A219="","",SUMIFS(Приход!$E$4:$E$1001,Приход!$B$4:$B$1001,A219))</f>
        <v/>
      </c>
      <c r="F219" s="4" t="str">
        <f>IF(A219="","",SUMIFS(Расход!$E$4:$E$1001,Расход!$B$4:$B$1001,A219))</f>
        <v/>
      </c>
      <c r="G219" s="4" t="str">
        <f t="shared" si="3"/>
        <v/>
      </c>
      <c r="H219" s="52"/>
    </row>
    <row r="220" spans="1:8" x14ac:dyDescent="0.25">
      <c r="A220" s="36" t="str">
        <f>IF(Номенклатура!A220="","",Номенклатура!A220)</f>
        <v/>
      </c>
      <c r="B220" s="4" t="str">
        <f>IF(Номенклатура!C220="","",Номенклатура!C220)</f>
        <v/>
      </c>
      <c r="C220" s="4" t="str">
        <f>IF(Номенклатура!D220="","",Номенклатура!D220)</f>
        <v/>
      </c>
      <c r="D220" s="28" t="str">
        <f>IF(Номенклатура!E220="","",Номенклатура!E220)</f>
        <v/>
      </c>
      <c r="E220" s="4" t="str">
        <f>IF(A220="","",SUMIFS(Приход!$E$4:$E$1001,Приход!$B$4:$B$1001,A220))</f>
        <v/>
      </c>
      <c r="F220" s="4" t="str">
        <f>IF(A220="","",SUMIFS(Расход!$E$4:$E$1001,Расход!$B$4:$B$1001,A220))</f>
        <v/>
      </c>
      <c r="G220" s="4" t="str">
        <f t="shared" si="3"/>
        <v/>
      </c>
      <c r="H220" s="52"/>
    </row>
    <row r="221" spans="1:8" x14ac:dyDescent="0.25">
      <c r="A221" s="36" t="str">
        <f>IF(Номенклатура!A221="","",Номенклатура!A221)</f>
        <v/>
      </c>
      <c r="B221" s="4" t="str">
        <f>IF(Номенклатура!C221="","",Номенклатура!C221)</f>
        <v/>
      </c>
      <c r="C221" s="4" t="str">
        <f>IF(Номенклатура!D221="","",Номенклатура!D221)</f>
        <v/>
      </c>
      <c r="D221" s="28" t="str">
        <f>IF(Номенклатура!E221="","",Номенклатура!E221)</f>
        <v/>
      </c>
      <c r="E221" s="4" t="str">
        <f>IF(A221="","",SUMIFS(Приход!$E$4:$E$1001,Приход!$B$4:$B$1001,A221))</f>
        <v/>
      </c>
      <c r="F221" s="4" t="str">
        <f>IF(A221="","",SUMIFS(Расход!$E$4:$E$1001,Расход!$B$4:$B$1001,A221))</f>
        <v/>
      </c>
      <c r="G221" s="4" t="str">
        <f t="shared" si="3"/>
        <v/>
      </c>
      <c r="H221" s="52"/>
    </row>
    <row r="222" spans="1:8" x14ac:dyDescent="0.25">
      <c r="A222" s="36" t="str">
        <f>IF(Номенклатура!A222="","",Номенклатура!A222)</f>
        <v/>
      </c>
      <c r="B222" s="4" t="str">
        <f>IF(Номенклатура!C222="","",Номенклатура!C222)</f>
        <v/>
      </c>
      <c r="C222" s="4" t="str">
        <f>IF(Номенклатура!D222="","",Номенклатура!D222)</f>
        <v/>
      </c>
      <c r="D222" s="28" t="str">
        <f>IF(Номенклатура!E222="","",Номенклатура!E222)</f>
        <v/>
      </c>
      <c r="E222" s="4" t="str">
        <f>IF(A222="","",SUMIFS(Приход!$E$4:$E$1001,Приход!$B$4:$B$1001,A222))</f>
        <v/>
      </c>
      <c r="F222" s="4" t="str">
        <f>IF(A222="","",SUMIFS(Расход!$E$4:$E$1001,Расход!$B$4:$B$1001,A222))</f>
        <v/>
      </c>
      <c r="G222" s="4" t="str">
        <f t="shared" si="3"/>
        <v/>
      </c>
      <c r="H222" s="52"/>
    </row>
    <row r="223" spans="1:8" x14ac:dyDescent="0.25">
      <c r="A223" s="36" t="str">
        <f>IF(Номенклатура!A223="","",Номенклатура!A223)</f>
        <v/>
      </c>
      <c r="B223" s="4" t="str">
        <f>IF(Номенклатура!C223="","",Номенклатура!C223)</f>
        <v/>
      </c>
      <c r="C223" s="4" t="str">
        <f>IF(Номенклатура!D223="","",Номенклатура!D223)</f>
        <v/>
      </c>
      <c r="D223" s="28" t="str">
        <f>IF(Номенклатура!E223="","",Номенклатура!E223)</f>
        <v/>
      </c>
      <c r="E223" s="4" t="str">
        <f>IF(A223="","",SUMIFS(Приход!$E$4:$E$1001,Приход!$B$4:$B$1001,A223))</f>
        <v/>
      </c>
      <c r="F223" s="4" t="str">
        <f>IF(A223="","",SUMIFS(Расход!$E$4:$E$1001,Расход!$B$4:$B$1001,A223))</f>
        <v/>
      </c>
      <c r="G223" s="4" t="str">
        <f t="shared" si="3"/>
        <v/>
      </c>
      <c r="H223" s="52"/>
    </row>
    <row r="224" spans="1:8" x14ac:dyDescent="0.25">
      <c r="A224" s="36" t="str">
        <f>IF(Номенклатура!A224="","",Номенклатура!A224)</f>
        <v/>
      </c>
      <c r="B224" s="4" t="str">
        <f>IF(Номенклатура!C224="","",Номенклатура!C224)</f>
        <v/>
      </c>
      <c r="C224" s="4" t="str">
        <f>IF(Номенклатура!D224="","",Номенклатура!D224)</f>
        <v/>
      </c>
      <c r="D224" s="28" t="str">
        <f>IF(Номенклатура!E224="","",Номенклатура!E224)</f>
        <v/>
      </c>
      <c r="E224" s="4" t="str">
        <f>IF(A224="","",SUMIFS(Приход!$E$4:$E$1001,Приход!$B$4:$B$1001,A224))</f>
        <v/>
      </c>
      <c r="F224" s="4" t="str">
        <f>IF(A224="","",SUMIFS(Расход!$E$4:$E$1001,Расход!$B$4:$B$1001,A224))</f>
        <v/>
      </c>
      <c r="G224" s="4" t="str">
        <f t="shared" si="3"/>
        <v/>
      </c>
      <c r="H224" s="52"/>
    </row>
    <row r="225" spans="1:8" x14ac:dyDescent="0.25">
      <c r="A225" s="36" t="str">
        <f>IF(Номенклатура!A225="","",Номенклатура!A225)</f>
        <v/>
      </c>
      <c r="B225" s="4" t="str">
        <f>IF(Номенклатура!C225="","",Номенклатура!C225)</f>
        <v/>
      </c>
      <c r="C225" s="4" t="str">
        <f>IF(Номенклатура!D225="","",Номенклатура!D225)</f>
        <v/>
      </c>
      <c r="D225" s="28" t="str">
        <f>IF(Номенклатура!E225="","",Номенклатура!E225)</f>
        <v/>
      </c>
      <c r="E225" s="4" t="str">
        <f>IF(A225="","",SUMIFS(Приход!$E$4:$E$1001,Приход!$B$4:$B$1001,A225))</f>
        <v/>
      </c>
      <c r="F225" s="4" t="str">
        <f>IF(A225="","",SUMIFS(Расход!$E$4:$E$1001,Расход!$B$4:$B$1001,A225))</f>
        <v/>
      </c>
      <c r="G225" s="4" t="str">
        <f t="shared" si="3"/>
        <v/>
      </c>
      <c r="H225" s="52"/>
    </row>
    <row r="226" spans="1:8" x14ac:dyDescent="0.25">
      <c r="A226" s="36" t="str">
        <f>IF(Номенклатура!A226="","",Номенклатура!A226)</f>
        <v/>
      </c>
      <c r="B226" s="4" t="str">
        <f>IF(Номенклатура!C226="","",Номенклатура!C226)</f>
        <v/>
      </c>
      <c r="C226" s="4" t="str">
        <f>IF(Номенклатура!D226="","",Номенклатура!D226)</f>
        <v/>
      </c>
      <c r="D226" s="28" t="str">
        <f>IF(Номенклатура!E226="","",Номенклатура!E226)</f>
        <v/>
      </c>
      <c r="E226" s="4" t="str">
        <f>IF(A226="","",SUMIFS(Приход!$E$4:$E$1001,Приход!$B$4:$B$1001,A226))</f>
        <v/>
      </c>
      <c r="F226" s="4" t="str">
        <f>IF(A226="","",SUMIFS(Расход!$E$4:$E$1001,Расход!$B$4:$B$1001,A226))</f>
        <v/>
      </c>
      <c r="G226" s="4" t="str">
        <f t="shared" si="3"/>
        <v/>
      </c>
      <c r="H226" s="52"/>
    </row>
    <row r="227" spans="1:8" x14ac:dyDescent="0.25">
      <c r="A227" s="36" t="str">
        <f>IF(Номенклатура!A227="","",Номенклатура!A227)</f>
        <v/>
      </c>
      <c r="B227" s="4" t="str">
        <f>IF(Номенклатура!C227="","",Номенклатура!C227)</f>
        <v/>
      </c>
      <c r="C227" s="4" t="str">
        <f>IF(Номенклатура!D227="","",Номенклатура!D227)</f>
        <v/>
      </c>
      <c r="D227" s="28" t="str">
        <f>IF(Номенклатура!E227="","",Номенклатура!E227)</f>
        <v/>
      </c>
      <c r="E227" s="4" t="str">
        <f>IF(A227="","",SUMIFS(Приход!$E$4:$E$1001,Приход!$B$4:$B$1001,A227))</f>
        <v/>
      </c>
      <c r="F227" s="4" t="str">
        <f>IF(A227="","",SUMIFS(Расход!$E$4:$E$1001,Расход!$B$4:$B$1001,A227))</f>
        <v/>
      </c>
      <c r="G227" s="4" t="str">
        <f t="shared" si="3"/>
        <v/>
      </c>
      <c r="H227" s="52"/>
    </row>
    <row r="228" spans="1:8" x14ac:dyDescent="0.25">
      <c r="A228" s="36" t="str">
        <f>IF(Номенклатура!A228="","",Номенклатура!A228)</f>
        <v/>
      </c>
      <c r="B228" s="4" t="str">
        <f>IF(Номенклатура!C228="","",Номенклатура!C228)</f>
        <v/>
      </c>
      <c r="C228" s="4" t="str">
        <f>IF(Номенклатура!D228="","",Номенклатура!D228)</f>
        <v/>
      </c>
      <c r="D228" s="28" t="str">
        <f>IF(Номенклатура!E228="","",Номенклатура!E228)</f>
        <v/>
      </c>
      <c r="E228" s="4" t="str">
        <f>IF(A228="","",SUMIFS(Приход!$E$4:$E$1001,Приход!$B$4:$B$1001,A228))</f>
        <v/>
      </c>
      <c r="F228" s="4" t="str">
        <f>IF(A228="","",SUMIFS(Расход!$E$4:$E$1001,Расход!$B$4:$B$1001,A228))</f>
        <v/>
      </c>
      <c r="G228" s="4" t="str">
        <f t="shared" si="3"/>
        <v/>
      </c>
      <c r="H228" s="52"/>
    </row>
    <row r="229" spans="1:8" x14ac:dyDescent="0.25">
      <c r="A229" s="36" t="str">
        <f>IF(Номенклатура!A229="","",Номенклатура!A229)</f>
        <v/>
      </c>
      <c r="B229" s="4" t="str">
        <f>IF(Номенклатура!C229="","",Номенклатура!C229)</f>
        <v/>
      </c>
      <c r="C229" s="4" t="str">
        <f>IF(Номенклатура!D229="","",Номенклатура!D229)</f>
        <v/>
      </c>
      <c r="D229" s="28" t="str">
        <f>IF(Номенклатура!E229="","",Номенклатура!E229)</f>
        <v/>
      </c>
      <c r="E229" s="4" t="str">
        <f>IF(A229="","",SUMIFS(Приход!$E$4:$E$1001,Приход!$B$4:$B$1001,A229))</f>
        <v/>
      </c>
      <c r="F229" s="4" t="str">
        <f>IF(A229="","",SUMIFS(Расход!$E$4:$E$1001,Расход!$B$4:$B$1001,A229))</f>
        <v/>
      </c>
      <c r="G229" s="4" t="str">
        <f t="shared" si="3"/>
        <v/>
      </c>
      <c r="H229" s="52"/>
    </row>
    <row r="230" spans="1:8" x14ac:dyDescent="0.25">
      <c r="A230" s="36" t="str">
        <f>IF(Номенклатура!A230="","",Номенклатура!A230)</f>
        <v/>
      </c>
      <c r="B230" s="4" t="str">
        <f>IF(Номенклатура!C230="","",Номенклатура!C230)</f>
        <v/>
      </c>
      <c r="C230" s="4" t="str">
        <f>IF(Номенклатура!D230="","",Номенклатура!D230)</f>
        <v/>
      </c>
      <c r="D230" s="28" t="str">
        <f>IF(Номенклатура!E230="","",Номенклатура!E230)</f>
        <v/>
      </c>
      <c r="E230" s="4" t="str">
        <f>IF(A230="","",SUMIFS(Приход!$E$4:$E$1001,Приход!$B$4:$B$1001,A230))</f>
        <v/>
      </c>
      <c r="F230" s="4" t="str">
        <f>IF(A230="","",SUMIFS(Расход!$E$4:$E$1001,Расход!$B$4:$B$1001,A230))</f>
        <v/>
      </c>
      <c r="G230" s="4" t="str">
        <f t="shared" si="3"/>
        <v/>
      </c>
      <c r="H230" s="52"/>
    </row>
    <row r="231" spans="1:8" x14ac:dyDescent="0.25">
      <c r="A231" s="36" t="str">
        <f>IF(Номенклатура!A231="","",Номенклатура!A231)</f>
        <v/>
      </c>
      <c r="B231" s="4" t="str">
        <f>IF(Номенклатура!C231="","",Номенклатура!C231)</f>
        <v/>
      </c>
      <c r="C231" s="4" t="str">
        <f>IF(Номенклатура!D231="","",Номенклатура!D231)</f>
        <v/>
      </c>
      <c r="D231" s="28" t="str">
        <f>IF(Номенклатура!E231="","",Номенклатура!E231)</f>
        <v/>
      </c>
      <c r="E231" s="4" t="str">
        <f>IF(A231="","",SUMIFS(Приход!$E$4:$E$1001,Приход!$B$4:$B$1001,A231))</f>
        <v/>
      </c>
      <c r="F231" s="4" t="str">
        <f>IF(A231="","",SUMIFS(Расход!$E$4:$E$1001,Расход!$B$4:$B$1001,A231))</f>
        <v/>
      </c>
      <c r="G231" s="4" t="str">
        <f t="shared" si="3"/>
        <v/>
      </c>
      <c r="H231" s="52"/>
    </row>
    <row r="232" spans="1:8" x14ac:dyDescent="0.25">
      <c r="A232" s="36" t="str">
        <f>IF(Номенклатура!A232="","",Номенклатура!A232)</f>
        <v/>
      </c>
      <c r="B232" s="4" t="str">
        <f>IF(Номенклатура!C232="","",Номенклатура!C232)</f>
        <v/>
      </c>
      <c r="C232" s="4" t="str">
        <f>IF(Номенклатура!D232="","",Номенклатура!D232)</f>
        <v/>
      </c>
      <c r="D232" s="28" t="str">
        <f>IF(Номенклатура!E232="","",Номенклатура!E232)</f>
        <v/>
      </c>
      <c r="E232" s="4" t="str">
        <f>IF(A232="","",SUMIFS(Приход!$E$4:$E$1001,Приход!$B$4:$B$1001,A232))</f>
        <v/>
      </c>
      <c r="F232" s="4" t="str">
        <f>IF(A232="","",SUMIFS(Расход!$E$4:$E$1001,Расход!$B$4:$B$1001,A232))</f>
        <v/>
      </c>
      <c r="G232" s="4" t="str">
        <f t="shared" si="3"/>
        <v/>
      </c>
      <c r="H232" s="52"/>
    </row>
    <row r="233" spans="1:8" x14ac:dyDescent="0.25">
      <c r="A233" s="36" t="str">
        <f>IF(Номенклатура!A233="","",Номенклатура!A233)</f>
        <v/>
      </c>
      <c r="B233" s="4" t="str">
        <f>IF(Номенклатура!C233="","",Номенклатура!C233)</f>
        <v/>
      </c>
      <c r="C233" s="4" t="str">
        <f>IF(Номенклатура!D233="","",Номенклатура!D233)</f>
        <v/>
      </c>
      <c r="D233" s="28" t="str">
        <f>IF(Номенклатура!E233="","",Номенклатура!E233)</f>
        <v/>
      </c>
      <c r="E233" s="4" t="str">
        <f>IF(A233="","",SUMIFS(Приход!$E$4:$E$1001,Приход!$B$4:$B$1001,A233))</f>
        <v/>
      </c>
      <c r="F233" s="4" t="str">
        <f>IF(A233="","",SUMIFS(Расход!$E$4:$E$1001,Расход!$B$4:$B$1001,A233))</f>
        <v/>
      </c>
      <c r="G233" s="4" t="str">
        <f t="shared" si="3"/>
        <v/>
      </c>
      <c r="H233" s="52"/>
    </row>
    <row r="234" spans="1:8" x14ac:dyDescent="0.25">
      <c r="A234" s="36" t="str">
        <f>IF(Номенклатура!A234="","",Номенклатура!A234)</f>
        <v/>
      </c>
      <c r="B234" s="4" t="str">
        <f>IF(Номенклатура!C234="","",Номенклатура!C234)</f>
        <v/>
      </c>
      <c r="C234" s="4" t="str">
        <f>IF(Номенклатура!D234="","",Номенклатура!D234)</f>
        <v/>
      </c>
      <c r="D234" s="28" t="str">
        <f>IF(Номенклатура!E234="","",Номенклатура!E234)</f>
        <v/>
      </c>
      <c r="E234" s="4" t="str">
        <f>IF(A234="","",SUMIFS(Приход!$E$4:$E$1001,Приход!$B$4:$B$1001,A234))</f>
        <v/>
      </c>
      <c r="F234" s="4" t="str">
        <f>IF(A234="","",SUMIFS(Расход!$E$4:$E$1001,Расход!$B$4:$B$1001,A234))</f>
        <v/>
      </c>
      <c r="G234" s="4" t="str">
        <f t="shared" si="3"/>
        <v/>
      </c>
      <c r="H234" s="52"/>
    </row>
    <row r="235" spans="1:8" x14ac:dyDescent="0.25">
      <c r="A235" s="36" t="str">
        <f>IF(Номенклатура!A235="","",Номенклатура!A235)</f>
        <v/>
      </c>
      <c r="B235" s="4" t="str">
        <f>IF(Номенклатура!C235="","",Номенклатура!C235)</f>
        <v/>
      </c>
      <c r="C235" s="4" t="str">
        <f>IF(Номенклатура!D235="","",Номенклатура!D235)</f>
        <v/>
      </c>
      <c r="D235" s="28" t="str">
        <f>IF(Номенклатура!E235="","",Номенклатура!E235)</f>
        <v/>
      </c>
      <c r="E235" s="4" t="str">
        <f>IF(A235="","",SUMIFS(Приход!$E$4:$E$1001,Приход!$B$4:$B$1001,A235))</f>
        <v/>
      </c>
      <c r="F235" s="4" t="str">
        <f>IF(A235="","",SUMIFS(Расход!$E$4:$E$1001,Расход!$B$4:$B$1001,A235))</f>
        <v/>
      </c>
      <c r="G235" s="4" t="str">
        <f t="shared" si="3"/>
        <v/>
      </c>
      <c r="H235" s="52"/>
    </row>
    <row r="236" spans="1:8" x14ac:dyDescent="0.25">
      <c r="A236" s="36" t="str">
        <f>IF(Номенклатура!A236="","",Номенклатура!A236)</f>
        <v/>
      </c>
      <c r="B236" s="4" t="str">
        <f>IF(Номенклатура!C236="","",Номенклатура!C236)</f>
        <v/>
      </c>
      <c r="C236" s="4" t="str">
        <f>IF(Номенклатура!D236="","",Номенклатура!D236)</f>
        <v/>
      </c>
      <c r="D236" s="28" t="str">
        <f>IF(Номенклатура!E236="","",Номенклатура!E236)</f>
        <v/>
      </c>
      <c r="E236" s="4" t="str">
        <f>IF(A236="","",SUMIFS(Приход!$E$4:$E$1001,Приход!$B$4:$B$1001,A236))</f>
        <v/>
      </c>
      <c r="F236" s="4" t="str">
        <f>IF(A236="","",SUMIFS(Расход!$E$4:$E$1001,Расход!$B$4:$B$1001,A236))</f>
        <v/>
      </c>
      <c r="G236" s="4" t="str">
        <f t="shared" si="3"/>
        <v/>
      </c>
      <c r="H236" s="52"/>
    </row>
    <row r="237" spans="1:8" x14ac:dyDescent="0.25">
      <c r="A237" s="36" t="str">
        <f>IF(Номенклатура!A237="","",Номенклатура!A237)</f>
        <v/>
      </c>
      <c r="B237" s="4" t="str">
        <f>IF(Номенклатура!C237="","",Номенклатура!C237)</f>
        <v/>
      </c>
      <c r="C237" s="4" t="str">
        <f>IF(Номенклатура!D237="","",Номенклатура!D237)</f>
        <v/>
      </c>
      <c r="D237" s="28" t="str">
        <f>IF(Номенклатура!E237="","",Номенклатура!E237)</f>
        <v/>
      </c>
      <c r="E237" s="4" t="str">
        <f>IF(A237="","",SUMIFS(Приход!$E$4:$E$1001,Приход!$B$4:$B$1001,A237))</f>
        <v/>
      </c>
      <c r="F237" s="4" t="str">
        <f>IF(A237="","",SUMIFS(Расход!$E$4:$E$1001,Расход!$B$4:$B$1001,A237))</f>
        <v/>
      </c>
      <c r="G237" s="4" t="str">
        <f t="shared" si="3"/>
        <v/>
      </c>
      <c r="H237" s="52"/>
    </row>
    <row r="238" spans="1:8" x14ac:dyDescent="0.25">
      <c r="A238" s="36" t="str">
        <f>IF(Номенклатура!A238="","",Номенклатура!A238)</f>
        <v/>
      </c>
      <c r="B238" s="4" t="str">
        <f>IF(Номенклатура!C238="","",Номенклатура!C238)</f>
        <v/>
      </c>
      <c r="C238" s="4" t="str">
        <f>IF(Номенклатура!D238="","",Номенклатура!D238)</f>
        <v/>
      </c>
      <c r="D238" s="28" t="str">
        <f>IF(Номенклатура!E238="","",Номенклатура!E238)</f>
        <v/>
      </c>
      <c r="E238" s="4" t="str">
        <f>IF(A238="","",SUMIFS(Приход!$E$4:$E$1001,Приход!$B$4:$B$1001,A238))</f>
        <v/>
      </c>
      <c r="F238" s="4" t="str">
        <f>IF(A238="","",SUMIFS(Расход!$E$4:$E$1001,Расход!$B$4:$B$1001,A238))</f>
        <v/>
      </c>
      <c r="G238" s="4" t="str">
        <f t="shared" si="3"/>
        <v/>
      </c>
      <c r="H238" s="52"/>
    </row>
    <row r="239" spans="1:8" x14ac:dyDescent="0.25">
      <c r="A239" s="36" t="str">
        <f>IF(Номенклатура!A239="","",Номенклатура!A239)</f>
        <v/>
      </c>
      <c r="B239" s="4" t="str">
        <f>IF(Номенклатура!C239="","",Номенклатура!C239)</f>
        <v/>
      </c>
      <c r="C239" s="4" t="str">
        <f>IF(Номенклатура!D239="","",Номенклатура!D239)</f>
        <v/>
      </c>
      <c r="D239" s="28" t="str">
        <f>IF(Номенклатура!E239="","",Номенклатура!E239)</f>
        <v/>
      </c>
      <c r="E239" s="4" t="str">
        <f>IF(A239="","",SUMIFS(Приход!$E$4:$E$1001,Приход!$B$4:$B$1001,A239))</f>
        <v/>
      </c>
      <c r="F239" s="4" t="str">
        <f>IF(A239="","",SUMIFS(Расход!$E$4:$E$1001,Расход!$B$4:$B$1001,A239))</f>
        <v/>
      </c>
      <c r="G239" s="4" t="str">
        <f t="shared" si="3"/>
        <v/>
      </c>
      <c r="H239" s="52"/>
    </row>
    <row r="240" spans="1:8" x14ac:dyDescent="0.25">
      <c r="A240" s="36" t="str">
        <f>IF(Номенклатура!A240="","",Номенклатура!A240)</f>
        <v/>
      </c>
      <c r="B240" s="4" t="str">
        <f>IF(Номенклатура!C240="","",Номенклатура!C240)</f>
        <v/>
      </c>
      <c r="C240" s="4" t="str">
        <f>IF(Номенклатура!D240="","",Номенклатура!D240)</f>
        <v/>
      </c>
      <c r="D240" s="28" t="str">
        <f>IF(Номенклатура!E240="","",Номенклатура!E240)</f>
        <v/>
      </c>
      <c r="E240" s="4" t="str">
        <f>IF(A240="","",SUMIFS(Приход!$E$4:$E$1001,Приход!$B$4:$B$1001,A240))</f>
        <v/>
      </c>
      <c r="F240" s="4" t="str">
        <f>IF(A240="","",SUMIFS(Расход!$E$4:$E$1001,Расход!$B$4:$B$1001,A240))</f>
        <v/>
      </c>
      <c r="G240" s="4" t="str">
        <f t="shared" si="3"/>
        <v/>
      </c>
      <c r="H240" s="52"/>
    </row>
    <row r="241" spans="1:8" x14ac:dyDescent="0.25">
      <c r="A241" s="36" t="str">
        <f>IF(Номенклатура!A241="","",Номенклатура!A241)</f>
        <v/>
      </c>
      <c r="B241" s="4" t="str">
        <f>IF(Номенклатура!C241="","",Номенклатура!C241)</f>
        <v/>
      </c>
      <c r="C241" s="4" t="str">
        <f>IF(Номенклатура!D241="","",Номенклатура!D241)</f>
        <v/>
      </c>
      <c r="D241" s="28" t="str">
        <f>IF(Номенклатура!E241="","",Номенклатура!E241)</f>
        <v/>
      </c>
      <c r="E241" s="4" t="str">
        <f>IF(A241="","",SUMIFS(Приход!$E$4:$E$1001,Приход!$B$4:$B$1001,A241))</f>
        <v/>
      </c>
      <c r="F241" s="4" t="str">
        <f>IF(A241="","",SUMIFS(Расход!$E$4:$E$1001,Расход!$B$4:$B$1001,A241))</f>
        <v/>
      </c>
      <c r="G241" s="4" t="str">
        <f t="shared" si="3"/>
        <v/>
      </c>
      <c r="H241" s="52"/>
    </row>
    <row r="242" spans="1:8" x14ac:dyDescent="0.25">
      <c r="A242" s="36" t="str">
        <f>IF(Номенклатура!A242="","",Номенклатура!A242)</f>
        <v/>
      </c>
      <c r="B242" s="4" t="str">
        <f>IF(Номенклатура!C242="","",Номенклатура!C242)</f>
        <v/>
      </c>
      <c r="C242" s="4" t="str">
        <f>IF(Номенклатура!D242="","",Номенклатура!D242)</f>
        <v/>
      </c>
      <c r="D242" s="28" t="str">
        <f>IF(Номенклатура!E242="","",Номенклатура!E242)</f>
        <v/>
      </c>
      <c r="E242" s="4" t="str">
        <f>IF(A242="","",SUMIFS(Приход!$E$4:$E$1001,Приход!$B$4:$B$1001,A242))</f>
        <v/>
      </c>
      <c r="F242" s="4" t="str">
        <f>IF(A242="","",SUMIFS(Расход!$E$4:$E$1001,Расход!$B$4:$B$1001,A242))</f>
        <v/>
      </c>
      <c r="G242" s="4" t="str">
        <f t="shared" si="3"/>
        <v/>
      </c>
      <c r="H242" s="52"/>
    </row>
    <row r="243" spans="1:8" x14ac:dyDescent="0.25">
      <c r="A243" s="36" t="str">
        <f>IF(Номенклатура!A243="","",Номенклатура!A243)</f>
        <v/>
      </c>
      <c r="B243" s="4" t="str">
        <f>IF(Номенклатура!C243="","",Номенклатура!C243)</f>
        <v/>
      </c>
      <c r="C243" s="4" t="str">
        <f>IF(Номенклатура!D243="","",Номенклатура!D243)</f>
        <v/>
      </c>
      <c r="D243" s="28" t="str">
        <f>IF(Номенклатура!E243="","",Номенклатура!E243)</f>
        <v/>
      </c>
      <c r="E243" s="4" t="str">
        <f>IF(A243="","",SUMIFS(Приход!$E$4:$E$1001,Приход!$B$4:$B$1001,A243))</f>
        <v/>
      </c>
      <c r="F243" s="4" t="str">
        <f>IF(A243="","",SUMIFS(Расход!$E$4:$E$1001,Расход!$B$4:$B$1001,A243))</f>
        <v/>
      </c>
      <c r="G243" s="4" t="str">
        <f t="shared" si="3"/>
        <v/>
      </c>
      <c r="H243" s="52"/>
    </row>
    <row r="244" spans="1:8" x14ac:dyDescent="0.25">
      <c r="A244" s="36" t="str">
        <f>IF(Номенклатура!A244="","",Номенклатура!A244)</f>
        <v/>
      </c>
      <c r="B244" s="4" t="str">
        <f>IF(Номенклатура!C244="","",Номенклатура!C244)</f>
        <v/>
      </c>
      <c r="C244" s="4" t="str">
        <f>IF(Номенклатура!D244="","",Номенклатура!D244)</f>
        <v/>
      </c>
      <c r="D244" s="28" t="str">
        <f>IF(Номенклатура!E244="","",Номенклатура!E244)</f>
        <v/>
      </c>
      <c r="E244" s="4" t="str">
        <f>IF(A244="","",SUMIFS(Приход!$E$4:$E$1001,Приход!$B$4:$B$1001,A244))</f>
        <v/>
      </c>
      <c r="F244" s="4" t="str">
        <f>IF(A244="","",SUMIFS(Расход!$E$4:$E$1001,Расход!$B$4:$B$1001,A244))</f>
        <v/>
      </c>
      <c r="G244" s="4" t="str">
        <f t="shared" si="3"/>
        <v/>
      </c>
      <c r="H244" s="52"/>
    </row>
    <row r="245" spans="1:8" x14ac:dyDescent="0.25">
      <c r="A245" s="36" t="str">
        <f>IF(Номенклатура!A245="","",Номенклатура!A245)</f>
        <v/>
      </c>
      <c r="B245" s="4" t="str">
        <f>IF(Номенклатура!C245="","",Номенклатура!C245)</f>
        <v/>
      </c>
      <c r="C245" s="4" t="str">
        <f>IF(Номенклатура!D245="","",Номенклатура!D245)</f>
        <v/>
      </c>
      <c r="D245" s="28" t="str">
        <f>IF(Номенклатура!E245="","",Номенклатура!E245)</f>
        <v/>
      </c>
      <c r="E245" s="4" t="str">
        <f>IF(A245="","",SUMIFS(Приход!$E$4:$E$1001,Приход!$B$4:$B$1001,A245))</f>
        <v/>
      </c>
      <c r="F245" s="4" t="str">
        <f>IF(A245="","",SUMIFS(Расход!$E$4:$E$1001,Расход!$B$4:$B$1001,A245))</f>
        <v/>
      </c>
      <c r="G245" s="4" t="str">
        <f t="shared" si="3"/>
        <v/>
      </c>
      <c r="H245" s="52"/>
    </row>
    <row r="246" spans="1:8" x14ac:dyDescent="0.25">
      <c r="A246" s="36" t="str">
        <f>IF(Номенклатура!A246="","",Номенклатура!A246)</f>
        <v/>
      </c>
      <c r="B246" s="4" t="str">
        <f>IF(Номенклатура!C246="","",Номенклатура!C246)</f>
        <v/>
      </c>
      <c r="C246" s="4" t="str">
        <f>IF(Номенклатура!D246="","",Номенклатура!D246)</f>
        <v/>
      </c>
      <c r="D246" s="28" t="str">
        <f>IF(Номенклатура!E246="","",Номенклатура!E246)</f>
        <v/>
      </c>
      <c r="E246" s="4" t="str">
        <f>IF(A246="","",SUMIFS(Приход!$E$4:$E$1001,Приход!$B$4:$B$1001,A246))</f>
        <v/>
      </c>
      <c r="F246" s="4" t="str">
        <f>IF(A246="","",SUMIFS(Расход!$E$4:$E$1001,Расход!$B$4:$B$1001,A246))</f>
        <v/>
      </c>
      <c r="G246" s="4" t="str">
        <f t="shared" si="3"/>
        <v/>
      </c>
      <c r="H246" s="52"/>
    </row>
    <row r="247" spans="1:8" x14ac:dyDescent="0.25">
      <c r="A247" s="36" t="str">
        <f>IF(Номенклатура!A247="","",Номенклатура!A247)</f>
        <v/>
      </c>
      <c r="B247" s="4" t="str">
        <f>IF(Номенклатура!C247="","",Номенклатура!C247)</f>
        <v/>
      </c>
      <c r="C247" s="4" t="str">
        <f>IF(Номенклатура!D247="","",Номенклатура!D247)</f>
        <v/>
      </c>
      <c r="D247" s="28" t="str">
        <f>IF(Номенклатура!E247="","",Номенклатура!E247)</f>
        <v/>
      </c>
      <c r="E247" s="4" t="str">
        <f>IF(A247="","",SUMIFS(Приход!$E$4:$E$1001,Приход!$B$4:$B$1001,A247))</f>
        <v/>
      </c>
      <c r="F247" s="4" t="str">
        <f>IF(A247="","",SUMIFS(Расход!$E$4:$E$1001,Расход!$B$4:$B$1001,A247))</f>
        <v/>
      </c>
      <c r="G247" s="4" t="str">
        <f t="shared" si="3"/>
        <v/>
      </c>
      <c r="H247" s="52"/>
    </row>
    <row r="248" spans="1:8" x14ac:dyDescent="0.25">
      <c r="A248" s="36" t="str">
        <f>IF(Номенклатура!A248="","",Номенклатура!A248)</f>
        <v/>
      </c>
      <c r="B248" s="4" t="str">
        <f>IF(Номенклатура!C248="","",Номенклатура!C248)</f>
        <v/>
      </c>
      <c r="C248" s="4" t="str">
        <f>IF(Номенклатура!D248="","",Номенклатура!D248)</f>
        <v/>
      </c>
      <c r="D248" s="28" t="str">
        <f>IF(Номенклатура!E248="","",Номенклатура!E248)</f>
        <v/>
      </c>
      <c r="E248" s="4" t="str">
        <f>IF(A248="","",SUMIFS(Приход!$E$4:$E$1001,Приход!$B$4:$B$1001,A248))</f>
        <v/>
      </c>
      <c r="F248" s="4" t="str">
        <f>IF(A248="","",SUMIFS(Расход!$E$4:$E$1001,Расход!$B$4:$B$1001,A248))</f>
        <v/>
      </c>
      <c r="G248" s="4" t="str">
        <f t="shared" si="3"/>
        <v/>
      </c>
      <c r="H248" s="52"/>
    </row>
    <row r="249" spans="1:8" x14ac:dyDescent="0.25">
      <c r="A249" s="36" t="str">
        <f>IF(Номенклатура!A249="","",Номенклатура!A249)</f>
        <v/>
      </c>
      <c r="B249" s="4" t="str">
        <f>IF(Номенклатура!C249="","",Номенклатура!C249)</f>
        <v/>
      </c>
      <c r="C249" s="4" t="str">
        <f>IF(Номенклатура!D249="","",Номенклатура!D249)</f>
        <v/>
      </c>
      <c r="D249" s="28" t="str">
        <f>IF(Номенклатура!E249="","",Номенклатура!E249)</f>
        <v/>
      </c>
      <c r="E249" s="4" t="str">
        <f>IF(A249="","",SUMIFS(Приход!$E$4:$E$1001,Приход!$B$4:$B$1001,A249))</f>
        <v/>
      </c>
      <c r="F249" s="4" t="str">
        <f>IF(A249="","",SUMIFS(Расход!$E$4:$E$1001,Расход!$B$4:$B$1001,A249))</f>
        <v/>
      </c>
      <c r="G249" s="4" t="str">
        <f t="shared" si="3"/>
        <v/>
      </c>
      <c r="H249" s="52"/>
    </row>
    <row r="250" spans="1:8" x14ac:dyDescent="0.25">
      <c r="A250" s="36" t="str">
        <f>IF(Номенклатура!A250="","",Номенклатура!A250)</f>
        <v/>
      </c>
      <c r="B250" s="4" t="str">
        <f>IF(Номенклатура!C250="","",Номенклатура!C250)</f>
        <v/>
      </c>
      <c r="C250" s="4" t="str">
        <f>IF(Номенклатура!D250="","",Номенклатура!D250)</f>
        <v/>
      </c>
      <c r="D250" s="28" t="str">
        <f>IF(Номенклатура!E250="","",Номенклатура!E250)</f>
        <v/>
      </c>
      <c r="E250" s="4" t="str">
        <f>IF(A250="","",SUMIFS(Приход!$E$4:$E$1001,Приход!$B$4:$B$1001,A250))</f>
        <v/>
      </c>
      <c r="F250" s="4" t="str">
        <f>IF(A250="","",SUMIFS(Расход!$E$4:$E$1001,Расход!$B$4:$B$1001,A250))</f>
        <v/>
      </c>
      <c r="G250" s="4" t="str">
        <f t="shared" si="3"/>
        <v/>
      </c>
      <c r="H250" s="52"/>
    </row>
    <row r="251" spans="1:8" x14ac:dyDescent="0.25">
      <c r="A251" s="36" t="str">
        <f>IF(Номенклатура!A251="","",Номенклатура!A251)</f>
        <v/>
      </c>
      <c r="B251" s="4" t="str">
        <f>IF(Номенклатура!C251="","",Номенклатура!C251)</f>
        <v/>
      </c>
      <c r="C251" s="4" t="str">
        <f>IF(Номенклатура!D251="","",Номенклатура!D251)</f>
        <v/>
      </c>
      <c r="D251" s="28" t="str">
        <f>IF(Номенклатура!E251="","",Номенклатура!E251)</f>
        <v/>
      </c>
      <c r="E251" s="4" t="str">
        <f>IF(A251="","",SUMIFS(Приход!$E$4:$E$1001,Приход!$B$4:$B$1001,A251))</f>
        <v/>
      </c>
      <c r="F251" s="4" t="str">
        <f>IF(A251="","",SUMIFS(Расход!$E$4:$E$1001,Расход!$B$4:$B$1001,A251))</f>
        <v/>
      </c>
      <c r="G251" s="4" t="str">
        <f t="shared" si="3"/>
        <v/>
      </c>
      <c r="H251" s="52"/>
    </row>
    <row r="252" spans="1:8" x14ac:dyDescent="0.25">
      <c r="A252" s="36" t="str">
        <f>IF(Номенклатура!A252="","",Номенклатура!A252)</f>
        <v/>
      </c>
      <c r="B252" s="4" t="str">
        <f>IF(Номенклатура!C252="","",Номенклатура!C252)</f>
        <v/>
      </c>
      <c r="C252" s="4" t="str">
        <f>IF(Номенклатура!D252="","",Номенклатура!D252)</f>
        <v/>
      </c>
      <c r="D252" s="28" t="str">
        <f>IF(Номенклатура!E252="","",Номенклатура!E252)</f>
        <v/>
      </c>
      <c r="E252" s="4" t="str">
        <f>IF(A252="","",SUMIFS(Приход!$E$4:$E$1001,Приход!$B$4:$B$1001,A252))</f>
        <v/>
      </c>
      <c r="F252" s="4" t="str">
        <f>IF(A252="","",SUMIFS(Расход!$E$4:$E$1001,Расход!$B$4:$B$1001,A252))</f>
        <v/>
      </c>
      <c r="G252" s="4" t="str">
        <f t="shared" si="3"/>
        <v/>
      </c>
      <c r="H252" s="52"/>
    </row>
    <row r="253" spans="1:8" x14ac:dyDescent="0.25">
      <c r="A253" s="36" t="str">
        <f>IF(Номенклатура!A253="","",Номенклатура!A253)</f>
        <v/>
      </c>
      <c r="B253" s="4" t="str">
        <f>IF(Номенклатура!C253="","",Номенклатура!C253)</f>
        <v/>
      </c>
      <c r="C253" s="4" t="str">
        <f>IF(Номенклатура!D253="","",Номенклатура!D253)</f>
        <v/>
      </c>
      <c r="D253" s="28" t="str">
        <f>IF(Номенклатура!E253="","",Номенклатура!E253)</f>
        <v/>
      </c>
      <c r="E253" s="4" t="str">
        <f>IF(A253="","",SUMIFS(Приход!$E$4:$E$1001,Приход!$B$4:$B$1001,A253))</f>
        <v/>
      </c>
      <c r="F253" s="4" t="str">
        <f>IF(A253="","",SUMIFS(Расход!$E$4:$E$1001,Расход!$B$4:$B$1001,A253))</f>
        <v/>
      </c>
      <c r="G253" s="4" t="str">
        <f t="shared" si="3"/>
        <v/>
      </c>
      <c r="H253" s="52"/>
    </row>
    <row r="254" spans="1:8" x14ac:dyDescent="0.25">
      <c r="A254" s="36" t="str">
        <f>IF(Номенклатура!A254="","",Номенклатура!A254)</f>
        <v/>
      </c>
      <c r="B254" s="4" t="str">
        <f>IF(Номенклатура!C254="","",Номенклатура!C254)</f>
        <v/>
      </c>
      <c r="C254" s="4" t="str">
        <f>IF(Номенклатура!D254="","",Номенклатура!D254)</f>
        <v/>
      </c>
      <c r="D254" s="28" t="str">
        <f>IF(Номенклатура!E254="","",Номенклатура!E254)</f>
        <v/>
      </c>
      <c r="E254" s="4" t="str">
        <f>IF(A254="","",SUMIFS(Приход!$E$4:$E$1001,Приход!$B$4:$B$1001,A254))</f>
        <v/>
      </c>
      <c r="F254" s="4" t="str">
        <f>IF(A254="","",SUMIFS(Расход!$E$4:$E$1001,Расход!$B$4:$B$1001,A254))</f>
        <v/>
      </c>
      <c r="G254" s="4" t="str">
        <f t="shared" si="3"/>
        <v/>
      </c>
      <c r="H254" s="52"/>
    </row>
    <row r="255" spans="1:8" x14ac:dyDescent="0.25">
      <c r="A255" s="36" t="str">
        <f>IF(Номенклатура!A255="","",Номенклатура!A255)</f>
        <v/>
      </c>
      <c r="B255" s="4" t="str">
        <f>IF(Номенклатура!C255="","",Номенклатура!C255)</f>
        <v/>
      </c>
      <c r="C255" s="4" t="str">
        <f>IF(Номенклатура!D255="","",Номенклатура!D255)</f>
        <v/>
      </c>
      <c r="D255" s="28" t="str">
        <f>IF(Номенклатура!E255="","",Номенклатура!E255)</f>
        <v/>
      </c>
      <c r="E255" s="4" t="str">
        <f>IF(A255="","",SUMIFS(Приход!$E$4:$E$1001,Приход!$B$4:$B$1001,A255))</f>
        <v/>
      </c>
      <c r="F255" s="4" t="str">
        <f>IF(A255="","",SUMIFS(Расход!$E$4:$E$1001,Расход!$B$4:$B$1001,A255))</f>
        <v/>
      </c>
      <c r="G255" s="4" t="str">
        <f t="shared" si="3"/>
        <v/>
      </c>
      <c r="H255" s="52"/>
    </row>
    <row r="256" spans="1:8" x14ac:dyDescent="0.25">
      <c r="A256" s="36" t="str">
        <f>IF(Номенклатура!A256="","",Номенклатура!A256)</f>
        <v/>
      </c>
      <c r="B256" s="4" t="str">
        <f>IF(Номенклатура!C256="","",Номенклатура!C256)</f>
        <v/>
      </c>
      <c r="C256" s="4" t="str">
        <f>IF(Номенклатура!D256="","",Номенклатура!D256)</f>
        <v/>
      </c>
      <c r="D256" s="28" t="str">
        <f>IF(Номенклатура!E256="","",Номенклатура!E256)</f>
        <v/>
      </c>
      <c r="E256" s="4" t="str">
        <f>IF(A256="","",SUMIFS(Приход!$E$4:$E$1001,Приход!$B$4:$B$1001,A256))</f>
        <v/>
      </c>
      <c r="F256" s="4" t="str">
        <f>IF(A256="","",SUMIFS(Расход!$E$4:$E$1001,Расход!$B$4:$B$1001,A256))</f>
        <v/>
      </c>
      <c r="G256" s="4" t="str">
        <f t="shared" si="3"/>
        <v/>
      </c>
      <c r="H256" s="52"/>
    </row>
    <row r="257" spans="1:8" x14ac:dyDescent="0.25">
      <c r="A257" s="36" t="str">
        <f>IF(Номенклатура!A257="","",Номенклатура!A257)</f>
        <v/>
      </c>
      <c r="B257" s="4" t="str">
        <f>IF(Номенклатура!C257="","",Номенклатура!C257)</f>
        <v/>
      </c>
      <c r="C257" s="4" t="str">
        <f>IF(Номенклатура!D257="","",Номенклатура!D257)</f>
        <v/>
      </c>
      <c r="D257" s="28" t="str">
        <f>IF(Номенклатура!E257="","",Номенклатура!E257)</f>
        <v/>
      </c>
      <c r="E257" s="4" t="str">
        <f>IF(A257="","",SUMIFS(Приход!$E$4:$E$1001,Приход!$B$4:$B$1001,A257))</f>
        <v/>
      </c>
      <c r="F257" s="4" t="str">
        <f>IF(A257="","",SUMIFS(Расход!$E$4:$E$1001,Расход!$B$4:$B$1001,A257))</f>
        <v/>
      </c>
      <c r="G257" s="4" t="str">
        <f t="shared" si="3"/>
        <v/>
      </c>
      <c r="H257" s="52"/>
    </row>
    <row r="258" spans="1:8" x14ac:dyDescent="0.25">
      <c r="A258" s="36" t="str">
        <f>IF(Номенклатура!A258="","",Номенклатура!A258)</f>
        <v/>
      </c>
      <c r="B258" s="4" t="str">
        <f>IF(Номенклатура!C258="","",Номенклатура!C258)</f>
        <v/>
      </c>
      <c r="C258" s="4" t="str">
        <f>IF(Номенклатура!D258="","",Номенклатура!D258)</f>
        <v/>
      </c>
      <c r="D258" s="28" t="str">
        <f>IF(Номенклатура!E258="","",Номенклатура!E258)</f>
        <v/>
      </c>
      <c r="E258" s="4" t="str">
        <f>IF(A258="","",SUMIFS(Приход!$E$4:$E$1001,Приход!$B$4:$B$1001,A258))</f>
        <v/>
      </c>
      <c r="F258" s="4" t="str">
        <f>IF(A258="","",SUMIFS(Расход!$E$4:$E$1001,Расход!$B$4:$B$1001,A258))</f>
        <v/>
      </c>
      <c r="G258" s="4" t="str">
        <f t="shared" si="3"/>
        <v/>
      </c>
      <c r="H258" s="52"/>
    </row>
    <row r="259" spans="1:8" x14ac:dyDescent="0.25">
      <c r="A259" s="36" t="str">
        <f>IF(Номенклатура!A259="","",Номенклатура!A259)</f>
        <v/>
      </c>
      <c r="B259" s="4" t="str">
        <f>IF(Номенклатура!C259="","",Номенклатура!C259)</f>
        <v/>
      </c>
      <c r="C259" s="4" t="str">
        <f>IF(Номенклатура!D259="","",Номенклатура!D259)</f>
        <v/>
      </c>
      <c r="D259" s="28" t="str">
        <f>IF(Номенклатура!E259="","",Номенклатура!E259)</f>
        <v/>
      </c>
      <c r="E259" s="4" t="str">
        <f>IF(A259="","",SUMIFS(Приход!$E$4:$E$1001,Приход!$B$4:$B$1001,A259))</f>
        <v/>
      </c>
      <c r="F259" s="4" t="str">
        <f>IF(A259="","",SUMIFS(Расход!$E$4:$E$1001,Расход!$B$4:$B$1001,A259))</f>
        <v/>
      </c>
      <c r="G259" s="4" t="str">
        <f t="shared" si="3"/>
        <v/>
      </c>
      <c r="H259" s="52"/>
    </row>
    <row r="260" spans="1:8" x14ac:dyDescent="0.25">
      <c r="A260" s="36" t="str">
        <f>IF(Номенклатура!A260="","",Номенклатура!A260)</f>
        <v/>
      </c>
      <c r="B260" s="4" t="str">
        <f>IF(Номенклатура!C260="","",Номенклатура!C260)</f>
        <v/>
      </c>
      <c r="C260" s="4" t="str">
        <f>IF(Номенклатура!D260="","",Номенклатура!D260)</f>
        <v/>
      </c>
      <c r="D260" s="28" t="str">
        <f>IF(Номенклатура!E260="","",Номенклатура!E260)</f>
        <v/>
      </c>
      <c r="E260" s="4" t="str">
        <f>IF(A260="","",SUMIFS(Приход!$E$4:$E$1001,Приход!$B$4:$B$1001,A260))</f>
        <v/>
      </c>
      <c r="F260" s="4" t="str">
        <f>IF(A260="","",SUMIFS(Расход!$E$4:$E$1001,Расход!$B$4:$B$1001,A260))</f>
        <v/>
      </c>
      <c r="G260" s="4" t="str">
        <f t="shared" ref="G260:G323" si="4">IF(E260="","",E260-F260)</f>
        <v/>
      </c>
      <c r="H260" s="52"/>
    </row>
    <row r="261" spans="1:8" x14ac:dyDescent="0.25">
      <c r="A261" s="36" t="str">
        <f>IF(Номенклатура!A261="","",Номенклатура!A261)</f>
        <v/>
      </c>
      <c r="B261" s="4" t="str">
        <f>IF(Номенклатура!C261="","",Номенклатура!C261)</f>
        <v/>
      </c>
      <c r="C261" s="4" t="str">
        <f>IF(Номенклатура!D261="","",Номенклатура!D261)</f>
        <v/>
      </c>
      <c r="D261" s="28" t="str">
        <f>IF(Номенклатура!E261="","",Номенклатура!E261)</f>
        <v/>
      </c>
      <c r="E261" s="4" t="str">
        <f>IF(A261="","",SUMIFS(Приход!$E$4:$E$1001,Приход!$B$4:$B$1001,A261))</f>
        <v/>
      </c>
      <c r="F261" s="4" t="str">
        <f>IF(A261="","",SUMIFS(Расход!$E$4:$E$1001,Расход!$B$4:$B$1001,A261))</f>
        <v/>
      </c>
      <c r="G261" s="4" t="str">
        <f t="shared" si="4"/>
        <v/>
      </c>
      <c r="H261" s="52"/>
    </row>
    <row r="262" spans="1:8" x14ac:dyDescent="0.25">
      <c r="A262" s="36" t="str">
        <f>IF(Номенклатура!A262="","",Номенклатура!A262)</f>
        <v/>
      </c>
      <c r="B262" s="4" t="str">
        <f>IF(Номенклатура!C262="","",Номенклатура!C262)</f>
        <v/>
      </c>
      <c r="C262" s="4" t="str">
        <f>IF(Номенклатура!D262="","",Номенклатура!D262)</f>
        <v/>
      </c>
      <c r="D262" s="28" t="str">
        <f>IF(Номенклатура!E262="","",Номенклатура!E262)</f>
        <v/>
      </c>
      <c r="E262" s="4" t="str">
        <f>IF(A262="","",SUMIFS(Приход!$E$4:$E$1001,Приход!$B$4:$B$1001,A262))</f>
        <v/>
      </c>
      <c r="F262" s="4" t="str">
        <f>IF(A262="","",SUMIFS(Расход!$E$4:$E$1001,Расход!$B$4:$B$1001,A262))</f>
        <v/>
      </c>
      <c r="G262" s="4" t="str">
        <f t="shared" si="4"/>
        <v/>
      </c>
      <c r="H262" s="52"/>
    </row>
    <row r="263" spans="1:8" x14ac:dyDescent="0.25">
      <c r="A263" s="36" t="str">
        <f>IF(Номенклатура!A263="","",Номенклатура!A263)</f>
        <v/>
      </c>
      <c r="B263" s="4" t="str">
        <f>IF(Номенклатура!C263="","",Номенклатура!C263)</f>
        <v/>
      </c>
      <c r="C263" s="4" t="str">
        <f>IF(Номенклатура!D263="","",Номенклатура!D263)</f>
        <v/>
      </c>
      <c r="D263" s="28" t="str">
        <f>IF(Номенклатура!E263="","",Номенклатура!E263)</f>
        <v/>
      </c>
      <c r="E263" s="4" t="str">
        <f>IF(A263="","",SUMIFS(Приход!$E$4:$E$1001,Приход!$B$4:$B$1001,A263))</f>
        <v/>
      </c>
      <c r="F263" s="4" t="str">
        <f>IF(A263="","",SUMIFS(Расход!$E$4:$E$1001,Расход!$B$4:$B$1001,A263))</f>
        <v/>
      </c>
      <c r="G263" s="4" t="str">
        <f t="shared" si="4"/>
        <v/>
      </c>
      <c r="H263" s="52"/>
    </row>
    <row r="264" spans="1:8" x14ac:dyDescent="0.25">
      <c r="A264" s="36" t="str">
        <f>IF(Номенклатура!A264="","",Номенклатура!A264)</f>
        <v/>
      </c>
      <c r="B264" s="4" t="str">
        <f>IF(Номенклатура!C264="","",Номенклатура!C264)</f>
        <v/>
      </c>
      <c r="C264" s="4" t="str">
        <f>IF(Номенклатура!D264="","",Номенклатура!D264)</f>
        <v/>
      </c>
      <c r="D264" s="28" t="str">
        <f>IF(Номенклатура!E264="","",Номенклатура!E264)</f>
        <v/>
      </c>
      <c r="E264" s="4" t="str">
        <f>IF(A264="","",SUMIFS(Приход!$E$4:$E$1001,Приход!$B$4:$B$1001,A264))</f>
        <v/>
      </c>
      <c r="F264" s="4" t="str">
        <f>IF(A264="","",SUMIFS(Расход!$E$4:$E$1001,Расход!$B$4:$B$1001,A264))</f>
        <v/>
      </c>
      <c r="G264" s="4" t="str">
        <f t="shared" si="4"/>
        <v/>
      </c>
      <c r="H264" s="52"/>
    </row>
    <row r="265" spans="1:8" x14ac:dyDescent="0.25">
      <c r="A265" s="36" t="str">
        <f>IF(Номенклатура!A265="","",Номенклатура!A265)</f>
        <v/>
      </c>
      <c r="B265" s="4" t="str">
        <f>IF(Номенклатура!C265="","",Номенклатура!C265)</f>
        <v/>
      </c>
      <c r="C265" s="4" t="str">
        <f>IF(Номенклатура!D265="","",Номенклатура!D265)</f>
        <v/>
      </c>
      <c r="D265" s="28" t="str">
        <f>IF(Номенклатура!E265="","",Номенклатура!E265)</f>
        <v/>
      </c>
      <c r="E265" s="4" t="str">
        <f>IF(A265="","",SUMIFS(Приход!$E$4:$E$1001,Приход!$B$4:$B$1001,A265))</f>
        <v/>
      </c>
      <c r="F265" s="4" t="str">
        <f>IF(A265="","",SUMIFS(Расход!$E$4:$E$1001,Расход!$B$4:$B$1001,A265))</f>
        <v/>
      </c>
      <c r="G265" s="4" t="str">
        <f t="shared" si="4"/>
        <v/>
      </c>
      <c r="H265" s="52"/>
    </row>
    <row r="266" spans="1:8" x14ac:dyDescent="0.25">
      <c r="A266" s="36" t="str">
        <f>IF(Номенклатура!A266="","",Номенклатура!A266)</f>
        <v/>
      </c>
      <c r="B266" s="4" t="str">
        <f>IF(Номенклатура!C266="","",Номенклатура!C266)</f>
        <v/>
      </c>
      <c r="C266" s="4" t="str">
        <f>IF(Номенклатура!D266="","",Номенклатура!D266)</f>
        <v/>
      </c>
      <c r="D266" s="28" t="str">
        <f>IF(Номенклатура!E266="","",Номенклатура!E266)</f>
        <v/>
      </c>
      <c r="E266" s="4" t="str">
        <f>IF(A266="","",SUMIFS(Приход!$E$4:$E$1001,Приход!$B$4:$B$1001,A266))</f>
        <v/>
      </c>
      <c r="F266" s="4" t="str">
        <f>IF(A266="","",SUMIFS(Расход!$E$4:$E$1001,Расход!$B$4:$B$1001,A266))</f>
        <v/>
      </c>
      <c r="G266" s="4" t="str">
        <f t="shared" si="4"/>
        <v/>
      </c>
      <c r="H266" s="52"/>
    </row>
    <row r="267" spans="1:8" x14ac:dyDescent="0.25">
      <c r="A267" s="36" t="str">
        <f>IF(Номенклатура!A267="","",Номенклатура!A267)</f>
        <v/>
      </c>
      <c r="B267" s="4" t="str">
        <f>IF(Номенклатура!C267="","",Номенклатура!C267)</f>
        <v/>
      </c>
      <c r="C267" s="4" t="str">
        <f>IF(Номенклатура!D267="","",Номенклатура!D267)</f>
        <v/>
      </c>
      <c r="D267" s="28" t="str">
        <f>IF(Номенклатура!E267="","",Номенклатура!E267)</f>
        <v/>
      </c>
      <c r="E267" s="4" t="str">
        <f>IF(A267="","",SUMIFS(Приход!$E$4:$E$1001,Приход!$B$4:$B$1001,A267))</f>
        <v/>
      </c>
      <c r="F267" s="4" t="str">
        <f>IF(A267="","",SUMIFS(Расход!$E$4:$E$1001,Расход!$B$4:$B$1001,A267))</f>
        <v/>
      </c>
      <c r="G267" s="4" t="str">
        <f t="shared" si="4"/>
        <v/>
      </c>
      <c r="H267" s="52"/>
    </row>
    <row r="268" spans="1:8" x14ac:dyDescent="0.25">
      <c r="A268" s="36" t="str">
        <f>IF(Номенклатура!A268="","",Номенклатура!A268)</f>
        <v/>
      </c>
      <c r="B268" s="4" t="str">
        <f>IF(Номенклатура!C268="","",Номенклатура!C268)</f>
        <v/>
      </c>
      <c r="C268" s="4" t="str">
        <f>IF(Номенклатура!D268="","",Номенклатура!D268)</f>
        <v/>
      </c>
      <c r="D268" s="28" t="str">
        <f>IF(Номенклатура!E268="","",Номенклатура!E268)</f>
        <v/>
      </c>
      <c r="E268" s="4" t="str">
        <f>IF(A268="","",SUMIFS(Приход!$E$4:$E$1001,Приход!$B$4:$B$1001,A268))</f>
        <v/>
      </c>
      <c r="F268" s="4" t="str">
        <f>IF(A268="","",SUMIFS(Расход!$E$4:$E$1001,Расход!$B$4:$B$1001,A268))</f>
        <v/>
      </c>
      <c r="G268" s="4" t="str">
        <f t="shared" si="4"/>
        <v/>
      </c>
      <c r="H268" s="52"/>
    </row>
    <row r="269" spans="1:8" x14ac:dyDescent="0.25">
      <c r="A269" s="36" t="str">
        <f>IF(Номенклатура!A269="","",Номенклатура!A269)</f>
        <v/>
      </c>
      <c r="B269" s="4" t="str">
        <f>IF(Номенклатура!C269="","",Номенклатура!C269)</f>
        <v/>
      </c>
      <c r="C269" s="4" t="str">
        <f>IF(Номенклатура!D269="","",Номенклатура!D269)</f>
        <v/>
      </c>
      <c r="D269" s="28" t="str">
        <f>IF(Номенклатура!E269="","",Номенклатура!E269)</f>
        <v/>
      </c>
      <c r="E269" s="4" t="str">
        <f>IF(A269="","",SUMIFS(Приход!$E$4:$E$1001,Приход!$B$4:$B$1001,A269))</f>
        <v/>
      </c>
      <c r="F269" s="4" t="str">
        <f>IF(A269="","",SUMIFS(Расход!$E$4:$E$1001,Расход!$B$4:$B$1001,A269))</f>
        <v/>
      </c>
      <c r="G269" s="4" t="str">
        <f t="shared" si="4"/>
        <v/>
      </c>
      <c r="H269" s="52"/>
    </row>
    <row r="270" spans="1:8" x14ac:dyDescent="0.25">
      <c r="A270" s="36" t="str">
        <f>IF(Номенклатура!A270="","",Номенклатура!A270)</f>
        <v/>
      </c>
      <c r="B270" s="4" t="str">
        <f>IF(Номенклатура!C270="","",Номенклатура!C270)</f>
        <v/>
      </c>
      <c r="C270" s="4" t="str">
        <f>IF(Номенклатура!D270="","",Номенклатура!D270)</f>
        <v/>
      </c>
      <c r="D270" s="28" t="str">
        <f>IF(Номенклатура!E270="","",Номенклатура!E270)</f>
        <v/>
      </c>
      <c r="E270" s="4" t="str">
        <f>IF(A270="","",SUMIFS(Приход!$E$4:$E$1001,Приход!$B$4:$B$1001,A270))</f>
        <v/>
      </c>
      <c r="F270" s="4" t="str">
        <f>IF(A270="","",SUMIFS(Расход!$E$4:$E$1001,Расход!$B$4:$B$1001,A270))</f>
        <v/>
      </c>
      <c r="G270" s="4" t="str">
        <f t="shared" si="4"/>
        <v/>
      </c>
      <c r="H270" s="52"/>
    </row>
    <row r="271" spans="1:8" x14ac:dyDescent="0.25">
      <c r="A271" s="36" t="str">
        <f>IF(Номенклатура!A271="","",Номенклатура!A271)</f>
        <v/>
      </c>
      <c r="B271" s="4" t="str">
        <f>IF(Номенклатура!C271="","",Номенклатура!C271)</f>
        <v/>
      </c>
      <c r="C271" s="4" t="str">
        <f>IF(Номенклатура!D271="","",Номенклатура!D271)</f>
        <v/>
      </c>
      <c r="D271" s="28" t="str">
        <f>IF(Номенклатура!E271="","",Номенклатура!E271)</f>
        <v/>
      </c>
      <c r="E271" s="4" t="str">
        <f>IF(A271="","",SUMIFS(Приход!$E$4:$E$1001,Приход!$B$4:$B$1001,A271))</f>
        <v/>
      </c>
      <c r="F271" s="4" t="str">
        <f>IF(A271="","",SUMIFS(Расход!$E$4:$E$1001,Расход!$B$4:$B$1001,A271))</f>
        <v/>
      </c>
      <c r="G271" s="4" t="str">
        <f t="shared" si="4"/>
        <v/>
      </c>
      <c r="H271" s="52"/>
    </row>
    <row r="272" spans="1:8" x14ac:dyDescent="0.25">
      <c r="A272" s="36" t="str">
        <f>IF(Номенклатура!A272="","",Номенклатура!A272)</f>
        <v/>
      </c>
      <c r="B272" s="4" t="str">
        <f>IF(Номенклатура!C272="","",Номенклатура!C272)</f>
        <v/>
      </c>
      <c r="C272" s="4" t="str">
        <f>IF(Номенклатура!D272="","",Номенклатура!D272)</f>
        <v/>
      </c>
      <c r="D272" s="28" t="str">
        <f>IF(Номенклатура!E272="","",Номенклатура!E272)</f>
        <v/>
      </c>
      <c r="E272" s="4" t="str">
        <f>IF(A272="","",SUMIFS(Приход!$E$4:$E$1001,Приход!$B$4:$B$1001,A272))</f>
        <v/>
      </c>
      <c r="F272" s="4" t="str">
        <f>IF(A272="","",SUMIFS(Расход!$E$4:$E$1001,Расход!$B$4:$B$1001,A272))</f>
        <v/>
      </c>
      <c r="G272" s="4" t="str">
        <f t="shared" si="4"/>
        <v/>
      </c>
      <c r="H272" s="52"/>
    </row>
    <row r="273" spans="1:8" x14ac:dyDescent="0.25">
      <c r="A273" s="36" t="str">
        <f>IF(Номенклатура!A273="","",Номенклатура!A273)</f>
        <v/>
      </c>
      <c r="B273" s="4" t="str">
        <f>IF(Номенклатура!C273="","",Номенклатура!C273)</f>
        <v/>
      </c>
      <c r="C273" s="4" t="str">
        <f>IF(Номенклатура!D273="","",Номенклатура!D273)</f>
        <v/>
      </c>
      <c r="D273" s="28" t="str">
        <f>IF(Номенклатура!E273="","",Номенклатура!E273)</f>
        <v/>
      </c>
      <c r="E273" s="4" t="str">
        <f>IF(A273="","",SUMIFS(Приход!$E$4:$E$1001,Приход!$B$4:$B$1001,A273))</f>
        <v/>
      </c>
      <c r="F273" s="4" t="str">
        <f>IF(A273="","",SUMIFS(Расход!$E$4:$E$1001,Расход!$B$4:$B$1001,A273))</f>
        <v/>
      </c>
      <c r="G273" s="4" t="str">
        <f t="shared" si="4"/>
        <v/>
      </c>
      <c r="H273" s="52"/>
    </row>
    <row r="274" spans="1:8" x14ac:dyDescent="0.25">
      <c r="A274" s="36" t="str">
        <f>IF(Номенклатура!A274="","",Номенклатура!A274)</f>
        <v/>
      </c>
      <c r="B274" s="4" t="str">
        <f>IF(Номенклатура!C274="","",Номенклатура!C274)</f>
        <v/>
      </c>
      <c r="C274" s="4" t="str">
        <f>IF(Номенклатура!D274="","",Номенклатура!D274)</f>
        <v/>
      </c>
      <c r="D274" s="28" t="str">
        <f>IF(Номенклатура!E274="","",Номенклатура!E274)</f>
        <v/>
      </c>
      <c r="E274" s="4" t="str">
        <f>IF(A274="","",SUMIFS(Приход!$E$4:$E$1001,Приход!$B$4:$B$1001,A274))</f>
        <v/>
      </c>
      <c r="F274" s="4" t="str">
        <f>IF(A274="","",SUMIFS(Расход!$E$4:$E$1001,Расход!$B$4:$B$1001,A274))</f>
        <v/>
      </c>
      <c r="G274" s="4" t="str">
        <f t="shared" si="4"/>
        <v/>
      </c>
      <c r="H274" s="52"/>
    </row>
    <row r="275" spans="1:8" x14ac:dyDescent="0.25">
      <c r="A275" s="36" t="str">
        <f>IF(Номенклатура!A275="","",Номенклатура!A275)</f>
        <v/>
      </c>
      <c r="B275" s="4" t="str">
        <f>IF(Номенклатура!C275="","",Номенклатура!C275)</f>
        <v/>
      </c>
      <c r="C275" s="4" t="str">
        <f>IF(Номенклатура!D275="","",Номенклатура!D275)</f>
        <v/>
      </c>
      <c r="D275" s="28" t="str">
        <f>IF(Номенклатура!E275="","",Номенклатура!E275)</f>
        <v/>
      </c>
      <c r="E275" s="4" t="str">
        <f>IF(A275="","",SUMIFS(Приход!$E$4:$E$1001,Приход!$B$4:$B$1001,A275))</f>
        <v/>
      </c>
      <c r="F275" s="4" t="str">
        <f>IF(A275="","",SUMIFS(Расход!$E$4:$E$1001,Расход!$B$4:$B$1001,A275))</f>
        <v/>
      </c>
      <c r="G275" s="4" t="str">
        <f t="shared" si="4"/>
        <v/>
      </c>
      <c r="H275" s="52"/>
    </row>
    <row r="276" spans="1:8" x14ac:dyDescent="0.25">
      <c r="A276" s="36" t="str">
        <f>IF(Номенклатура!A276="","",Номенклатура!A276)</f>
        <v/>
      </c>
      <c r="B276" s="4" t="str">
        <f>IF(Номенклатура!C276="","",Номенклатура!C276)</f>
        <v/>
      </c>
      <c r="C276" s="4" t="str">
        <f>IF(Номенклатура!D276="","",Номенклатура!D276)</f>
        <v/>
      </c>
      <c r="D276" s="28" t="str">
        <f>IF(Номенклатура!E276="","",Номенклатура!E276)</f>
        <v/>
      </c>
      <c r="E276" s="4" t="str">
        <f>IF(A276="","",SUMIFS(Приход!$E$4:$E$1001,Приход!$B$4:$B$1001,A276))</f>
        <v/>
      </c>
      <c r="F276" s="4" t="str">
        <f>IF(A276="","",SUMIFS(Расход!$E$4:$E$1001,Расход!$B$4:$B$1001,A276))</f>
        <v/>
      </c>
      <c r="G276" s="4" t="str">
        <f t="shared" si="4"/>
        <v/>
      </c>
      <c r="H276" s="52"/>
    </row>
    <row r="277" spans="1:8" x14ac:dyDescent="0.25">
      <c r="A277" s="36" t="str">
        <f>IF(Номенклатура!A277="","",Номенклатура!A277)</f>
        <v/>
      </c>
      <c r="B277" s="4" t="str">
        <f>IF(Номенклатура!C277="","",Номенклатура!C277)</f>
        <v/>
      </c>
      <c r="C277" s="4" t="str">
        <f>IF(Номенклатура!D277="","",Номенклатура!D277)</f>
        <v/>
      </c>
      <c r="D277" s="28" t="str">
        <f>IF(Номенклатура!E277="","",Номенклатура!E277)</f>
        <v/>
      </c>
      <c r="E277" s="4" t="str">
        <f>IF(A277="","",SUMIFS(Приход!$E$4:$E$1001,Приход!$B$4:$B$1001,A277))</f>
        <v/>
      </c>
      <c r="F277" s="4" t="str">
        <f>IF(A277="","",SUMIFS(Расход!$E$4:$E$1001,Расход!$B$4:$B$1001,A277))</f>
        <v/>
      </c>
      <c r="G277" s="4" t="str">
        <f t="shared" si="4"/>
        <v/>
      </c>
      <c r="H277" s="52"/>
    </row>
    <row r="278" spans="1:8" x14ac:dyDescent="0.25">
      <c r="A278" s="36" t="str">
        <f>IF(Номенклатура!A278="","",Номенклатура!A278)</f>
        <v/>
      </c>
      <c r="B278" s="4" t="str">
        <f>IF(Номенклатура!C278="","",Номенклатура!C278)</f>
        <v/>
      </c>
      <c r="C278" s="4" t="str">
        <f>IF(Номенклатура!D278="","",Номенклатура!D278)</f>
        <v/>
      </c>
      <c r="D278" s="28" t="str">
        <f>IF(Номенклатура!E278="","",Номенклатура!E278)</f>
        <v/>
      </c>
      <c r="E278" s="4" t="str">
        <f>IF(A278="","",SUMIFS(Приход!$E$4:$E$1001,Приход!$B$4:$B$1001,A278))</f>
        <v/>
      </c>
      <c r="F278" s="4" t="str">
        <f>IF(A278="","",SUMIFS(Расход!$E$4:$E$1001,Расход!$B$4:$B$1001,A278))</f>
        <v/>
      </c>
      <c r="G278" s="4" t="str">
        <f t="shared" si="4"/>
        <v/>
      </c>
      <c r="H278" s="52"/>
    </row>
    <row r="279" spans="1:8" x14ac:dyDescent="0.25">
      <c r="A279" s="36" t="str">
        <f>IF(Номенклатура!A279="","",Номенклатура!A279)</f>
        <v/>
      </c>
      <c r="B279" s="4" t="str">
        <f>IF(Номенклатура!C279="","",Номенклатура!C279)</f>
        <v/>
      </c>
      <c r="C279" s="4" t="str">
        <f>IF(Номенклатура!D279="","",Номенклатура!D279)</f>
        <v/>
      </c>
      <c r="D279" s="28" t="str">
        <f>IF(Номенклатура!E279="","",Номенклатура!E279)</f>
        <v/>
      </c>
      <c r="E279" s="4" t="str">
        <f>IF(A279="","",SUMIFS(Приход!$E$4:$E$1001,Приход!$B$4:$B$1001,A279))</f>
        <v/>
      </c>
      <c r="F279" s="4" t="str">
        <f>IF(A279="","",SUMIFS(Расход!$E$4:$E$1001,Расход!$B$4:$B$1001,A279))</f>
        <v/>
      </c>
      <c r="G279" s="4" t="str">
        <f t="shared" si="4"/>
        <v/>
      </c>
      <c r="H279" s="52"/>
    </row>
    <row r="280" spans="1:8" x14ac:dyDescent="0.25">
      <c r="A280" s="36" t="str">
        <f>IF(Номенклатура!A280="","",Номенклатура!A280)</f>
        <v/>
      </c>
      <c r="B280" s="4" t="str">
        <f>IF(Номенклатура!C280="","",Номенклатура!C280)</f>
        <v/>
      </c>
      <c r="C280" s="4" t="str">
        <f>IF(Номенклатура!D280="","",Номенклатура!D280)</f>
        <v/>
      </c>
      <c r="D280" s="28" t="str">
        <f>IF(Номенклатура!E280="","",Номенклатура!E280)</f>
        <v/>
      </c>
      <c r="E280" s="4" t="str">
        <f>IF(A280="","",SUMIFS(Приход!$E$4:$E$1001,Приход!$B$4:$B$1001,A280))</f>
        <v/>
      </c>
      <c r="F280" s="4" t="str">
        <f>IF(A280="","",SUMIFS(Расход!$E$4:$E$1001,Расход!$B$4:$B$1001,A280))</f>
        <v/>
      </c>
      <c r="G280" s="4" t="str">
        <f t="shared" si="4"/>
        <v/>
      </c>
      <c r="H280" s="52"/>
    </row>
    <row r="281" spans="1:8" x14ac:dyDescent="0.25">
      <c r="A281" s="36" t="str">
        <f>IF(Номенклатура!A281="","",Номенклатура!A281)</f>
        <v/>
      </c>
      <c r="B281" s="4" t="str">
        <f>IF(Номенклатура!C281="","",Номенклатура!C281)</f>
        <v/>
      </c>
      <c r="C281" s="4" t="str">
        <f>IF(Номенклатура!D281="","",Номенклатура!D281)</f>
        <v/>
      </c>
      <c r="D281" s="28" t="str">
        <f>IF(Номенклатура!E281="","",Номенклатура!E281)</f>
        <v/>
      </c>
      <c r="E281" s="4" t="str">
        <f>IF(A281="","",SUMIFS(Приход!$E$4:$E$1001,Приход!$B$4:$B$1001,A281))</f>
        <v/>
      </c>
      <c r="F281" s="4" t="str">
        <f>IF(A281="","",SUMIFS(Расход!$E$4:$E$1001,Расход!$B$4:$B$1001,A281))</f>
        <v/>
      </c>
      <c r="G281" s="4" t="str">
        <f t="shared" si="4"/>
        <v/>
      </c>
      <c r="H281" s="52"/>
    </row>
    <row r="282" spans="1:8" x14ac:dyDescent="0.25">
      <c r="A282" s="36" t="str">
        <f>IF(Номенклатура!A282="","",Номенклатура!A282)</f>
        <v/>
      </c>
      <c r="B282" s="4" t="str">
        <f>IF(Номенклатура!C282="","",Номенклатура!C282)</f>
        <v/>
      </c>
      <c r="C282" s="4" t="str">
        <f>IF(Номенклатура!D282="","",Номенклатура!D282)</f>
        <v/>
      </c>
      <c r="D282" s="28" t="str">
        <f>IF(Номенклатура!E282="","",Номенклатура!E282)</f>
        <v/>
      </c>
      <c r="E282" s="4" t="str">
        <f>IF(A282="","",SUMIFS(Приход!$E$4:$E$1001,Приход!$B$4:$B$1001,A282))</f>
        <v/>
      </c>
      <c r="F282" s="4" t="str">
        <f>IF(A282="","",SUMIFS(Расход!$E$4:$E$1001,Расход!$B$4:$B$1001,A282))</f>
        <v/>
      </c>
      <c r="G282" s="4" t="str">
        <f t="shared" si="4"/>
        <v/>
      </c>
      <c r="H282" s="52"/>
    </row>
    <row r="283" spans="1:8" x14ac:dyDescent="0.25">
      <c r="A283" s="36" t="str">
        <f>IF(Номенклатура!A283="","",Номенклатура!A283)</f>
        <v/>
      </c>
      <c r="B283" s="4" t="str">
        <f>IF(Номенклатура!C283="","",Номенклатура!C283)</f>
        <v/>
      </c>
      <c r="C283" s="4" t="str">
        <f>IF(Номенклатура!D283="","",Номенклатура!D283)</f>
        <v/>
      </c>
      <c r="D283" s="28" t="str">
        <f>IF(Номенклатура!E283="","",Номенклатура!E283)</f>
        <v/>
      </c>
      <c r="E283" s="4" t="str">
        <f>IF(A283="","",SUMIFS(Приход!$E$4:$E$1001,Приход!$B$4:$B$1001,A283))</f>
        <v/>
      </c>
      <c r="F283" s="4" t="str">
        <f>IF(A283="","",SUMIFS(Расход!$E$4:$E$1001,Расход!$B$4:$B$1001,A283))</f>
        <v/>
      </c>
      <c r="G283" s="4" t="str">
        <f t="shared" si="4"/>
        <v/>
      </c>
      <c r="H283" s="52"/>
    </row>
    <row r="284" spans="1:8" x14ac:dyDescent="0.25">
      <c r="A284" s="36" t="str">
        <f>IF(Номенклатура!A284="","",Номенклатура!A284)</f>
        <v/>
      </c>
      <c r="B284" s="4" t="str">
        <f>IF(Номенклатура!C284="","",Номенклатура!C284)</f>
        <v/>
      </c>
      <c r="C284" s="4" t="str">
        <f>IF(Номенклатура!D284="","",Номенклатура!D284)</f>
        <v/>
      </c>
      <c r="D284" s="28" t="str">
        <f>IF(Номенклатура!E284="","",Номенклатура!E284)</f>
        <v/>
      </c>
      <c r="E284" s="4" t="str">
        <f>IF(A284="","",SUMIFS(Приход!$E$4:$E$1001,Приход!$B$4:$B$1001,A284))</f>
        <v/>
      </c>
      <c r="F284" s="4" t="str">
        <f>IF(A284="","",SUMIFS(Расход!$E$4:$E$1001,Расход!$B$4:$B$1001,A284))</f>
        <v/>
      </c>
      <c r="G284" s="4" t="str">
        <f t="shared" si="4"/>
        <v/>
      </c>
      <c r="H284" s="52"/>
    </row>
    <row r="285" spans="1:8" x14ac:dyDescent="0.25">
      <c r="A285" s="36" t="str">
        <f>IF(Номенклатура!A285="","",Номенклатура!A285)</f>
        <v/>
      </c>
      <c r="B285" s="4" t="str">
        <f>IF(Номенклатура!C285="","",Номенклатура!C285)</f>
        <v/>
      </c>
      <c r="C285" s="4" t="str">
        <f>IF(Номенклатура!D285="","",Номенклатура!D285)</f>
        <v/>
      </c>
      <c r="D285" s="28" t="str">
        <f>IF(Номенклатура!E285="","",Номенклатура!E285)</f>
        <v/>
      </c>
      <c r="E285" s="4" t="str">
        <f>IF(A285="","",SUMIFS(Приход!$E$4:$E$1001,Приход!$B$4:$B$1001,A285))</f>
        <v/>
      </c>
      <c r="F285" s="4" t="str">
        <f>IF(A285="","",SUMIFS(Расход!$E$4:$E$1001,Расход!$B$4:$B$1001,A285))</f>
        <v/>
      </c>
      <c r="G285" s="4" t="str">
        <f t="shared" si="4"/>
        <v/>
      </c>
      <c r="H285" s="52"/>
    </row>
    <row r="286" spans="1:8" x14ac:dyDescent="0.25">
      <c r="A286" s="36" t="str">
        <f>IF(Номенклатура!A286="","",Номенклатура!A286)</f>
        <v/>
      </c>
      <c r="B286" s="4" t="str">
        <f>IF(Номенклатура!C286="","",Номенклатура!C286)</f>
        <v/>
      </c>
      <c r="C286" s="4" t="str">
        <f>IF(Номенклатура!D286="","",Номенклатура!D286)</f>
        <v/>
      </c>
      <c r="D286" s="28" t="str">
        <f>IF(Номенклатура!E286="","",Номенклатура!E286)</f>
        <v/>
      </c>
      <c r="E286" s="4" t="str">
        <f>IF(A286="","",SUMIFS(Приход!$E$4:$E$1001,Приход!$B$4:$B$1001,A286))</f>
        <v/>
      </c>
      <c r="F286" s="4" t="str">
        <f>IF(A286="","",SUMIFS(Расход!$E$4:$E$1001,Расход!$B$4:$B$1001,A286))</f>
        <v/>
      </c>
      <c r="G286" s="4" t="str">
        <f t="shared" si="4"/>
        <v/>
      </c>
      <c r="H286" s="52"/>
    </row>
    <row r="287" spans="1:8" x14ac:dyDescent="0.25">
      <c r="A287" s="36" t="str">
        <f>IF(Номенклатура!A287="","",Номенклатура!A287)</f>
        <v/>
      </c>
      <c r="B287" s="4" t="str">
        <f>IF(Номенклатура!C287="","",Номенклатура!C287)</f>
        <v/>
      </c>
      <c r="C287" s="4" t="str">
        <f>IF(Номенклатура!D287="","",Номенклатура!D287)</f>
        <v/>
      </c>
      <c r="D287" s="28" t="str">
        <f>IF(Номенклатура!E287="","",Номенклатура!E287)</f>
        <v/>
      </c>
      <c r="E287" s="4" t="str">
        <f>IF(A287="","",SUMIFS(Приход!$E$4:$E$1001,Приход!$B$4:$B$1001,A287))</f>
        <v/>
      </c>
      <c r="F287" s="4" t="str">
        <f>IF(A287="","",SUMIFS(Расход!$E$4:$E$1001,Расход!$B$4:$B$1001,A287))</f>
        <v/>
      </c>
      <c r="G287" s="4" t="str">
        <f t="shared" si="4"/>
        <v/>
      </c>
      <c r="H287" s="52"/>
    </row>
    <row r="288" spans="1:8" x14ac:dyDescent="0.25">
      <c r="A288" s="36" t="str">
        <f>IF(Номенклатура!A288="","",Номенклатура!A288)</f>
        <v/>
      </c>
      <c r="B288" s="4" t="str">
        <f>IF(Номенклатура!C288="","",Номенклатура!C288)</f>
        <v/>
      </c>
      <c r="C288" s="4" t="str">
        <f>IF(Номенклатура!D288="","",Номенклатура!D288)</f>
        <v/>
      </c>
      <c r="D288" s="28" t="str">
        <f>IF(Номенклатура!E288="","",Номенклатура!E288)</f>
        <v/>
      </c>
      <c r="E288" s="4" t="str">
        <f>IF(A288="","",SUMIFS(Приход!$E$4:$E$1001,Приход!$B$4:$B$1001,A288))</f>
        <v/>
      </c>
      <c r="F288" s="4" t="str">
        <f>IF(A288="","",SUMIFS(Расход!$E$4:$E$1001,Расход!$B$4:$B$1001,A288))</f>
        <v/>
      </c>
      <c r="G288" s="4" t="str">
        <f t="shared" si="4"/>
        <v/>
      </c>
      <c r="H288" s="52"/>
    </row>
    <row r="289" spans="1:8" x14ac:dyDescent="0.25">
      <c r="A289" s="36" t="str">
        <f>IF(Номенклатура!A289="","",Номенклатура!A289)</f>
        <v/>
      </c>
      <c r="B289" s="4" t="str">
        <f>IF(Номенклатура!C289="","",Номенклатура!C289)</f>
        <v/>
      </c>
      <c r="C289" s="4" t="str">
        <f>IF(Номенклатура!D289="","",Номенклатура!D289)</f>
        <v/>
      </c>
      <c r="D289" s="28" t="str">
        <f>IF(Номенклатура!E289="","",Номенклатура!E289)</f>
        <v/>
      </c>
      <c r="E289" s="4" t="str">
        <f>IF(A289="","",SUMIFS(Приход!$E$4:$E$1001,Приход!$B$4:$B$1001,A289))</f>
        <v/>
      </c>
      <c r="F289" s="4" t="str">
        <f>IF(A289="","",SUMIFS(Расход!$E$4:$E$1001,Расход!$B$4:$B$1001,A289))</f>
        <v/>
      </c>
      <c r="G289" s="4" t="str">
        <f t="shared" si="4"/>
        <v/>
      </c>
      <c r="H289" s="52"/>
    </row>
    <row r="290" spans="1:8" x14ac:dyDescent="0.25">
      <c r="A290" s="36" t="str">
        <f>IF(Номенклатура!A290="","",Номенклатура!A290)</f>
        <v/>
      </c>
      <c r="B290" s="4" t="str">
        <f>IF(Номенклатура!C290="","",Номенклатура!C290)</f>
        <v/>
      </c>
      <c r="C290" s="4" t="str">
        <f>IF(Номенклатура!D290="","",Номенклатура!D290)</f>
        <v/>
      </c>
      <c r="D290" s="28" t="str">
        <f>IF(Номенклатура!E290="","",Номенклатура!E290)</f>
        <v/>
      </c>
      <c r="E290" s="4" t="str">
        <f>IF(A290="","",SUMIFS(Приход!$E$4:$E$1001,Приход!$B$4:$B$1001,A290))</f>
        <v/>
      </c>
      <c r="F290" s="4" t="str">
        <f>IF(A290="","",SUMIFS(Расход!$E$4:$E$1001,Расход!$B$4:$B$1001,A290))</f>
        <v/>
      </c>
      <c r="G290" s="4" t="str">
        <f t="shared" si="4"/>
        <v/>
      </c>
      <c r="H290" s="52"/>
    </row>
    <row r="291" spans="1:8" x14ac:dyDescent="0.25">
      <c r="A291" s="36" t="str">
        <f>IF(Номенклатура!A291="","",Номенклатура!A291)</f>
        <v/>
      </c>
      <c r="B291" s="4" t="str">
        <f>IF(Номенклатура!C291="","",Номенклатура!C291)</f>
        <v/>
      </c>
      <c r="C291" s="4" t="str">
        <f>IF(Номенклатура!D291="","",Номенклатура!D291)</f>
        <v/>
      </c>
      <c r="D291" s="28" t="str">
        <f>IF(Номенклатура!E291="","",Номенклатура!E291)</f>
        <v/>
      </c>
      <c r="E291" s="4" t="str">
        <f>IF(A291="","",SUMIFS(Приход!$E$4:$E$1001,Приход!$B$4:$B$1001,A291))</f>
        <v/>
      </c>
      <c r="F291" s="4" t="str">
        <f>IF(A291="","",SUMIFS(Расход!$E$4:$E$1001,Расход!$B$4:$B$1001,A291))</f>
        <v/>
      </c>
      <c r="G291" s="4" t="str">
        <f t="shared" si="4"/>
        <v/>
      </c>
      <c r="H291" s="52"/>
    </row>
    <row r="292" spans="1:8" x14ac:dyDescent="0.25">
      <c r="A292" s="36" t="str">
        <f>IF(Номенклатура!A292="","",Номенклатура!A292)</f>
        <v/>
      </c>
      <c r="B292" s="4" t="str">
        <f>IF(Номенклатура!C292="","",Номенклатура!C292)</f>
        <v/>
      </c>
      <c r="C292" s="4" t="str">
        <f>IF(Номенклатура!D292="","",Номенклатура!D292)</f>
        <v/>
      </c>
      <c r="D292" s="28" t="str">
        <f>IF(Номенклатура!E292="","",Номенклатура!E292)</f>
        <v/>
      </c>
      <c r="E292" s="4" t="str">
        <f>IF(A292="","",SUMIFS(Приход!$E$4:$E$1001,Приход!$B$4:$B$1001,A292))</f>
        <v/>
      </c>
      <c r="F292" s="4" t="str">
        <f>IF(A292="","",SUMIFS(Расход!$E$4:$E$1001,Расход!$B$4:$B$1001,A292))</f>
        <v/>
      </c>
      <c r="G292" s="4" t="str">
        <f t="shared" si="4"/>
        <v/>
      </c>
      <c r="H292" s="52"/>
    </row>
    <row r="293" spans="1:8" x14ac:dyDescent="0.25">
      <c r="A293" s="36" t="str">
        <f>IF(Номенклатура!A293="","",Номенклатура!A293)</f>
        <v/>
      </c>
      <c r="B293" s="4" t="str">
        <f>IF(Номенклатура!C293="","",Номенклатура!C293)</f>
        <v/>
      </c>
      <c r="C293" s="4" t="str">
        <f>IF(Номенклатура!D293="","",Номенклатура!D293)</f>
        <v/>
      </c>
      <c r="D293" s="28" t="str">
        <f>IF(Номенклатура!E293="","",Номенклатура!E293)</f>
        <v/>
      </c>
      <c r="E293" s="4" t="str">
        <f>IF(A293="","",SUMIFS(Приход!$E$4:$E$1001,Приход!$B$4:$B$1001,A293))</f>
        <v/>
      </c>
      <c r="F293" s="4" t="str">
        <f>IF(A293="","",SUMIFS(Расход!$E$4:$E$1001,Расход!$B$4:$B$1001,A293))</f>
        <v/>
      </c>
      <c r="G293" s="4" t="str">
        <f t="shared" si="4"/>
        <v/>
      </c>
      <c r="H293" s="52"/>
    </row>
    <row r="294" spans="1:8" x14ac:dyDescent="0.25">
      <c r="A294" s="36" t="str">
        <f>IF(Номенклатура!A294="","",Номенклатура!A294)</f>
        <v/>
      </c>
      <c r="B294" s="4" t="str">
        <f>IF(Номенклатура!C294="","",Номенклатура!C294)</f>
        <v/>
      </c>
      <c r="C294" s="4" t="str">
        <f>IF(Номенклатура!D294="","",Номенклатура!D294)</f>
        <v/>
      </c>
      <c r="D294" s="28" t="str">
        <f>IF(Номенклатура!E294="","",Номенклатура!E294)</f>
        <v/>
      </c>
      <c r="E294" s="4" t="str">
        <f>IF(A294="","",SUMIFS(Приход!$E$4:$E$1001,Приход!$B$4:$B$1001,A294))</f>
        <v/>
      </c>
      <c r="F294" s="4" t="str">
        <f>IF(A294="","",SUMIFS(Расход!$E$4:$E$1001,Расход!$B$4:$B$1001,A294))</f>
        <v/>
      </c>
      <c r="G294" s="4" t="str">
        <f t="shared" si="4"/>
        <v/>
      </c>
      <c r="H294" s="52"/>
    </row>
    <row r="295" spans="1:8" x14ac:dyDescent="0.25">
      <c r="A295" s="36" t="str">
        <f>IF(Номенклатура!A295="","",Номенклатура!A295)</f>
        <v/>
      </c>
      <c r="B295" s="4" t="str">
        <f>IF(Номенклатура!C295="","",Номенклатура!C295)</f>
        <v/>
      </c>
      <c r="C295" s="4" t="str">
        <f>IF(Номенклатура!D295="","",Номенклатура!D295)</f>
        <v/>
      </c>
      <c r="D295" s="28" t="str">
        <f>IF(Номенклатура!E295="","",Номенклатура!E295)</f>
        <v/>
      </c>
      <c r="E295" s="4" t="str">
        <f>IF(A295="","",SUMIFS(Приход!$E$4:$E$1001,Приход!$B$4:$B$1001,A295))</f>
        <v/>
      </c>
      <c r="F295" s="4" t="str">
        <f>IF(A295="","",SUMIFS(Расход!$E$4:$E$1001,Расход!$B$4:$B$1001,A295))</f>
        <v/>
      </c>
      <c r="G295" s="4" t="str">
        <f t="shared" si="4"/>
        <v/>
      </c>
      <c r="H295" s="52"/>
    </row>
    <row r="296" spans="1:8" x14ac:dyDescent="0.25">
      <c r="A296" s="36" t="str">
        <f>IF(Номенклатура!A296="","",Номенклатура!A296)</f>
        <v/>
      </c>
      <c r="B296" s="4" t="str">
        <f>IF(Номенклатура!C296="","",Номенклатура!C296)</f>
        <v/>
      </c>
      <c r="C296" s="4" t="str">
        <f>IF(Номенклатура!D296="","",Номенклатура!D296)</f>
        <v/>
      </c>
      <c r="D296" s="28" t="str">
        <f>IF(Номенклатура!E296="","",Номенклатура!E296)</f>
        <v/>
      </c>
      <c r="E296" s="4" t="str">
        <f>IF(A296="","",SUMIFS(Приход!$E$4:$E$1001,Приход!$B$4:$B$1001,A296))</f>
        <v/>
      </c>
      <c r="F296" s="4" t="str">
        <f>IF(A296="","",SUMIFS(Расход!$E$4:$E$1001,Расход!$B$4:$B$1001,A296))</f>
        <v/>
      </c>
      <c r="G296" s="4" t="str">
        <f t="shared" si="4"/>
        <v/>
      </c>
      <c r="H296" s="52"/>
    </row>
    <row r="297" spans="1:8" x14ac:dyDescent="0.25">
      <c r="A297" s="36" t="str">
        <f>IF(Номенклатура!A297="","",Номенклатура!A297)</f>
        <v/>
      </c>
      <c r="B297" s="4" t="str">
        <f>IF(Номенклатура!C297="","",Номенклатура!C297)</f>
        <v/>
      </c>
      <c r="C297" s="4" t="str">
        <f>IF(Номенклатура!D297="","",Номенклатура!D297)</f>
        <v/>
      </c>
      <c r="D297" s="28" t="str">
        <f>IF(Номенклатура!E297="","",Номенклатура!E297)</f>
        <v/>
      </c>
      <c r="E297" s="4" t="str">
        <f>IF(A297="","",SUMIFS(Приход!$E$4:$E$1001,Приход!$B$4:$B$1001,A297))</f>
        <v/>
      </c>
      <c r="F297" s="4" t="str">
        <f>IF(A297="","",SUMIFS(Расход!$E$4:$E$1001,Расход!$B$4:$B$1001,A297))</f>
        <v/>
      </c>
      <c r="G297" s="4" t="str">
        <f t="shared" si="4"/>
        <v/>
      </c>
      <c r="H297" s="52"/>
    </row>
    <row r="298" spans="1:8" x14ac:dyDescent="0.25">
      <c r="A298" s="36" t="str">
        <f>IF(Номенклатура!A298="","",Номенклатура!A298)</f>
        <v/>
      </c>
      <c r="B298" s="4" t="str">
        <f>IF(Номенклатура!C298="","",Номенклатура!C298)</f>
        <v/>
      </c>
      <c r="C298" s="4" t="str">
        <f>IF(Номенклатура!D298="","",Номенклатура!D298)</f>
        <v/>
      </c>
      <c r="D298" s="28" t="str">
        <f>IF(Номенклатура!E298="","",Номенклатура!E298)</f>
        <v/>
      </c>
      <c r="E298" s="4" t="str">
        <f>IF(A298="","",SUMIFS(Приход!$E$4:$E$1001,Приход!$B$4:$B$1001,A298))</f>
        <v/>
      </c>
      <c r="F298" s="4" t="str">
        <f>IF(A298="","",SUMIFS(Расход!$E$4:$E$1001,Расход!$B$4:$B$1001,A298))</f>
        <v/>
      </c>
      <c r="G298" s="4" t="str">
        <f t="shared" si="4"/>
        <v/>
      </c>
      <c r="H298" s="52"/>
    </row>
    <row r="299" spans="1:8" x14ac:dyDescent="0.25">
      <c r="A299" s="36" t="str">
        <f>IF(Номенклатура!A299="","",Номенклатура!A299)</f>
        <v/>
      </c>
      <c r="B299" s="4" t="str">
        <f>IF(Номенклатура!C299="","",Номенклатура!C299)</f>
        <v/>
      </c>
      <c r="C299" s="4" t="str">
        <f>IF(Номенклатура!D299="","",Номенклатура!D299)</f>
        <v/>
      </c>
      <c r="D299" s="28" t="str">
        <f>IF(Номенклатура!E299="","",Номенклатура!E299)</f>
        <v/>
      </c>
      <c r="E299" s="4" t="str">
        <f>IF(A299="","",SUMIFS(Приход!$E$4:$E$1001,Приход!$B$4:$B$1001,A299))</f>
        <v/>
      </c>
      <c r="F299" s="4" t="str">
        <f>IF(A299="","",SUMIFS(Расход!$E$4:$E$1001,Расход!$B$4:$B$1001,A299))</f>
        <v/>
      </c>
      <c r="G299" s="4" t="str">
        <f t="shared" si="4"/>
        <v/>
      </c>
      <c r="H299" s="52"/>
    </row>
    <row r="300" spans="1:8" x14ac:dyDescent="0.25">
      <c r="A300" s="36" t="str">
        <f>IF(Номенклатура!A300="","",Номенклатура!A300)</f>
        <v/>
      </c>
      <c r="B300" s="4" t="str">
        <f>IF(Номенклатура!C300="","",Номенклатура!C300)</f>
        <v/>
      </c>
      <c r="C300" s="4" t="str">
        <f>IF(Номенклатура!D300="","",Номенклатура!D300)</f>
        <v/>
      </c>
      <c r="D300" s="28" t="str">
        <f>IF(Номенклатура!E300="","",Номенклатура!E300)</f>
        <v/>
      </c>
      <c r="E300" s="4" t="str">
        <f>IF(A300="","",SUMIFS(Приход!$E$4:$E$1001,Приход!$B$4:$B$1001,A300))</f>
        <v/>
      </c>
      <c r="F300" s="4" t="str">
        <f>IF(A300="","",SUMIFS(Расход!$E$4:$E$1001,Расход!$B$4:$B$1001,A300))</f>
        <v/>
      </c>
      <c r="G300" s="4" t="str">
        <f t="shared" si="4"/>
        <v/>
      </c>
      <c r="H300" s="52"/>
    </row>
    <row r="301" spans="1:8" x14ac:dyDescent="0.25">
      <c r="A301" s="36" t="str">
        <f>IF(Номенклатура!A301="","",Номенклатура!A301)</f>
        <v/>
      </c>
      <c r="B301" s="4" t="str">
        <f>IF(Номенклатура!C301="","",Номенклатура!C301)</f>
        <v/>
      </c>
      <c r="C301" s="4" t="str">
        <f>IF(Номенклатура!D301="","",Номенклатура!D301)</f>
        <v/>
      </c>
      <c r="D301" s="28" t="str">
        <f>IF(Номенклатура!E301="","",Номенклатура!E301)</f>
        <v/>
      </c>
      <c r="E301" s="4" t="str">
        <f>IF(A301="","",SUMIFS(Приход!$E$4:$E$1001,Приход!$B$4:$B$1001,A301))</f>
        <v/>
      </c>
      <c r="F301" s="4" t="str">
        <f>IF(A301="","",SUMIFS(Расход!$E$4:$E$1001,Расход!$B$4:$B$1001,A301))</f>
        <v/>
      </c>
      <c r="G301" s="4" t="str">
        <f t="shared" si="4"/>
        <v/>
      </c>
      <c r="H301" s="52"/>
    </row>
    <row r="302" spans="1:8" x14ac:dyDescent="0.25">
      <c r="A302" s="36" t="str">
        <f>IF(Номенклатура!A302="","",Номенклатура!A302)</f>
        <v/>
      </c>
      <c r="B302" s="4" t="str">
        <f>IF(Номенклатура!C302="","",Номенклатура!C302)</f>
        <v/>
      </c>
      <c r="C302" s="4" t="str">
        <f>IF(Номенклатура!D302="","",Номенклатура!D302)</f>
        <v/>
      </c>
      <c r="D302" s="28" t="str">
        <f>IF(Номенклатура!E302="","",Номенклатура!E302)</f>
        <v/>
      </c>
      <c r="E302" s="4" t="str">
        <f>IF(A302="","",SUMIFS(Приход!$E$4:$E$1001,Приход!$B$4:$B$1001,A302))</f>
        <v/>
      </c>
      <c r="F302" s="4" t="str">
        <f>IF(A302="","",SUMIFS(Расход!$E$4:$E$1001,Расход!$B$4:$B$1001,A302))</f>
        <v/>
      </c>
      <c r="G302" s="4" t="str">
        <f t="shared" si="4"/>
        <v/>
      </c>
      <c r="H302" s="52"/>
    </row>
    <row r="303" spans="1:8" x14ac:dyDescent="0.25">
      <c r="A303" s="36" t="str">
        <f>IF(Номенклатура!A303="","",Номенклатура!A303)</f>
        <v/>
      </c>
      <c r="B303" s="4" t="str">
        <f>IF(Номенклатура!C303="","",Номенклатура!C303)</f>
        <v/>
      </c>
      <c r="C303" s="4" t="str">
        <f>IF(Номенклатура!D303="","",Номенклатура!D303)</f>
        <v/>
      </c>
      <c r="D303" s="28" t="str">
        <f>IF(Номенклатура!E303="","",Номенклатура!E303)</f>
        <v/>
      </c>
      <c r="E303" s="4" t="str">
        <f>IF(A303="","",SUMIFS(Приход!$E$4:$E$1001,Приход!$B$4:$B$1001,A303))</f>
        <v/>
      </c>
      <c r="F303" s="4" t="str">
        <f>IF(A303="","",SUMIFS(Расход!$E$4:$E$1001,Расход!$B$4:$B$1001,A303))</f>
        <v/>
      </c>
      <c r="G303" s="4" t="str">
        <f t="shared" si="4"/>
        <v/>
      </c>
      <c r="H303" s="52"/>
    </row>
    <row r="304" spans="1:8" x14ac:dyDescent="0.25">
      <c r="A304" s="36" t="str">
        <f>IF(Номенклатура!A304="","",Номенклатура!A304)</f>
        <v/>
      </c>
      <c r="B304" s="4" t="str">
        <f>IF(Номенклатура!C304="","",Номенклатура!C304)</f>
        <v/>
      </c>
      <c r="C304" s="4" t="str">
        <f>IF(Номенклатура!D304="","",Номенклатура!D304)</f>
        <v/>
      </c>
      <c r="D304" s="28" t="str">
        <f>IF(Номенклатура!E304="","",Номенклатура!E304)</f>
        <v/>
      </c>
      <c r="E304" s="4" t="str">
        <f>IF(A304="","",SUMIFS(Приход!$E$4:$E$1001,Приход!$B$4:$B$1001,A304))</f>
        <v/>
      </c>
      <c r="F304" s="4" t="str">
        <f>IF(A304="","",SUMIFS(Расход!$E$4:$E$1001,Расход!$B$4:$B$1001,A304))</f>
        <v/>
      </c>
      <c r="G304" s="4" t="str">
        <f t="shared" si="4"/>
        <v/>
      </c>
      <c r="H304" s="52"/>
    </row>
    <row r="305" spans="1:8" x14ac:dyDescent="0.25">
      <c r="A305" s="36" t="str">
        <f>IF(Номенклатура!A305="","",Номенклатура!A305)</f>
        <v/>
      </c>
      <c r="B305" s="4" t="str">
        <f>IF(Номенклатура!C305="","",Номенклатура!C305)</f>
        <v/>
      </c>
      <c r="C305" s="4" t="str">
        <f>IF(Номенклатура!D305="","",Номенклатура!D305)</f>
        <v/>
      </c>
      <c r="D305" s="28" t="str">
        <f>IF(Номенклатура!E305="","",Номенклатура!E305)</f>
        <v/>
      </c>
      <c r="E305" s="4" t="str">
        <f>IF(A305="","",SUMIFS(Приход!$E$4:$E$1001,Приход!$B$4:$B$1001,A305))</f>
        <v/>
      </c>
      <c r="F305" s="4" t="str">
        <f>IF(A305="","",SUMIFS(Расход!$E$4:$E$1001,Расход!$B$4:$B$1001,A305))</f>
        <v/>
      </c>
      <c r="G305" s="4" t="str">
        <f t="shared" si="4"/>
        <v/>
      </c>
      <c r="H305" s="52"/>
    </row>
    <row r="306" spans="1:8" x14ac:dyDescent="0.25">
      <c r="A306" s="36" t="str">
        <f>IF(Номенклатура!A306="","",Номенклатура!A306)</f>
        <v/>
      </c>
      <c r="B306" s="4" t="str">
        <f>IF(Номенклатура!C306="","",Номенклатура!C306)</f>
        <v/>
      </c>
      <c r="C306" s="4" t="str">
        <f>IF(Номенклатура!D306="","",Номенклатура!D306)</f>
        <v/>
      </c>
      <c r="D306" s="28" t="str">
        <f>IF(Номенклатура!E306="","",Номенклатура!E306)</f>
        <v/>
      </c>
      <c r="E306" s="4" t="str">
        <f>IF(A306="","",SUMIFS(Приход!$E$4:$E$1001,Приход!$B$4:$B$1001,A306))</f>
        <v/>
      </c>
      <c r="F306" s="4" t="str">
        <f>IF(A306="","",SUMIFS(Расход!$E$4:$E$1001,Расход!$B$4:$B$1001,A306))</f>
        <v/>
      </c>
      <c r="G306" s="4" t="str">
        <f t="shared" si="4"/>
        <v/>
      </c>
      <c r="H306" s="52"/>
    </row>
    <row r="307" spans="1:8" x14ac:dyDescent="0.25">
      <c r="A307" s="36" t="str">
        <f>IF(Номенклатура!A307="","",Номенклатура!A307)</f>
        <v/>
      </c>
      <c r="B307" s="4" t="str">
        <f>IF(Номенклатура!C307="","",Номенклатура!C307)</f>
        <v/>
      </c>
      <c r="C307" s="4" t="str">
        <f>IF(Номенклатура!D307="","",Номенклатура!D307)</f>
        <v/>
      </c>
      <c r="D307" s="28" t="str">
        <f>IF(Номенклатура!E307="","",Номенклатура!E307)</f>
        <v/>
      </c>
      <c r="E307" s="4" t="str">
        <f>IF(A307="","",SUMIFS(Приход!$E$4:$E$1001,Приход!$B$4:$B$1001,A307))</f>
        <v/>
      </c>
      <c r="F307" s="4" t="str">
        <f>IF(A307="","",SUMIFS(Расход!$E$4:$E$1001,Расход!$B$4:$B$1001,A307))</f>
        <v/>
      </c>
      <c r="G307" s="4" t="str">
        <f t="shared" si="4"/>
        <v/>
      </c>
      <c r="H307" s="52"/>
    </row>
    <row r="308" spans="1:8" x14ac:dyDescent="0.25">
      <c r="A308" s="36" t="str">
        <f>IF(Номенклатура!A308="","",Номенклатура!A308)</f>
        <v/>
      </c>
      <c r="B308" s="4" t="str">
        <f>IF(Номенклатура!C308="","",Номенклатура!C308)</f>
        <v/>
      </c>
      <c r="C308" s="4" t="str">
        <f>IF(Номенклатура!D308="","",Номенклатура!D308)</f>
        <v/>
      </c>
      <c r="D308" s="28" t="str">
        <f>IF(Номенклатура!E308="","",Номенклатура!E308)</f>
        <v/>
      </c>
      <c r="E308" s="4" t="str">
        <f>IF(A308="","",SUMIFS(Приход!$E$4:$E$1001,Приход!$B$4:$B$1001,A308))</f>
        <v/>
      </c>
      <c r="F308" s="4" t="str">
        <f>IF(A308="","",SUMIFS(Расход!$E$4:$E$1001,Расход!$B$4:$B$1001,A308))</f>
        <v/>
      </c>
      <c r="G308" s="4" t="str">
        <f t="shared" si="4"/>
        <v/>
      </c>
      <c r="H308" s="52"/>
    </row>
    <row r="309" spans="1:8" x14ac:dyDescent="0.25">
      <c r="A309" s="36" t="str">
        <f>IF(Номенклатура!A309="","",Номенклатура!A309)</f>
        <v/>
      </c>
      <c r="B309" s="4" t="str">
        <f>IF(Номенклатура!C309="","",Номенклатура!C309)</f>
        <v/>
      </c>
      <c r="C309" s="4" t="str">
        <f>IF(Номенклатура!D309="","",Номенклатура!D309)</f>
        <v/>
      </c>
      <c r="D309" s="28" t="str">
        <f>IF(Номенклатура!E309="","",Номенклатура!E309)</f>
        <v/>
      </c>
      <c r="E309" s="4" t="str">
        <f>IF(A309="","",SUMIFS(Приход!$E$4:$E$1001,Приход!$B$4:$B$1001,A309))</f>
        <v/>
      </c>
      <c r="F309" s="4" t="str">
        <f>IF(A309="","",SUMIFS(Расход!$E$4:$E$1001,Расход!$B$4:$B$1001,A309))</f>
        <v/>
      </c>
      <c r="G309" s="4" t="str">
        <f t="shared" si="4"/>
        <v/>
      </c>
      <c r="H309" s="52"/>
    </row>
    <row r="310" spans="1:8" x14ac:dyDescent="0.25">
      <c r="A310" s="36" t="str">
        <f>IF(Номенклатура!A310="","",Номенклатура!A310)</f>
        <v/>
      </c>
      <c r="B310" s="4" t="str">
        <f>IF(Номенклатура!C310="","",Номенклатура!C310)</f>
        <v/>
      </c>
      <c r="C310" s="4" t="str">
        <f>IF(Номенклатура!D310="","",Номенклатура!D310)</f>
        <v/>
      </c>
      <c r="D310" s="28" t="str">
        <f>IF(Номенклатура!E310="","",Номенклатура!E310)</f>
        <v/>
      </c>
      <c r="E310" s="4" t="str">
        <f>IF(A310="","",SUMIFS(Приход!$E$4:$E$1001,Приход!$B$4:$B$1001,A310))</f>
        <v/>
      </c>
      <c r="F310" s="4" t="str">
        <f>IF(A310="","",SUMIFS(Расход!$E$4:$E$1001,Расход!$B$4:$B$1001,A310))</f>
        <v/>
      </c>
      <c r="G310" s="4" t="str">
        <f t="shared" si="4"/>
        <v/>
      </c>
      <c r="H310" s="52"/>
    </row>
    <row r="311" spans="1:8" x14ac:dyDescent="0.25">
      <c r="A311" s="36" t="str">
        <f>IF(Номенклатура!A311="","",Номенклатура!A311)</f>
        <v/>
      </c>
      <c r="B311" s="4" t="str">
        <f>IF(Номенклатура!C311="","",Номенклатура!C311)</f>
        <v/>
      </c>
      <c r="C311" s="4" t="str">
        <f>IF(Номенклатура!D311="","",Номенклатура!D311)</f>
        <v/>
      </c>
      <c r="D311" s="28" t="str">
        <f>IF(Номенклатура!E311="","",Номенклатура!E311)</f>
        <v/>
      </c>
      <c r="E311" s="4" t="str">
        <f>IF(A311="","",SUMIFS(Приход!$E$4:$E$1001,Приход!$B$4:$B$1001,A311))</f>
        <v/>
      </c>
      <c r="F311" s="4" t="str">
        <f>IF(A311="","",SUMIFS(Расход!$E$4:$E$1001,Расход!$B$4:$B$1001,A311))</f>
        <v/>
      </c>
      <c r="G311" s="4" t="str">
        <f t="shared" si="4"/>
        <v/>
      </c>
      <c r="H311" s="52"/>
    </row>
    <row r="312" spans="1:8" x14ac:dyDescent="0.25">
      <c r="A312" s="36" t="str">
        <f>IF(Номенклатура!A312="","",Номенклатура!A312)</f>
        <v/>
      </c>
      <c r="B312" s="4" t="str">
        <f>IF(Номенклатура!C312="","",Номенклатура!C312)</f>
        <v/>
      </c>
      <c r="C312" s="4" t="str">
        <f>IF(Номенклатура!D312="","",Номенклатура!D312)</f>
        <v/>
      </c>
      <c r="D312" s="28" t="str">
        <f>IF(Номенклатура!E312="","",Номенклатура!E312)</f>
        <v/>
      </c>
      <c r="E312" s="4" t="str">
        <f>IF(A312="","",SUMIFS(Приход!$E$4:$E$1001,Приход!$B$4:$B$1001,A312))</f>
        <v/>
      </c>
      <c r="F312" s="4" t="str">
        <f>IF(A312="","",SUMIFS(Расход!$E$4:$E$1001,Расход!$B$4:$B$1001,A312))</f>
        <v/>
      </c>
      <c r="G312" s="4" t="str">
        <f t="shared" si="4"/>
        <v/>
      </c>
      <c r="H312" s="52"/>
    </row>
    <row r="313" spans="1:8" x14ac:dyDescent="0.25">
      <c r="A313" s="36" t="str">
        <f>IF(Номенклатура!A313="","",Номенклатура!A313)</f>
        <v/>
      </c>
      <c r="B313" s="4" t="str">
        <f>IF(Номенклатура!C313="","",Номенклатура!C313)</f>
        <v/>
      </c>
      <c r="C313" s="4" t="str">
        <f>IF(Номенклатура!D313="","",Номенклатура!D313)</f>
        <v/>
      </c>
      <c r="D313" s="28" t="str">
        <f>IF(Номенклатура!E313="","",Номенклатура!E313)</f>
        <v/>
      </c>
      <c r="E313" s="4" t="str">
        <f>IF(A313="","",SUMIFS(Приход!$E$4:$E$1001,Приход!$B$4:$B$1001,A313))</f>
        <v/>
      </c>
      <c r="F313" s="4" t="str">
        <f>IF(A313="","",SUMIFS(Расход!$E$4:$E$1001,Расход!$B$4:$B$1001,A313))</f>
        <v/>
      </c>
      <c r="G313" s="4" t="str">
        <f t="shared" si="4"/>
        <v/>
      </c>
      <c r="H313" s="52"/>
    </row>
    <row r="314" spans="1:8" x14ac:dyDescent="0.25">
      <c r="A314" s="36" t="str">
        <f>IF(Номенклатура!A314="","",Номенклатура!A314)</f>
        <v/>
      </c>
      <c r="B314" s="4" t="str">
        <f>IF(Номенклатура!C314="","",Номенклатура!C314)</f>
        <v/>
      </c>
      <c r="C314" s="4" t="str">
        <f>IF(Номенклатура!D314="","",Номенклатура!D314)</f>
        <v/>
      </c>
      <c r="D314" s="28" t="str">
        <f>IF(Номенклатура!E314="","",Номенклатура!E314)</f>
        <v/>
      </c>
      <c r="E314" s="4" t="str">
        <f>IF(A314="","",SUMIFS(Приход!$E$4:$E$1001,Приход!$B$4:$B$1001,A314))</f>
        <v/>
      </c>
      <c r="F314" s="4" t="str">
        <f>IF(A314="","",SUMIFS(Расход!$E$4:$E$1001,Расход!$B$4:$B$1001,A314))</f>
        <v/>
      </c>
      <c r="G314" s="4" t="str">
        <f t="shared" si="4"/>
        <v/>
      </c>
      <c r="H314" s="52"/>
    </row>
    <row r="315" spans="1:8" x14ac:dyDescent="0.25">
      <c r="A315" s="36" t="str">
        <f>IF(Номенклатура!A315="","",Номенклатура!A315)</f>
        <v/>
      </c>
      <c r="B315" s="4" t="str">
        <f>IF(Номенклатура!C315="","",Номенклатура!C315)</f>
        <v/>
      </c>
      <c r="C315" s="4" t="str">
        <f>IF(Номенклатура!D315="","",Номенклатура!D315)</f>
        <v/>
      </c>
      <c r="D315" s="28" t="str">
        <f>IF(Номенклатура!E315="","",Номенклатура!E315)</f>
        <v/>
      </c>
      <c r="E315" s="4" t="str">
        <f>IF(A315="","",SUMIFS(Приход!$E$4:$E$1001,Приход!$B$4:$B$1001,A315))</f>
        <v/>
      </c>
      <c r="F315" s="4" t="str">
        <f>IF(A315="","",SUMIFS(Расход!$E$4:$E$1001,Расход!$B$4:$B$1001,A315))</f>
        <v/>
      </c>
      <c r="G315" s="4" t="str">
        <f t="shared" si="4"/>
        <v/>
      </c>
      <c r="H315" s="52"/>
    </row>
    <row r="316" spans="1:8" x14ac:dyDescent="0.25">
      <c r="A316" s="36" t="str">
        <f>IF(Номенклатура!A316="","",Номенклатура!A316)</f>
        <v/>
      </c>
      <c r="B316" s="4" t="str">
        <f>IF(Номенклатура!C316="","",Номенклатура!C316)</f>
        <v/>
      </c>
      <c r="C316" s="4" t="str">
        <f>IF(Номенклатура!D316="","",Номенклатура!D316)</f>
        <v/>
      </c>
      <c r="D316" s="28" t="str">
        <f>IF(Номенклатура!E316="","",Номенклатура!E316)</f>
        <v/>
      </c>
      <c r="E316" s="4" t="str">
        <f>IF(A316="","",SUMIFS(Приход!$E$4:$E$1001,Приход!$B$4:$B$1001,A316))</f>
        <v/>
      </c>
      <c r="F316" s="4" t="str">
        <f>IF(A316="","",SUMIFS(Расход!$E$4:$E$1001,Расход!$B$4:$B$1001,A316))</f>
        <v/>
      </c>
      <c r="G316" s="4" t="str">
        <f t="shared" si="4"/>
        <v/>
      </c>
      <c r="H316" s="52"/>
    </row>
    <row r="317" spans="1:8" x14ac:dyDescent="0.25">
      <c r="A317" s="36" t="str">
        <f>IF(Номенклатура!A317="","",Номенклатура!A317)</f>
        <v/>
      </c>
      <c r="B317" s="4" t="str">
        <f>IF(Номенклатура!C317="","",Номенклатура!C317)</f>
        <v/>
      </c>
      <c r="C317" s="4" t="str">
        <f>IF(Номенклатура!D317="","",Номенклатура!D317)</f>
        <v/>
      </c>
      <c r="D317" s="28" t="str">
        <f>IF(Номенклатура!E317="","",Номенклатура!E317)</f>
        <v/>
      </c>
      <c r="E317" s="4" t="str">
        <f>IF(A317="","",SUMIFS(Приход!$E$4:$E$1001,Приход!$B$4:$B$1001,A317))</f>
        <v/>
      </c>
      <c r="F317" s="4" t="str">
        <f>IF(A317="","",SUMIFS(Расход!$E$4:$E$1001,Расход!$B$4:$B$1001,A317))</f>
        <v/>
      </c>
      <c r="G317" s="4" t="str">
        <f t="shared" si="4"/>
        <v/>
      </c>
      <c r="H317" s="52"/>
    </row>
    <row r="318" spans="1:8" x14ac:dyDescent="0.25">
      <c r="A318" s="36" t="str">
        <f>IF(Номенклатура!A318="","",Номенклатура!A318)</f>
        <v/>
      </c>
      <c r="B318" s="4" t="str">
        <f>IF(Номенклатура!C318="","",Номенклатура!C318)</f>
        <v/>
      </c>
      <c r="C318" s="4" t="str">
        <f>IF(Номенклатура!D318="","",Номенклатура!D318)</f>
        <v/>
      </c>
      <c r="D318" s="28" t="str">
        <f>IF(Номенклатура!E318="","",Номенклатура!E318)</f>
        <v/>
      </c>
      <c r="E318" s="4" t="str">
        <f>IF(A318="","",SUMIFS(Приход!$E$4:$E$1001,Приход!$B$4:$B$1001,A318))</f>
        <v/>
      </c>
      <c r="F318" s="4" t="str">
        <f>IF(A318="","",SUMIFS(Расход!$E$4:$E$1001,Расход!$B$4:$B$1001,A318))</f>
        <v/>
      </c>
      <c r="G318" s="4" t="str">
        <f t="shared" si="4"/>
        <v/>
      </c>
      <c r="H318" s="52"/>
    </row>
    <row r="319" spans="1:8" x14ac:dyDescent="0.25">
      <c r="A319" s="36" t="str">
        <f>IF(Номенклатура!A319="","",Номенклатура!A319)</f>
        <v/>
      </c>
      <c r="B319" s="4" t="str">
        <f>IF(Номенклатура!C319="","",Номенклатура!C319)</f>
        <v/>
      </c>
      <c r="C319" s="4" t="str">
        <f>IF(Номенклатура!D319="","",Номенклатура!D319)</f>
        <v/>
      </c>
      <c r="D319" s="28" t="str">
        <f>IF(Номенклатура!E319="","",Номенклатура!E319)</f>
        <v/>
      </c>
      <c r="E319" s="4" t="str">
        <f>IF(A319="","",SUMIFS(Приход!$E$4:$E$1001,Приход!$B$4:$B$1001,A319))</f>
        <v/>
      </c>
      <c r="F319" s="4" t="str">
        <f>IF(A319="","",SUMIFS(Расход!$E$4:$E$1001,Расход!$B$4:$B$1001,A319))</f>
        <v/>
      </c>
      <c r="G319" s="4" t="str">
        <f t="shared" si="4"/>
        <v/>
      </c>
      <c r="H319" s="52"/>
    </row>
    <row r="320" spans="1:8" x14ac:dyDescent="0.25">
      <c r="A320" s="36" t="str">
        <f>IF(Номенклатура!A320="","",Номенклатура!A320)</f>
        <v/>
      </c>
      <c r="B320" s="4" t="str">
        <f>IF(Номенклатура!C320="","",Номенклатура!C320)</f>
        <v/>
      </c>
      <c r="C320" s="4" t="str">
        <f>IF(Номенклатура!D320="","",Номенклатура!D320)</f>
        <v/>
      </c>
      <c r="D320" s="28" t="str">
        <f>IF(Номенклатура!E320="","",Номенклатура!E320)</f>
        <v/>
      </c>
      <c r="E320" s="4" t="str">
        <f>IF(A320="","",SUMIFS(Приход!$E$4:$E$1001,Приход!$B$4:$B$1001,A320))</f>
        <v/>
      </c>
      <c r="F320" s="4" t="str">
        <f>IF(A320="","",SUMIFS(Расход!$E$4:$E$1001,Расход!$B$4:$B$1001,A320))</f>
        <v/>
      </c>
      <c r="G320" s="4" t="str">
        <f t="shared" si="4"/>
        <v/>
      </c>
      <c r="H320" s="52"/>
    </row>
    <row r="321" spans="1:8" x14ac:dyDescent="0.25">
      <c r="A321" s="36" t="str">
        <f>IF(Номенклатура!A321="","",Номенклатура!A321)</f>
        <v/>
      </c>
      <c r="B321" s="4" t="str">
        <f>IF(Номенклатура!C321="","",Номенклатура!C321)</f>
        <v/>
      </c>
      <c r="C321" s="4" t="str">
        <f>IF(Номенклатура!D321="","",Номенклатура!D321)</f>
        <v/>
      </c>
      <c r="D321" s="28" t="str">
        <f>IF(Номенклатура!E321="","",Номенклатура!E321)</f>
        <v/>
      </c>
      <c r="E321" s="4" t="str">
        <f>IF(A321="","",SUMIFS(Приход!$E$4:$E$1001,Приход!$B$4:$B$1001,A321))</f>
        <v/>
      </c>
      <c r="F321" s="4" t="str">
        <f>IF(A321="","",SUMIFS(Расход!$E$4:$E$1001,Расход!$B$4:$B$1001,A321))</f>
        <v/>
      </c>
      <c r="G321" s="4" t="str">
        <f t="shared" si="4"/>
        <v/>
      </c>
      <c r="H321" s="52"/>
    </row>
    <row r="322" spans="1:8" x14ac:dyDescent="0.25">
      <c r="A322" s="36" t="str">
        <f>IF(Номенклатура!A322="","",Номенклатура!A322)</f>
        <v/>
      </c>
      <c r="B322" s="4" t="str">
        <f>IF(Номенклатура!C322="","",Номенклатура!C322)</f>
        <v/>
      </c>
      <c r="C322" s="4" t="str">
        <f>IF(Номенклатура!D322="","",Номенклатура!D322)</f>
        <v/>
      </c>
      <c r="D322" s="28" t="str">
        <f>IF(Номенклатура!E322="","",Номенклатура!E322)</f>
        <v/>
      </c>
      <c r="E322" s="4" t="str">
        <f>IF(A322="","",SUMIFS(Приход!$E$4:$E$1001,Приход!$B$4:$B$1001,A322))</f>
        <v/>
      </c>
      <c r="F322" s="4" t="str">
        <f>IF(A322="","",SUMIFS(Расход!$E$4:$E$1001,Расход!$B$4:$B$1001,A322))</f>
        <v/>
      </c>
      <c r="G322" s="4" t="str">
        <f t="shared" si="4"/>
        <v/>
      </c>
      <c r="H322" s="52"/>
    </row>
    <row r="323" spans="1:8" x14ac:dyDescent="0.25">
      <c r="A323" s="36" t="str">
        <f>IF(Номенклатура!A323="","",Номенклатура!A323)</f>
        <v/>
      </c>
      <c r="B323" s="4" t="str">
        <f>IF(Номенклатура!C323="","",Номенклатура!C323)</f>
        <v/>
      </c>
      <c r="C323" s="4" t="str">
        <f>IF(Номенклатура!D323="","",Номенклатура!D323)</f>
        <v/>
      </c>
      <c r="D323" s="28" t="str">
        <f>IF(Номенклатура!E323="","",Номенклатура!E323)</f>
        <v/>
      </c>
      <c r="E323" s="4" t="str">
        <f>IF(A323="","",SUMIFS(Приход!$E$4:$E$1001,Приход!$B$4:$B$1001,A323))</f>
        <v/>
      </c>
      <c r="F323" s="4" t="str">
        <f>IF(A323="","",SUMIFS(Расход!$E$4:$E$1001,Расход!$B$4:$B$1001,A323))</f>
        <v/>
      </c>
      <c r="G323" s="4" t="str">
        <f t="shared" si="4"/>
        <v/>
      </c>
      <c r="H323" s="52"/>
    </row>
    <row r="324" spans="1:8" x14ac:dyDescent="0.25">
      <c r="A324" s="36" t="str">
        <f>IF(Номенклатура!A324="","",Номенклатура!A324)</f>
        <v/>
      </c>
      <c r="B324" s="4" t="str">
        <f>IF(Номенклатура!C324="","",Номенклатура!C324)</f>
        <v/>
      </c>
      <c r="C324" s="4" t="str">
        <f>IF(Номенклатура!D324="","",Номенклатура!D324)</f>
        <v/>
      </c>
      <c r="D324" s="28" t="str">
        <f>IF(Номенклатура!E324="","",Номенклатура!E324)</f>
        <v/>
      </c>
      <c r="E324" s="4" t="str">
        <f>IF(A324="","",SUMIFS(Приход!$E$4:$E$1001,Приход!$B$4:$B$1001,A324))</f>
        <v/>
      </c>
      <c r="F324" s="4" t="str">
        <f>IF(A324="","",SUMIFS(Расход!$E$4:$E$1001,Расход!$B$4:$B$1001,A324))</f>
        <v/>
      </c>
      <c r="G324" s="4" t="str">
        <f t="shared" ref="G324:G387" si="5">IF(E324="","",E324-F324)</f>
        <v/>
      </c>
      <c r="H324" s="52"/>
    </row>
    <row r="325" spans="1:8" x14ac:dyDescent="0.25">
      <c r="A325" s="36" t="str">
        <f>IF(Номенклатура!A325="","",Номенклатура!A325)</f>
        <v/>
      </c>
      <c r="B325" s="4" t="str">
        <f>IF(Номенклатура!C325="","",Номенклатура!C325)</f>
        <v/>
      </c>
      <c r="C325" s="4" t="str">
        <f>IF(Номенклатура!D325="","",Номенклатура!D325)</f>
        <v/>
      </c>
      <c r="D325" s="28" t="str">
        <f>IF(Номенклатура!E325="","",Номенклатура!E325)</f>
        <v/>
      </c>
      <c r="E325" s="4" t="str">
        <f>IF(A325="","",SUMIFS(Приход!$E$4:$E$1001,Приход!$B$4:$B$1001,A325))</f>
        <v/>
      </c>
      <c r="F325" s="4" t="str">
        <f>IF(A325="","",SUMIFS(Расход!$E$4:$E$1001,Расход!$B$4:$B$1001,A325))</f>
        <v/>
      </c>
      <c r="G325" s="4" t="str">
        <f t="shared" si="5"/>
        <v/>
      </c>
      <c r="H325" s="52"/>
    </row>
    <row r="326" spans="1:8" x14ac:dyDescent="0.25">
      <c r="A326" s="36" t="str">
        <f>IF(Номенклатура!A326="","",Номенклатура!A326)</f>
        <v/>
      </c>
      <c r="B326" s="4" t="str">
        <f>IF(Номенклатура!C326="","",Номенклатура!C326)</f>
        <v/>
      </c>
      <c r="C326" s="4" t="str">
        <f>IF(Номенклатура!D326="","",Номенклатура!D326)</f>
        <v/>
      </c>
      <c r="D326" s="28" t="str">
        <f>IF(Номенклатура!E326="","",Номенклатура!E326)</f>
        <v/>
      </c>
      <c r="E326" s="4" t="str">
        <f>IF(A326="","",SUMIFS(Приход!$E$4:$E$1001,Приход!$B$4:$B$1001,A326))</f>
        <v/>
      </c>
      <c r="F326" s="4" t="str">
        <f>IF(A326="","",SUMIFS(Расход!$E$4:$E$1001,Расход!$B$4:$B$1001,A326))</f>
        <v/>
      </c>
      <c r="G326" s="4" t="str">
        <f t="shared" si="5"/>
        <v/>
      </c>
      <c r="H326" s="52"/>
    </row>
    <row r="327" spans="1:8" x14ac:dyDescent="0.25">
      <c r="A327" s="36" t="str">
        <f>IF(Номенклатура!A327="","",Номенклатура!A327)</f>
        <v/>
      </c>
      <c r="B327" s="4" t="str">
        <f>IF(Номенклатура!C327="","",Номенклатура!C327)</f>
        <v/>
      </c>
      <c r="C327" s="4" t="str">
        <f>IF(Номенклатура!D327="","",Номенклатура!D327)</f>
        <v/>
      </c>
      <c r="D327" s="28" t="str">
        <f>IF(Номенклатура!E327="","",Номенклатура!E327)</f>
        <v/>
      </c>
      <c r="E327" s="4" t="str">
        <f>IF(A327="","",SUMIFS(Приход!$E$4:$E$1001,Приход!$B$4:$B$1001,A327))</f>
        <v/>
      </c>
      <c r="F327" s="4" t="str">
        <f>IF(A327="","",SUMIFS(Расход!$E$4:$E$1001,Расход!$B$4:$B$1001,A327))</f>
        <v/>
      </c>
      <c r="G327" s="4" t="str">
        <f t="shared" si="5"/>
        <v/>
      </c>
      <c r="H327" s="52"/>
    </row>
    <row r="328" spans="1:8" x14ac:dyDescent="0.25">
      <c r="A328" s="36" t="str">
        <f>IF(Номенклатура!A328="","",Номенклатура!A328)</f>
        <v/>
      </c>
      <c r="B328" s="4" t="str">
        <f>IF(Номенклатура!C328="","",Номенклатура!C328)</f>
        <v/>
      </c>
      <c r="C328" s="4" t="str">
        <f>IF(Номенклатура!D328="","",Номенклатура!D328)</f>
        <v/>
      </c>
      <c r="D328" s="28" t="str">
        <f>IF(Номенклатура!E328="","",Номенклатура!E328)</f>
        <v/>
      </c>
      <c r="E328" s="4" t="str">
        <f>IF(A328="","",SUMIFS(Приход!$E$4:$E$1001,Приход!$B$4:$B$1001,A328))</f>
        <v/>
      </c>
      <c r="F328" s="4" t="str">
        <f>IF(A328="","",SUMIFS(Расход!$E$4:$E$1001,Расход!$B$4:$B$1001,A328))</f>
        <v/>
      </c>
      <c r="G328" s="4" t="str">
        <f t="shared" si="5"/>
        <v/>
      </c>
      <c r="H328" s="52"/>
    </row>
    <row r="329" spans="1:8" x14ac:dyDescent="0.25">
      <c r="A329" s="36" t="str">
        <f>IF(Номенклатура!A329="","",Номенклатура!A329)</f>
        <v/>
      </c>
      <c r="B329" s="4" t="str">
        <f>IF(Номенклатура!C329="","",Номенклатура!C329)</f>
        <v/>
      </c>
      <c r="C329" s="4" t="str">
        <f>IF(Номенклатура!D329="","",Номенклатура!D329)</f>
        <v/>
      </c>
      <c r="D329" s="28" t="str">
        <f>IF(Номенклатура!E329="","",Номенклатура!E329)</f>
        <v/>
      </c>
      <c r="E329" s="4" t="str">
        <f>IF(A329="","",SUMIFS(Приход!$E$4:$E$1001,Приход!$B$4:$B$1001,A329))</f>
        <v/>
      </c>
      <c r="F329" s="4" t="str">
        <f>IF(A329="","",SUMIFS(Расход!$E$4:$E$1001,Расход!$B$4:$B$1001,A329))</f>
        <v/>
      </c>
      <c r="G329" s="4" t="str">
        <f t="shared" si="5"/>
        <v/>
      </c>
      <c r="H329" s="52"/>
    </row>
    <row r="330" spans="1:8" x14ac:dyDescent="0.25">
      <c r="A330" s="36" t="str">
        <f>IF(Номенклатура!A330="","",Номенклатура!A330)</f>
        <v/>
      </c>
      <c r="B330" s="4" t="str">
        <f>IF(Номенклатура!C330="","",Номенклатура!C330)</f>
        <v/>
      </c>
      <c r="C330" s="4" t="str">
        <f>IF(Номенклатура!D330="","",Номенклатура!D330)</f>
        <v/>
      </c>
      <c r="D330" s="28" t="str">
        <f>IF(Номенклатура!E330="","",Номенклатура!E330)</f>
        <v/>
      </c>
      <c r="E330" s="4" t="str">
        <f>IF(A330="","",SUMIFS(Приход!$E$4:$E$1001,Приход!$B$4:$B$1001,A330))</f>
        <v/>
      </c>
      <c r="F330" s="4" t="str">
        <f>IF(A330="","",SUMIFS(Расход!$E$4:$E$1001,Расход!$B$4:$B$1001,A330))</f>
        <v/>
      </c>
      <c r="G330" s="4" t="str">
        <f t="shared" si="5"/>
        <v/>
      </c>
      <c r="H330" s="52"/>
    </row>
    <row r="331" spans="1:8" x14ac:dyDescent="0.25">
      <c r="A331" s="36" t="str">
        <f>IF(Номенклатура!A331="","",Номенклатура!A331)</f>
        <v/>
      </c>
      <c r="B331" s="4" t="str">
        <f>IF(Номенклатура!C331="","",Номенклатура!C331)</f>
        <v/>
      </c>
      <c r="C331" s="4" t="str">
        <f>IF(Номенклатура!D331="","",Номенклатура!D331)</f>
        <v/>
      </c>
      <c r="D331" s="28" t="str">
        <f>IF(Номенклатура!E331="","",Номенклатура!E331)</f>
        <v/>
      </c>
      <c r="E331" s="4" t="str">
        <f>IF(A331="","",SUMIFS(Приход!$E$4:$E$1001,Приход!$B$4:$B$1001,A331))</f>
        <v/>
      </c>
      <c r="F331" s="4" t="str">
        <f>IF(A331="","",SUMIFS(Расход!$E$4:$E$1001,Расход!$B$4:$B$1001,A331))</f>
        <v/>
      </c>
      <c r="G331" s="4" t="str">
        <f t="shared" si="5"/>
        <v/>
      </c>
      <c r="H331" s="52"/>
    </row>
    <row r="332" spans="1:8" x14ac:dyDescent="0.25">
      <c r="A332" s="36" t="str">
        <f>IF(Номенклатура!A332="","",Номенклатура!A332)</f>
        <v/>
      </c>
      <c r="B332" s="4" t="str">
        <f>IF(Номенклатура!C332="","",Номенклатура!C332)</f>
        <v/>
      </c>
      <c r="C332" s="4" t="str">
        <f>IF(Номенклатура!D332="","",Номенклатура!D332)</f>
        <v/>
      </c>
      <c r="D332" s="28" t="str">
        <f>IF(Номенклатура!E332="","",Номенклатура!E332)</f>
        <v/>
      </c>
      <c r="E332" s="4" t="str">
        <f>IF(A332="","",SUMIFS(Приход!$E$4:$E$1001,Приход!$B$4:$B$1001,A332))</f>
        <v/>
      </c>
      <c r="F332" s="4" t="str">
        <f>IF(A332="","",SUMIFS(Расход!$E$4:$E$1001,Расход!$B$4:$B$1001,A332))</f>
        <v/>
      </c>
      <c r="G332" s="4" t="str">
        <f t="shared" si="5"/>
        <v/>
      </c>
      <c r="H332" s="52"/>
    </row>
    <row r="333" spans="1:8" x14ac:dyDescent="0.25">
      <c r="A333" s="36" t="str">
        <f>IF(Номенклатура!A333="","",Номенклатура!A333)</f>
        <v/>
      </c>
      <c r="B333" s="4" t="str">
        <f>IF(Номенклатура!C333="","",Номенклатура!C333)</f>
        <v/>
      </c>
      <c r="C333" s="4" t="str">
        <f>IF(Номенклатура!D333="","",Номенклатура!D333)</f>
        <v/>
      </c>
      <c r="D333" s="28" t="str">
        <f>IF(Номенклатура!E333="","",Номенклатура!E333)</f>
        <v/>
      </c>
      <c r="E333" s="4" t="str">
        <f>IF(A333="","",SUMIFS(Приход!$E$4:$E$1001,Приход!$B$4:$B$1001,A333))</f>
        <v/>
      </c>
      <c r="F333" s="4" t="str">
        <f>IF(A333="","",SUMIFS(Расход!$E$4:$E$1001,Расход!$B$4:$B$1001,A333))</f>
        <v/>
      </c>
      <c r="G333" s="4" t="str">
        <f t="shared" si="5"/>
        <v/>
      </c>
      <c r="H333" s="52"/>
    </row>
    <row r="334" spans="1:8" x14ac:dyDescent="0.25">
      <c r="A334" s="36" t="str">
        <f>IF(Номенклатура!A334="","",Номенклатура!A334)</f>
        <v/>
      </c>
      <c r="B334" s="4" t="str">
        <f>IF(Номенклатура!C334="","",Номенклатура!C334)</f>
        <v/>
      </c>
      <c r="C334" s="4" t="str">
        <f>IF(Номенклатура!D334="","",Номенклатура!D334)</f>
        <v/>
      </c>
      <c r="D334" s="28" t="str">
        <f>IF(Номенклатура!E334="","",Номенклатура!E334)</f>
        <v/>
      </c>
      <c r="E334" s="4" t="str">
        <f>IF(A334="","",SUMIFS(Приход!$E$4:$E$1001,Приход!$B$4:$B$1001,A334))</f>
        <v/>
      </c>
      <c r="F334" s="4" t="str">
        <f>IF(A334="","",SUMIFS(Расход!$E$4:$E$1001,Расход!$B$4:$B$1001,A334))</f>
        <v/>
      </c>
      <c r="G334" s="4" t="str">
        <f t="shared" si="5"/>
        <v/>
      </c>
      <c r="H334" s="52"/>
    </row>
    <row r="335" spans="1:8" x14ac:dyDescent="0.25">
      <c r="A335" s="36" t="str">
        <f>IF(Номенклатура!A335="","",Номенклатура!A335)</f>
        <v/>
      </c>
      <c r="B335" s="4" t="str">
        <f>IF(Номенклатура!C335="","",Номенклатура!C335)</f>
        <v/>
      </c>
      <c r="C335" s="4" t="str">
        <f>IF(Номенклатура!D335="","",Номенклатура!D335)</f>
        <v/>
      </c>
      <c r="D335" s="28" t="str">
        <f>IF(Номенклатура!E335="","",Номенклатура!E335)</f>
        <v/>
      </c>
      <c r="E335" s="4" t="str">
        <f>IF(A335="","",SUMIFS(Приход!$E$4:$E$1001,Приход!$B$4:$B$1001,A335))</f>
        <v/>
      </c>
      <c r="F335" s="4" t="str">
        <f>IF(A335="","",SUMIFS(Расход!$E$4:$E$1001,Расход!$B$4:$B$1001,A335))</f>
        <v/>
      </c>
      <c r="G335" s="4" t="str">
        <f t="shared" si="5"/>
        <v/>
      </c>
      <c r="H335" s="52"/>
    </row>
    <row r="336" spans="1:8" x14ac:dyDescent="0.25">
      <c r="A336" s="36" t="str">
        <f>IF(Номенклатура!A336="","",Номенклатура!A336)</f>
        <v/>
      </c>
      <c r="B336" s="4" t="str">
        <f>IF(Номенклатура!C336="","",Номенклатура!C336)</f>
        <v/>
      </c>
      <c r="C336" s="4" t="str">
        <f>IF(Номенклатура!D336="","",Номенклатура!D336)</f>
        <v/>
      </c>
      <c r="D336" s="28" t="str">
        <f>IF(Номенклатура!E336="","",Номенклатура!E336)</f>
        <v/>
      </c>
      <c r="E336" s="4" t="str">
        <f>IF(A336="","",SUMIFS(Приход!$E$4:$E$1001,Приход!$B$4:$B$1001,A336))</f>
        <v/>
      </c>
      <c r="F336" s="4" t="str">
        <f>IF(A336="","",SUMIFS(Расход!$E$4:$E$1001,Расход!$B$4:$B$1001,A336))</f>
        <v/>
      </c>
      <c r="G336" s="4" t="str">
        <f t="shared" si="5"/>
        <v/>
      </c>
      <c r="H336" s="52"/>
    </row>
    <row r="337" spans="1:8" x14ac:dyDescent="0.25">
      <c r="A337" s="36" t="str">
        <f>IF(Номенклатура!A337="","",Номенклатура!A337)</f>
        <v/>
      </c>
      <c r="B337" s="4" t="str">
        <f>IF(Номенклатура!C337="","",Номенклатура!C337)</f>
        <v/>
      </c>
      <c r="C337" s="4" t="str">
        <f>IF(Номенклатура!D337="","",Номенклатура!D337)</f>
        <v/>
      </c>
      <c r="D337" s="28" t="str">
        <f>IF(Номенклатура!E337="","",Номенклатура!E337)</f>
        <v/>
      </c>
      <c r="E337" s="4" t="str">
        <f>IF(A337="","",SUMIFS(Приход!$E$4:$E$1001,Приход!$B$4:$B$1001,A337))</f>
        <v/>
      </c>
      <c r="F337" s="4" t="str">
        <f>IF(A337="","",SUMIFS(Расход!$E$4:$E$1001,Расход!$B$4:$B$1001,A337))</f>
        <v/>
      </c>
      <c r="G337" s="4" t="str">
        <f t="shared" si="5"/>
        <v/>
      </c>
      <c r="H337" s="52"/>
    </row>
    <row r="338" spans="1:8" x14ac:dyDescent="0.25">
      <c r="A338" s="36" t="str">
        <f>IF(Номенклатура!A338="","",Номенклатура!A338)</f>
        <v/>
      </c>
      <c r="B338" s="4" t="str">
        <f>IF(Номенклатура!C338="","",Номенклатура!C338)</f>
        <v/>
      </c>
      <c r="C338" s="4" t="str">
        <f>IF(Номенклатура!D338="","",Номенклатура!D338)</f>
        <v/>
      </c>
      <c r="D338" s="28" t="str">
        <f>IF(Номенклатура!E338="","",Номенклатура!E338)</f>
        <v/>
      </c>
      <c r="E338" s="4" t="str">
        <f>IF(A338="","",SUMIFS(Приход!$E$4:$E$1001,Приход!$B$4:$B$1001,A338))</f>
        <v/>
      </c>
      <c r="F338" s="4" t="str">
        <f>IF(A338="","",SUMIFS(Расход!$E$4:$E$1001,Расход!$B$4:$B$1001,A338))</f>
        <v/>
      </c>
      <c r="G338" s="4" t="str">
        <f t="shared" si="5"/>
        <v/>
      </c>
      <c r="H338" s="52"/>
    </row>
    <row r="339" spans="1:8" x14ac:dyDescent="0.25">
      <c r="A339" s="36" t="str">
        <f>IF(Номенклатура!A339="","",Номенклатура!A339)</f>
        <v/>
      </c>
      <c r="B339" s="4" t="str">
        <f>IF(Номенклатура!C339="","",Номенклатура!C339)</f>
        <v/>
      </c>
      <c r="C339" s="4" t="str">
        <f>IF(Номенклатура!D339="","",Номенклатура!D339)</f>
        <v/>
      </c>
      <c r="D339" s="28" t="str">
        <f>IF(Номенклатура!E339="","",Номенклатура!E339)</f>
        <v/>
      </c>
      <c r="E339" s="4" t="str">
        <f>IF(A339="","",SUMIFS(Приход!$E$4:$E$1001,Приход!$B$4:$B$1001,A339))</f>
        <v/>
      </c>
      <c r="F339" s="4" t="str">
        <f>IF(A339="","",SUMIFS(Расход!$E$4:$E$1001,Расход!$B$4:$B$1001,A339))</f>
        <v/>
      </c>
      <c r="G339" s="4" t="str">
        <f t="shared" si="5"/>
        <v/>
      </c>
      <c r="H339" s="52"/>
    </row>
    <row r="340" spans="1:8" x14ac:dyDescent="0.25">
      <c r="A340" s="36" t="str">
        <f>IF(Номенклатура!A340="","",Номенклатура!A340)</f>
        <v/>
      </c>
      <c r="B340" s="4" t="str">
        <f>IF(Номенклатура!C340="","",Номенклатура!C340)</f>
        <v/>
      </c>
      <c r="C340" s="4" t="str">
        <f>IF(Номенклатура!D340="","",Номенклатура!D340)</f>
        <v/>
      </c>
      <c r="D340" s="28" t="str">
        <f>IF(Номенклатура!E340="","",Номенклатура!E340)</f>
        <v/>
      </c>
      <c r="E340" s="4" t="str">
        <f>IF(A340="","",SUMIFS(Приход!$E$4:$E$1001,Приход!$B$4:$B$1001,A340))</f>
        <v/>
      </c>
      <c r="F340" s="4" t="str">
        <f>IF(A340="","",SUMIFS(Расход!$E$4:$E$1001,Расход!$B$4:$B$1001,A340))</f>
        <v/>
      </c>
      <c r="G340" s="4" t="str">
        <f t="shared" si="5"/>
        <v/>
      </c>
      <c r="H340" s="52"/>
    </row>
    <row r="341" spans="1:8" x14ac:dyDescent="0.25">
      <c r="A341" s="36" t="str">
        <f>IF(Номенклатура!A341="","",Номенклатура!A341)</f>
        <v/>
      </c>
      <c r="B341" s="4" t="str">
        <f>IF(Номенклатура!C341="","",Номенклатура!C341)</f>
        <v/>
      </c>
      <c r="C341" s="4" t="str">
        <f>IF(Номенклатура!D341="","",Номенклатура!D341)</f>
        <v/>
      </c>
      <c r="D341" s="28" t="str">
        <f>IF(Номенклатура!E341="","",Номенклатура!E341)</f>
        <v/>
      </c>
      <c r="E341" s="4" t="str">
        <f>IF(A341="","",SUMIFS(Приход!$E$4:$E$1001,Приход!$B$4:$B$1001,A341))</f>
        <v/>
      </c>
      <c r="F341" s="4" t="str">
        <f>IF(A341="","",SUMIFS(Расход!$E$4:$E$1001,Расход!$B$4:$B$1001,A341))</f>
        <v/>
      </c>
      <c r="G341" s="4" t="str">
        <f t="shared" si="5"/>
        <v/>
      </c>
      <c r="H341" s="52"/>
    </row>
    <row r="342" spans="1:8" x14ac:dyDescent="0.25">
      <c r="A342" s="36" t="str">
        <f>IF(Номенклатура!A342="","",Номенклатура!A342)</f>
        <v/>
      </c>
      <c r="B342" s="4" t="str">
        <f>IF(Номенклатура!C342="","",Номенклатура!C342)</f>
        <v/>
      </c>
      <c r="C342" s="4" t="str">
        <f>IF(Номенклатура!D342="","",Номенклатура!D342)</f>
        <v/>
      </c>
      <c r="D342" s="28" t="str">
        <f>IF(Номенклатура!E342="","",Номенклатура!E342)</f>
        <v/>
      </c>
      <c r="E342" s="4" t="str">
        <f>IF(A342="","",SUMIFS(Приход!$E$4:$E$1001,Приход!$B$4:$B$1001,A342))</f>
        <v/>
      </c>
      <c r="F342" s="4" t="str">
        <f>IF(A342="","",SUMIFS(Расход!$E$4:$E$1001,Расход!$B$4:$B$1001,A342))</f>
        <v/>
      </c>
      <c r="G342" s="4" t="str">
        <f t="shared" si="5"/>
        <v/>
      </c>
      <c r="H342" s="52"/>
    </row>
    <row r="343" spans="1:8" x14ac:dyDescent="0.25">
      <c r="A343" s="36" t="str">
        <f>IF(Номенклатура!A343="","",Номенклатура!A343)</f>
        <v/>
      </c>
      <c r="B343" s="4" t="str">
        <f>IF(Номенклатура!C343="","",Номенклатура!C343)</f>
        <v/>
      </c>
      <c r="C343" s="4" t="str">
        <f>IF(Номенклатура!D343="","",Номенклатура!D343)</f>
        <v/>
      </c>
      <c r="D343" s="28" t="str">
        <f>IF(Номенклатура!E343="","",Номенклатура!E343)</f>
        <v/>
      </c>
      <c r="E343" s="4" t="str">
        <f>IF(A343="","",SUMIFS(Приход!$E$4:$E$1001,Приход!$B$4:$B$1001,A343))</f>
        <v/>
      </c>
      <c r="F343" s="4" t="str">
        <f>IF(A343="","",SUMIFS(Расход!$E$4:$E$1001,Расход!$B$4:$B$1001,A343))</f>
        <v/>
      </c>
      <c r="G343" s="4" t="str">
        <f t="shared" si="5"/>
        <v/>
      </c>
      <c r="H343" s="52"/>
    </row>
    <row r="344" spans="1:8" x14ac:dyDescent="0.25">
      <c r="A344" s="36" t="str">
        <f>IF(Номенклатура!A344="","",Номенклатура!A344)</f>
        <v/>
      </c>
      <c r="B344" s="4" t="str">
        <f>IF(Номенклатура!C344="","",Номенклатура!C344)</f>
        <v/>
      </c>
      <c r="C344" s="4" t="str">
        <f>IF(Номенклатура!D344="","",Номенклатура!D344)</f>
        <v/>
      </c>
      <c r="D344" s="28" t="str">
        <f>IF(Номенклатура!E344="","",Номенклатура!E344)</f>
        <v/>
      </c>
      <c r="E344" s="4" t="str">
        <f>IF(A344="","",SUMIFS(Приход!$E$4:$E$1001,Приход!$B$4:$B$1001,A344))</f>
        <v/>
      </c>
      <c r="F344" s="4" t="str">
        <f>IF(A344="","",SUMIFS(Расход!$E$4:$E$1001,Расход!$B$4:$B$1001,A344))</f>
        <v/>
      </c>
      <c r="G344" s="4" t="str">
        <f t="shared" si="5"/>
        <v/>
      </c>
      <c r="H344" s="52"/>
    </row>
    <row r="345" spans="1:8" x14ac:dyDescent="0.25">
      <c r="A345" s="36" t="str">
        <f>IF(Номенклатура!A345="","",Номенклатура!A345)</f>
        <v/>
      </c>
      <c r="B345" s="4" t="str">
        <f>IF(Номенклатура!C345="","",Номенклатура!C345)</f>
        <v/>
      </c>
      <c r="C345" s="4" t="str">
        <f>IF(Номенклатура!D345="","",Номенклатура!D345)</f>
        <v/>
      </c>
      <c r="D345" s="28" t="str">
        <f>IF(Номенклатура!E345="","",Номенклатура!E345)</f>
        <v/>
      </c>
      <c r="E345" s="4" t="str">
        <f>IF(A345="","",SUMIFS(Приход!$E$4:$E$1001,Приход!$B$4:$B$1001,A345))</f>
        <v/>
      </c>
      <c r="F345" s="4" t="str">
        <f>IF(A345="","",SUMIFS(Расход!$E$4:$E$1001,Расход!$B$4:$B$1001,A345))</f>
        <v/>
      </c>
      <c r="G345" s="4" t="str">
        <f t="shared" si="5"/>
        <v/>
      </c>
      <c r="H345" s="52"/>
    </row>
    <row r="346" spans="1:8" x14ac:dyDescent="0.25">
      <c r="A346" s="36" t="str">
        <f>IF(Номенклатура!A346="","",Номенклатура!A346)</f>
        <v/>
      </c>
      <c r="B346" s="4" t="str">
        <f>IF(Номенклатура!C346="","",Номенклатура!C346)</f>
        <v/>
      </c>
      <c r="C346" s="4" t="str">
        <f>IF(Номенклатура!D346="","",Номенклатура!D346)</f>
        <v/>
      </c>
      <c r="D346" s="28" t="str">
        <f>IF(Номенклатура!E346="","",Номенклатура!E346)</f>
        <v/>
      </c>
      <c r="E346" s="4" t="str">
        <f>IF(A346="","",SUMIFS(Приход!$E$4:$E$1001,Приход!$B$4:$B$1001,A346))</f>
        <v/>
      </c>
      <c r="F346" s="4" t="str">
        <f>IF(A346="","",SUMIFS(Расход!$E$4:$E$1001,Расход!$B$4:$B$1001,A346))</f>
        <v/>
      </c>
      <c r="G346" s="4" t="str">
        <f t="shared" si="5"/>
        <v/>
      </c>
      <c r="H346" s="52"/>
    </row>
    <row r="347" spans="1:8" x14ac:dyDescent="0.25">
      <c r="A347" s="36" t="str">
        <f>IF(Номенклатура!A347="","",Номенклатура!A347)</f>
        <v/>
      </c>
      <c r="B347" s="4" t="str">
        <f>IF(Номенклатура!C347="","",Номенклатура!C347)</f>
        <v/>
      </c>
      <c r="C347" s="4" t="str">
        <f>IF(Номенклатура!D347="","",Номенклатура!D347)</f>
        <v/>
      </c>
      <c r="D347" s="28" t="str">
        <f>IF(Номенклатура!E347="","",Номенклатура!E347)</f>
        <v/>
      </c>
      <c r="E347" s="4" t="str">
        <f>IF(A347="","",SUMIFS(Приход!$E$4:$E$1001,Приход!$B$4:$B$1001,A347))</f>
        <v/>
      </c>
      <c r="F347" s="4" t="str">
        <f>IF(A347="","",SUMIFS(Расход!$E$4:$E$1001,Расход!$B$4:$B$1001,A347))</f>
        <v/>
      </c>
      <c r="G347" s="4" t="str">
        <f t="shared" si="5"/>
        <v/>
      </c>
      <c r="H347" s="52"/>
    </row>
    <row r="348" spans="1:8" x14ac:dyDescent="0.25">
      <c r="A348" s="36" t="str">
        <f>IF(Номенклатура!A348="","",Номенклатура!A348)</f>
        <v/>
      </c>
      <c r="B348" s="4" t="str">
        <f>IF(Номенклатура!C348="","",Номенклатура!C348)</f>
        <v/>
      </c>
      <c r="C348" s="4" t="str">
        <f>IF(Номенклатура!D348="","",Номенклатура!D348)</f>
        <v/>
      </c>
      <c r="D348" s="28" t="str">
        <f>IF(Номенклатура!E348="","",Номенклатура!E348)</f>
        <v/>
      </c>
      <c r="E348" s="4" t="str">
        <f>IF(A348="","",SUMIFS(Приход!$E$4:$E$1001,Приход!$B$4:$B$1001,A348))</f>
        <v/>
      </c>
      <c r="F348" s="4" t="str">
        <f>IF(A348="","",SUMIFS(Расход!$E$4:$E$1001,Расход!$B$4:$B$1001,A348))</f>
        <v/>
      </c>
      <c r="G348" s="4" t="str">
        <f t="shared" si="5"/>
        <v/>
      </c>
      <c r="H348" s="52"/>
    </row>
    <row r="349" spans="1:8" x14ac:dyDescent="0.25">
      <c r="A349" s="36" t="str">
        <f>IF(Номенклатура!A349="","",Номенклатура!A349)</f>
        <v/>
      </c>
      <c r="B349" s="4" t="str">
        <f>IF(Номенклатура!C349="","",Номенклатура!C349)</f>
        <v/>
      </c>
      <c r="C349" s="4" t="str">
        <f>IF(Номенклатура!D349="","",Номенклатура!D349)</f>
        <v/>
      </c>
      <c r="D349" s="28" t="str">
        <f>IF(Номенклатура!E349="","",Номенклатура!E349)</f>
        <v/>
      </c>
      <c r="E349" s="4" t="str">
        <f>IF(A349="","",SUMIFS(Приход!$E$4:$E$1001,Приход!$B$4:$B$1001,A349))</f>
        <v/>
      </c>
      <c r="F349" s="4" t="str">
        <f>IF(A349="","",SUMIFS(Расход!$E$4:$E$1001,Расход!$B$4:$B$1001,A349))</f>
        <v/>
      </c>
      <c r="G349" s="4" t="str">
        <f t="shared" si="5"/>
        <v/>
      </c>
      <c r="H349" s="52"/>
    </row>
    <row r="350" spans="1:8" x14ac:dyDescent="0.25">
      <c r="A350" s="36" t="str">
        <f>IF(Номенклатура!A350="","",Номенклатура!A350)</f>
        <v/>
      </c>
      <c r="B350" s="4" t="str">
        <f>IF(Номенклатура!C350="","",Номенклатура!C350)</f>
        <v/>
      </c>
      <c r="C350" s="4" t="str">
        <f>IF(Номенклатура!D350="","",Номенклатура!D350)</f>
        <v/>
      </c>
      <c r="D350" s="28" t="str">
        <f>IF(Номенклатура!E350="","",Номенклатура!E350)</f>
        <v/>
      </c>
      <c r="E350" s="4" t="str">
        <f>IF(A350="","",SUMIFS(Приход!$E$4:$E$1001,Приход!$B$4:$B$1001,A350))</f>
        <v/>
      </c>
      <c r="F350" s="4" t="str">
        <f>IF(A350="","",SUMIFS(Расход!$E$4:$E$1001,Расход!$B$4:$B$1001,A350))</f>
        <v/>
      </c>
      <c r="G350" s="4" t="str">
        <f t="shared" si="5"/>
        <v/>
      </c>
      <c r="H350" s="52"/>
    </row>
    <row r="351" spans="1:8" x14ac:dyDescent="0.25">
      <c r="A351" s="36" t="str">
        <f>IF(Номенклатура!A351="","",Номенклатура!A351)</f>
        <v/>
      </c>
      <c r="B351" s="4" t="str">
        <f>IF(Номенклатура!C351="","",Номенклатура!C351)</f>
        <v/>
      </c>
      <c r="C351" s="4" t="str">
        <f>IF(Номенклатура!D351="","",Номенклатура!D351)</f>
        <v/>
      </c>
      <c r="D351" s="28" t="str">
        <f>IF(Номенклатура!E351="","",Номенклатура!E351)</f>
        <v/>
      </c>
      <c r="E351" s="4" t="str">
        <f>IF(A351="","",SUMIFS(Приход!$E$4:$E$1001,Приход!$B$4:$B$1001,A351))</f>
        <v/>
      </c>
      <c r="F351" s="4" t="str">
        <f>IF(A351="","",SUMIFS(Расход!$E$4:$E$1001,Расход!$B$4:$B$1001,A351))</f>
        <v/>
      </c>
      <c r="G351" s="4" t="str">
        <f t="shared" si="5"/>
        <v/>
      </c>
      <c r="H351" s="52"/>
    </row>
    <row r="352" spans="1:8" x14ac:dyDescent="0.25">
      <c r="A352" s="36" t="str">
        <f>IF(Номенклатура!A352="","",Номенклатура!A352)</f>
        <v/>
      </c>
      <c r="B352" s="4" t="str">
        <f>IF(Номенклатура!C352="","",Номенклатура!C352)</f>
        <v/>
      </c>
      <c r="C352" s="4" t="str">
        <f>IF(Номенклатура!D352="","",Номенклатура!D352)</f>
        <v/>
      </c>
      <c r="D352" s="28" t="str">
        <f>IF(Номенклатура!E352="","",Номенклатура!E352)</f>
        <v/>
      </c>
      <c r="E352" s="4" t="str">
        <f>IF(A352="","",SUMIFS(Приход!$E$4:$E$1001,Приход!$B$4:$B$1001,A352))</f>
        <v/>
      </c>
      <c r="F352" s="4" t="str">
        <f>IF(A352="","",SUMIFS(Расход!$E$4:$E$1001,Расход!$B$4:$B$1001,A352))</f>
        <v/>
      </c>
      <c r="G352" s="4" t="str">
        <f t="shared" si="5"/>
        <v/>
      </c>
      <c r="H352" s="52"/>
    </row>
    <row r="353" spans="1:8" x14ac:dyDescent="0.25">
      <c r="A353" s="36" t="str">
        <f>IF(Номенклатура!A353="","",Номенклатура!A353)</f>
        <v/>
      </c>
      <c r="B353" s="4" t="str">
        <f>IF(Номенклатура!C353="","",Номенклатура!C353)</f>
        <v/>
      </c>
      <c r="C353" s="4" t="str">
        <f>IF(Номенклатура!D353="","",Номенклатура!D353)</f>
        <v/>
      </c>
      <c r="D353" s="28" t="str">
        <f>IF(Номенклатура!E353="","",Номенклатура!E353)</f>
        <v/>
      </c>
      <c r="E353" s="4" t="str">
        <f>IF(A353="","",SUMIFS(Приход!$E$4:$E$1001,Приход!$B$4:$B$1001,A353))</f>
        <v/>
      </c>
      <c r="F353" s="4" t="str">
        <f>IF(A353="","",SUMIFS(Расход!$E$4:$E$1001,Расход!$B$4:$B$1001,A353))</f>
        <v/>
      </c>
      <c r="G353" s="4" t="str">
        <f t="shared" si="5"/>
        <v/>
      </c>
      <c r="H353" s="52"/>
    </row>
    <row r="354" spans="1:8" x14ac:dyDescent="0.25">
      <c r="A354" s="36" t="str">
        <f>IF(Номенклатура!A354="","",Номенклатура!A354)</f>
        <v/>
      </c>
      <c r="B354" s="4" t="str">
        <f>IF(Номенклатура!C354="","",Номенклатура!C354)</f>
        <v/>
      </c>
      <c r="C354" s="4" t="str">
        <f>IF(Номенклатура!D354="","",Номенклатура!D354)</f>
        <v/>
      </c>
      <c r="D354" s="28" t="str">
        <f>IF(Номенклатура!E354="","",Номенклатура!E354)</f>
        <v/>
      </c>
      <c r="E354" s="4" t="str">
        <f>IF(A354="","",SUMIFS(Приход!$E$4:$E$1001,Приход!$B$4:$B$1001,A354))</f>
        <v/>
      </c>
      <c r="F354" s="4" t="str">
        <f>IF(A354="","",SUMIFS(Расход!$E$4:$E$1001,Расход!$B$4:$B$1001,A354))</f>
        <v/>
      </c>
      <c r="G354" s="4" t="str">
        <f t="shared" si="5"/>
        <v/>
      </c>
      <c r="H354" s="52"/>
    </row>
    <row r="355" spans="1:8" x14ac:dyDescent="0.25">
      <c r="A355" s="36" t="str">
        <f>IF(Номенклатура!A355="","",Номенклатура!A355)</f>
        <v/>
      </c>
      <c r="B355" s="4" t="str">
        <f>IF(Номенклатура!C355="","",Номенклатура!C355)</f>
        <v/>
      </c>
      <c r="C355" s="4" t="str">
        <f>IF(Номенклатура!D355="","",Номенклатура!D355)</f>
        <v/>
      </c>
      <c r="D355" s="28" t="str">
        <f>IF(Номенклатура!E355="","",Номенклатура!E355)</f>
        <v/>
      </c>
      <c r="E355" s="4" t="str">
        <f>IF(A355="","",SUMIFS(Приход!$E$4:$E$1001,Приход!$B$4:$B$1001,A355))</f>
        <v/>
      </c>
      <c r="F355" s="4" t="str">
        <f>IF(A355="","",SUMIFS(Расход!$E$4:$E$1001,Расход!$B$4:$B$1001,A355))</f>
        <v/>
      </c>
      <c r="G355" s="4" t="str">
        <f t="shared" si="5"/>
        <v/>
      </c>
      <c r="H355" s="52"/>
    </row>
    <row r="356" spans="1:8" x14ac:dyDescent="0.25">
      <c r="A356" s="36" t="str">
        <f>IF(Номенклатура!A356="","",Номенклатура!A356)</f>
        <v/>
      </c>
      <c r="B356" s="4" t="str">
        <f>IF(Номенклатура!C356="","",Номенклатура!C356)</f>
        <v/>
      </c>
      <c r="C356" s="4" t="str">
        <f>IF(Номенклатура!D356="","",Номенклатура!D356)</f>
        <v/>
      </c>
      <c r="D356" s="28" t="str">
        <f>IF(Номенклатура!E356="","",Номенклатура!E356)</f>
        <v/>
      </c>
      <c r="E356" s="4" t="str">
        <f>IF(A356="","",SUMIFS(Приход!$E$4:$E$1001,Приход!$B$4:$B$1001,A356))</f>
        <v/>
      </c>
      <c r="F356" s="4" t="str">
        <f>IF(A356="","",SUMIFS(Расход!$E$4:$E$1001,Расход!$B$4:$B$1001,A356))</f>
        <v/>
      </c>
      <c r="G356" s="4" t="str">
        <f t="shared" si="5"/>
        <v/>
      </c>
      <c r="H356" s="52"/>
    </row>
    <row r="357" spans="1:8" x14ac:dyDescent="0.25">
      <c r="A357" s="36" t="str">
        <f>IF(Номенклатура!A357="","",Номенклатура!A357)</f>
        <v/>
      </c>
      <c r="B357" s="4" t="str">
        <f>IF(Номенклатура!C357="","",Номенклатура!C357)</f>
        <v/>
      </c>
      <c r="C357" s="4" t="str">
        <f>IF(Номенклатура!D357="","",Номенклатура!D357)</f>
        <v/>
      </c>
      <c r="D357" s="28" t="str">
        <f>IF(Номенклатура!E357="","",Номенклатура!E357)</f>
        <v/>
      </c>
      <c r="E357" s="4" t="str">
        <f>IF(A357="","",SUMIFS(Приход!$E$4:$E$1001,Приход!$B$4:$B$1001,A357))</f>
        <v/>
      </c>
      <c r="F357" s="4" t="str">
        <f>IF(A357="","",SUMIFS(Расход!$E$4:$E$1001,Расход!$B$4:$B$1001,A357))</f>
        <v/>
      </c>
      <c r="G357" s="4" t="str">
        <f t="shared" si="5"/>
        <v/>
      </c>
      <c r="H357" s="52"/>
    </row>
    <row r="358" spans="1:8" x14ac:dyDescent="0.25">
      <c r="A358" s="36" t="str">
        <f>IF(Номенклатура!A358="","",Номенклатура!A358)</f>
        <v/>
      </c>
      <c r="B358" s="4" t="str">
        <f>IF(Номенклатура!C358="","",Номенклатура!C358)</f>
        <v/>
      </c>
      <c r="C358" s="4" t="str">
        <f>IF(Номенклатура!D358="","",Номенклатура!D358)</f>
        <v/>
      </c>
      <c r="D358" s="28" t="str">
        <f>IF(Номенклатура!E358="","",Номенклатура!E358)</f>
        <v/>
      </c>
      <c r="E358" s="4" t="str">
        <f>IF(A358="","",SUMIFS(Приход!$E$4:$E$1001,Приход!$B$4:$B$1001,A358))</f>
        <v/>
      </c>
      <c r="F358" s="4" t="str">
        <f>IF(A358="","",SUMIFS(Расход!$E$4:$E$1001,Расход!$B$4:$B$1001,A358))</f>
        <v/>
      </c>
      <c r="G358" s="4" t="str">
        <f t="shared" si="5"/>
        <v/>
      </c>
      <c r="H358" s="52"/>
    </row>
    <row r="359" spans="1:8" x14ac:dyDescent="0.25">
      <c r="A359" s="36" t="str">
        <f>IF(Номенклатура!A359="","",Номенклатура!A359)</f>
        <v/>
      </c>
      <c r="B359" s="4" t="str">
        <f>IF(Номенклатура!C359="","",Номенклатура!C359)</f>
        <v/>
      </c>
      <c r="C359" s="4" t="str">
        <f>IF(Номенклатура!D359="","",Номенклатура!D359)</f>
        <v/>
      </c>
      <c r="D359" s="28" t="str">
        <f>IF(Номенклатура!E359="","",Номенклатура!E359)</f>
        <v/>
      </c>
      <c r="E359" s="4" t="str">
        <f>IF(A359="","",SUMIFS(Приход!$E$4:$E$1001,Приход!$B$4:$B$1001,A359))</f>
        <v/>
      </c>
      <c r="F359" s="4" t="str">
        <f>IF(A359="","",SUMIFS(Расход!$E$4:$E$1001,Расход!$B$4:$B$1001,A359))</f>
        <v/>
      </c>
      <c r="G359" s="4" t="str">
        <f t="shared" si="5"/>
        <v/>
      </c>
      <c r="H359" s="52"/>
    </row>
    <row r="360" spans="1:8" x14ac:dyDescent="0.25">
      <c r="A360" s="36" t="str">
        <f>IF(Номенклатура!A360="","",Номенклатура!A360)</f>
        <v/>
      </c>
      <c r="B360" s="4" t="str">
        <f>IF(Номенклатура!C360="","",Номенклатура!C360)</f>
        <v/>
      </c>
      <c r="C360" s="4" t="str">
        <f>IF(Номенклатура!D360="","",Номенклатура!D360)</f>
        <v/>
      </c>
      <c r="D360" s="28" t="str">
        <f>IF(Номенклатура!E360="","",Номенклатура!E360)</f>
        <v/>
      </c>
      <c r="E360" s="4" t="str">
        <f>IF(A360="","",SUMIFS(Приход!$E$4:$E$1001,Приход!$B$4:$B$1001,A360))</f>
        <v/>
      </c>
      <c r="F360" s="4" t="str">
        <f>IF(A360="","",SUMIFS(Расход!$E$4:$E$1001,Расход!$B$4:$B$1001,A360))</f>
        <v/>
      </c>
      <c r="G360" s="4" t="str">
        <f t="shared" si="5"/>
        <v/>
      </c>
      <c r="H360" s="52"/>
    </row>
    <row r="361" spans="1:8" x14ac:dyDescent="0.25">
      <c r="A361" s="36" t="str">
        <f>IF(Номенклатура!A361="","",Номенклатура!A361)</f>
        <v/>
      </c>
      <c r="B361" s="4" t="str">
        <f>IF(Номенклатура!C361="","",Номенклатура!C361)</f>
        <v/>
      </c>
      <c r="C361" s="4" t="str">
        <f>IF(Номенклатура!D361="","",Номенклатура!D361)</f>
        <v/>
      </c>
      <c r="D361" s="28" t="str">
        <f>IF(Номенклатура!E361="","",Номенклатура!E361)</f>
        <v/>
      </c>
      <c r="E361" s="4" t="str">
        <f>IF(A361="","",SUMIFS(Приход!$E$4:$E$1001,Приход!$B$4:$B$1001,A361))</f>
        <v/>
      </c>
      <c r="F361" s="4" t="str">
        <f>IF(A361="","",SUMIFS(Расход!$E$4:$E$1001,Расход!$B$4:$B$1001,A361))</f>
        <v/>
      </c>
      <c r="G361" s="4" t="str">
        <f t="shared" si="5"/>
        <v/>
      </c>
      <c r="H361" s="52"/>
    </row>
    <row r="362" spans="1:8" x14ac:dyDescent="0.25">
      <c r="A362" s="36" t="str">
        <f>IF(Номенклатура!A362="","",Номенклатура!A362)</f>
        <v/>
      </c>
      <c r="B362" s="4" t="str">
        <f>IF(Номенклатура!C362="","",Номенклатура!C362)</f>
        <v/>
      </c>
      <c r="C362" s="4" t="str">
        <f>IF(Номенклатура!D362="","",Номенклатура!D362)</f>
        <v/>
      </c>
      <c r="D362" s="28" t="str">
        <f>IF(Номенклатура!E362="","",Номенклатура!E362)</f>
        <v/>
      </c>
      <c r="E362" s="4" t="str">
        <f>IF(A362="","",SUMIFS(Приход!$E$4:$E$1001,Приход!$B$4:$B$1001,A362))</f>
        <v/>
      </c>
      <c r="F362" s="4" t="str">
        <f>IF(A362="","",SUMIFS(Расход!$E$4:$E$1001,Расход!$B$4:$B$1001,A362))</f>
        <v/>
      </c>
      <c r="G362" s="4" t="str">
        <f t="shared" si="5"/>
        <v/>
      </c>
      <c r="H362" s="52"/>
    </row>
    <row r="363" spans="1:8" x14ac:dyDescent="0.25">
      <c r="A363" s="36" t="str">
        <f>IF(Номенклатура!A363="","",Номенклатура!A363)</f>
        <v/>
      </c>
      <c r="B363" s="4" t="str">
        <f>IF(Номенклатура!C363="","",Номенклатура!C363)</f>
        <v/>
      </c>
      <c r="C363" s="4" t="str">
        <f>IF(Номенклатура!D363="","",Номенклатура!D363)</f>
        <v/>
      </c>
      <c r="D363" s="28" t="str">
        <f>IF(Номенклатура!E363="","",Номенклатура!E363)</f>
        <v/>
      </c>
      <c r="E363" s="4" t="str">
        <f>IF(A363="","",SUMIFS(Приход!$E$4:$E$1001,Приход!$B$4:$B$1001,A363))</f>
        <v/>
      </c>
      <c r="F363" s="4" t="str">
        <f>IF(A363="","",SUMIFS(Расход!$E$4:$E$1001,Расход!$B$4:$B$1001,A363))</f>
        <v/>
      </c>
      <c r="G363" s="4" t="str">
        <f t="shared" si="5"/>
        <v/>
      </c>
      <c r="H363" s="52"/>
    </row>
    <row r="364" spans="1:8" x14ac:dyDescent="0.25">
      <c r="A364" s="36" t="str">
        <f>IF(Номенклатура!A364="","",Номенклатура!A364)</f>
        <v/>
      </c>
      <c r="B364" s="4" t="str">
        <f>IF(Номенклатура!C364="","",Номенклатура!C364)</f>
        <v/>
      </c>
      <c r="C364" s="4" t="str">
        <f>IF(Номенклатура!D364="","",Номенклатура!D364)</f>
        <v/>
      </c>
      <c r="D364" s="28" t="str">
        <f>IF(Номенклатура!E364="","",Номенклатура!E364)</f>
        <v/>
      </c>
      <c r="E364" s="4" t="str">
        <f>IF(A364="","",SUMIFS(Приход!$E$4:$E$1001,Приход!$B$4:$B$1001,A364))</f>
        <v/>
      </c>
      <c r="F364" s="4" t="str">
        <f>IF(A364="","",SUMIFS(Расход!$E$4:$E$1001,Расход!$B$4:$B$1001,A364))</f>
        <v/>
      </c>
      <c r="G364" s="4" t="str">
        <f t="shared" si="5"/>
        <v/>
      </c>
      <c r="H364" s="52"/>
    </row>
    <row r="365" spans="1:8" x14ac:dyDescent="0.25">
      <c r="A365" s="36" t="str">
        <f>IF(Номенклатура!A365="","",Номенклатура!A365)</f>
        <v/>
      </c>
      <c r="B365" s="4" t="str">
        <f>IF(Номенклатура!C365="","",Номенклатура!C365)</f>
        <v/>
      </c>
      <c r="C365" s="4" t="str">
        <f>IF(Номенклатура!D365="","",Номенклатура!D365)</f>
        <v/>
      </c>
      <c r="D365" s="28" t="str">
        <f>IF(Номенклатура!E365="","",Номенклатура!E365)</f>
        <v/>
      </c>
      <c r="E365" s="4" t="str">
        <f>IF(A365="","",SUMIFS(Приход!$E$4:$E$1001,Приход!$B$4:$B$1001,A365))</f>
        <v/>
      </c>
      <c r="F365" s="4" t="str">
        <f>IF(A365="","",SUMIFS(Расход!$E$4:$E$1001,Расход!$B$4:$B$1001,A365))</f>
        <v/>
      </c>
      <c r="G365" s="4" t="str">
        <f t="shared" si="5"/>
        <v/>
      </c>
      <c r="H365" s="52"/>
    </row>
    <row r="366" spans="1:8" x14ac:dyDescent="0.25">
      <c r="A366" s="36" t="str">
        <f>IF(Номенклатура!A366="","",Номенклатура!A366)</f>
        <v/>
      </c>
      <c r="B366" s="4" t="str">
        <f>IF(Номенклатура!C366="","",Номенклатура!C366)</f>
        <v/>
      </c>
      <c r="C366" s="4" t="str">
        <f>IF(Номенклатура!D366="","",Номенклатура!D366)</f>
        <v/>
      </c>
      <c r="D366" s="28" t="str">
        <f>IF(Номенклатура!E366="","",Номенклатура!E366)</f>
        <v/>
      </c>
      <c r="E366" s="4" t="str">
        <f>IF(A366="","",SUMIFS(Приход!$E$4:$E$1001,Приход!$B$4:$B$1001,A366))</f>
        <v/>
      </c>
      <c r="F366" s="4" t="str">
        <f>IF(A366="","",SUMIFS(Расход!$E$4:$E$1001,Расход!$B$4:$B$1001,A366))</f>
        <v/>
      </c>
      <c r="G366" s="4" t="str">
        <f t="shared" si="5"/>
        <v/>
      </c>
      <c r="H366" s="52"/>
    </row>
    <row r="367" spans="1:8" x14ac:dyDescent="0.25">
      <c r="A367" s="36" t="str">
        <f>IF(Номенклатура!A367="","",Номенклатура!A367)</f>
        <v/>
      </c>
      <c r="B367" s="4" t="str">
        <f>IF(Номенклатура!C367="","",Номенклатура!C367)</f>
        <v/>
      </c>
      <c r="C367" s="4" t="str">
        <f>IF(Номенклатура!D367="","",Номенклатура!D367)</f>
        <v/>
      </c>
      <c r="D367" s="28" t="str">
        <f>IF(Номенклатура!E367="","",Номенклатура!E367)</f>
        <v/>
      </c>
      <c r="E367" s="4" t="str">
        <f>IF(A367="","",SUMIFS(Приход!$E$4:$E$1001,Приход!$B$4:$B$1001,A367))</f>
        <v/>
      </c>
      <c r="F367" s="4" t="str">
        <f>IF(A367="","",SUMIFS(Расход!$E$4:$E$1001,Расход!$B$4:$B$1001,A367))</f>
        <v/>
      </c>
      <c r="G367" s="4" t="str">
        <f t="shared" si="5"/>
        <v/>
      </c>
      <c r="H367" s="52"/>
    </row>
    <row r="368" spans="1:8" x14ac:dyDescent="0.25">
      <c r="A368" s="36" t="str">
        <f>IF(Номенклатура!A368="","",Номенклатура!A368)</f>
        <v/>
      </c>
      <c r="B368" s="4" t="str">
        <f>IF(Номенклатура!C368="","",Номенклатура!C368)</f>
        <v/>
      </c>
      <c r="C368" s="4" t="str">
        <f>IF(Номенклатура!D368="","",Номенклатура!D368)</f>
        <v/>
      </c>
      <c r="D368" s="28" t="str">
        <f>IF(Номенклатура!E368="","",Номенклатура!E368)</f>
        <v/>
      </c>
      <c r="E368" s="4" t="str">
        <f>IF(A368="","",SUMIFS(Приход!$E$4:$E$1001,Приход!$B$4:$B$1001,A368))</f>
        <v/>
      </c>
      <c r="F368" s="4" t="str">
        <f>IF(A368="","",SUMIFS(Расход!$E$4:$E$1001,Расход!$B$4:$B$1001,A368))</f>
        <v/>
      </c>
      <c r="G368" s="4" t="str">
        <f t="shared" si="5"/>
        <v/>
      </c>
      <c r="H368" s="52"/>
    </row>
    <row r="369" spans="1:8" x14ac:dyDescent="0.25">
      <c r="A369" s="36" t="str">
        <f>IF(Номенклатура!A369="","",Номенклатура!A369)</f>
        <v/>
      </c>
      <c r="B369" s="4" t="str">
        <f>IF(Номенклатура!C369="","",Номенклатура!C369)</f>
        <v/>
      </c>
      <c r="C369" s="4" t="str">
        <f>IF(Номенклатура!D369="","",Номенклатура!D369)</f>
        <v/>
      </c>
      <c r="D369" s="28" t="str">
        <f>IF(Номенклатура!E369="","",Номенклатура!E369)</f>
        <v/>
      </c>
      <c r="E369" s="4" t="str">
        <f>IF(A369="","",SUMIFS(Приход!$E$4:$E$1001,Приход!$B$4:$B$1001,A369))</f>
        <v/>
      </c>
      <c r="F369" s="4" t="str">
        <f>IF(A369="","",SUMIFS(Расход!$E$4:$E$1001,Расход!$B$4:$B$1001,A369))</f>
        <v/>
      </c>
      <c r="G369" s="4" t="str">
        <f t="shared" si="5"/>
        <v/>
      </c>
      <c r="H369" s="52"/>
    </row>
    <row r="370" spans="1:8" x14ac:dyDescent="0.25">
      <c r="A370" s="36" t="str">
        <f>IF(Номенклатура!A370="","",Номенклатура!A370)</f>
        <v/>
      </c>
      <c r="B370" s="4" t="str">
        <f>IF(Номенклатура!C370="","",Номенклатура!C370)</f>
        <v/>
      </c>
      <c r="C370" s="4" t="str">
        <f>IF(Номенклатура!D370="","",Номенклатура!D370)</f>
        <v/>
      </c>
      <c r="D370" s="28" t="str">
        <f>IF(Номенклатура!E370="","",Номенклатура!E370)</f>
        <v/>
      </c>
      <c r="E370" s="4" t="str">
        <f>IF(A370="","",SUMIFS(Приход!$E$4:$E$1001,Приход!$B$4:$B$1001,A370))</f>
        <v/>
      </c>
      <c r="F370" s="4" t="str">
        <f>IF(A370="","",SUMIFS(Расход!$E$4:$E$1001,Расход!$B$4:$B$1001,A370))</f>
        <v/>
      </c>
      <c r="G370" s="4" t="str">
        <f t="shared" si="5"/>
        <v/>
      </c>
      <c r="H370" s="52"/>
    </row>
    <row r="371" spans="1:8" x14ac:dyDescent="0.25">
      <c r="A371" s="36" t="str">
        <f>IF(Номенклатура!A371="","",Номенклатура!A371)</f>
        <v/>
      </c>
      <c r="B371" s="4" t="str">
        <f>IF(Номенклатура!C371="","",Номенклатура!C371)</f>
        <v/>
      </c>
      <c r="C371" s="4" t="str">
        <f>IF(Номенклатура!D371="","",Номенклатура!D371)</f>
        <v/>
      </c>
      <c r="D371" s="28" t="str">
        <f>IF(Номенклатура!E371="","",Номенклатура!E371)</f>
        <v/>
      </c>
      <c r="E371" s="4" t="str">
        <f>IF(A371="","",SUMIFS(Приход!$E$4:$E$1001,Приход!$B$4:$B$1001,A371))</f>
        <v/>
      </c>
      <c r="F371" s="4" t="str">
        <f>IF(A371="","",SUMIFS(Расход!$E$4:$E$1001,Расход!$B$4:$B$1001,A371))</f>
        <v/>
      </c>
      <c r="G371" s="4" t="str">
        <f t="shared" si="5"/>
        <v/>
      </c>
      <c r="H371" s="52"/>
    </row>
    <row r="372" spans="1:8" x14ac:dyDescent="0.25">
      <c r="A372" s="36" t="str">
        <f>IF(Номенклатура!A372="","",Номенклатура!A372)</f>
        <v/>
      </c>
      <c r="B372" s="4" t="str">
        <f>IF(Номенклатура!C372="","",Номенклатура!C372)</f>
        <v/>
      </c>
      <c r="C372" s="4" t="str">
        <f>IF(Номенклатура!D372="","",Номенклатура!D372)</f>
        <v/>
      </c>
      <c r="D372" s="28" t="str">
        <f>IF(Номенклатура!E372="","",Номенклатура!E372)</f>
        <v/>
      </c>
      <c r="E372" s="4" t="str">
        <f>IF(A372="","",SUMIFS(Приход!$E$4:$E$1001,Приход!$B$4:$B$1001,A372))</f>
        <v/>
      </c>
      <c r="F372" s="4" t="str">
        <f>IF(A372="","",SUMIFS(Расход!$E$4:$E$1001,Расход!$B$4:$B$1001,A372))</f>
        <v/>
      </c>
      <c r="G372" s="4" t="str">
        <f t="shared" si="5"/>
        <v/>
      </c>
      <c r="H372" s="52"/>
    </row>
    <row r="373" spans="1:8" x14ac:dyDescent="0.25">
      <c r="A373" s="36" t="str">
        <f>IF(Номенклатура!A373="","",Номенклатура!A373)</f>
        <v/>
      </c>
      <c r="B373" s="4" t="str">
        <f>IF(Номенклатура!C373="","",Номенклатура!C373)</f>
        <v/>
      </c>
      <c r="C373" s="4" t="str">
        <f>IF(Номенклатура!D373="","",Номенклатура!D373)</f>
        <v/>
      </c>
      <c r="D373" s="28" t="str">
        <f>IF(Номенклатура!E373="","",Номенклатура!E373)</f>
        <v/>
      </c>
      <c r="E373" s="4" t="str">
        <f>IF(A373="","",SUMIFS(Приход!$E$4:$E$1001,Приход!$B$4:$B$1001,A373))</f>
        <v/>
      </c>
      <c r="F373" s="4" t="str">
        <f>IF(A373="","",SUMIFS(Расход!$E$4:$E$1001,Расход!$B$4:$B$1001,A373))</f>
        <v/>
      </c>
      <c r="G373" s="4" t="str">
        <f t="shared" si="5"/>
        <v/>
      </c>
      <c r="H373" s="52"/>
    </row>
    <row r="374" spans="1:8" x14ac:dyDescent="0.25">
      <c r="A374" s="36" t="str">
        <f>IF(Номенклатура!A374="","",Номенклатура!A374)</f>
        <v/>
      </c>
      <c r="B374" s="4" t="str">
        <f>IF(Номенклатура!C374="","",Номенклатура!C374)</f>
        <v/>
      </c>
      <c r="C374" s="4" t="str">
        <f>IF(Номенклатура!D374="","",Номенклатура!D374)</f>
        <v/>
      </c>
      <c r="D374" s="28" t="str">
        <f>IF(Номенклатура!E374="","",Номенклатура!E374)</f>
        <v/>
      </c>
      <c r="E374" s="4" t="str">
        <f>IF(A374="","",SUMIFS(Приход!$E$4:$E$1001,Приход!$B$4:$B$1001,A374))</f>
        <v/>
      </c>
      <c r="F374" s="4" t="str">
        <f>IF(A374="","",SUMIFS(Расход!$E$4:$E$1001,Расход!$B$4:$B$1001,A374))</f>
        <v/>
      </c>
      <c r="G374" s="4" t="str">
        <f t="shared" si="5"/>
        <v/>
      </c>
      <c r="H374" s="52"/>
    </row>
    <row r="375" spans="1:8" x14ac:dyDescent="0.25">
      <c r="A375" s="36" t="str">
        <f>IF(Номенклатура!A375="","",Номенклатура!A375)</f>
        <v/>
      </c>
      <c r="B375" s="4" t="str">
        <f>IF(Номенклатура!C375="","",Номенклатура!C375)</f>
        <v/>
      </c>
      <c r="C375" s="4" t="str">
        <f>IF(Номенклатура!D375="","",Номенклатура!D375)</f>
        <v/>
      </c>
      <c r="D375" s="28" t="str">
        <f>IF(Номенклатура!E375="","",Номенклатура!E375)</f>
        <v/>
      </c>
      <c r="E375" s="4" t="str">
        <f>IF(A375="","",SUMIFS(Приход!$E$4:$E$1001,Приход!$B$4:$B$1001,A375))</f>
        <v/>
      </c>
      <c r="F375" s="4" t="str">
        <f>IF(A375="","",SUMIFS(Расход!$E$4:$E$1001,Расход!$B$4:$B$1001,A375))</f>
        <v/>
      </c>
      <c r="G375" s="4" t="str">
        <f t="shared" si="5"/>
        <v/>
      </c>
      <c r="H375" s="52"/>
    </row>
    <row r="376" spans="1:8" x14ac:dyDescent="0.25">
      <c r="A376" s="36" t="str">
        <f>IF(Номенклатура!A376="","",Номенклатура!A376)</f>
        <v/>
      </c>
      <c r="B376" s="4" t="str">
        <f>IF(Номенклатура!C376="","",Номенклатура!C376)</f>
        <v/>
      </c>
      <c r="C376" s="4" t="str">
        <f>IF(Номенклатура!D376="","",Номенклатура!D376)</f>
        <v/>
      </c>
      <c r="D376" s="28" t="str">
        <f>IF(Номенклатура!E376="","",Номенклатура!E376)</f>
        <v/>
      </c>
      <c r="E376" s="4" t="str">
        <f>IF(A376="","",SUMIFS(Приход!$E$4:$E$1001,Приход!$B$4:$B$1001,A376))</f>
        <v/>
      </c>
      <c r="F376" s="4" t="str">
        <f>IF(A376="","",SUMIFS(Расход!$E$4:$E$1001,Расход!$B$4:$B$1001,A376))</f>
        <v/>
      </c>
      <c r="G376" s="4" t="str">
        <f t="shared" si="5"/>
        <v/>
      </c>
      <c r="H376" s="52"/>
    </row>
    <row r="377" spans="1:8" x14ac:dyDescent="0.25">
      <c r="A377" s="36" t="str">
        <f>IF(Номенклатура!A377="","",Номенклатура!A377)</f>
        <v/>
      </c>
      <c r="B377" s="4" t="str">
        <f>IF(Номенклатура!C377="","",Номенклатура!C377)</f>
        <v/>
      </c>
      <c r="C377" s="4" t="str">
        <f>IF(Номенклатура!D377="","",Номенклатура!D377)</f>
        <v/>
      </c>
      <c r="D377" s="28" t="str">
        <f>IF(Номенклатура!E377="","",Номенклатура!E377)</f>
        <v/>
      </c>
      <c r="E377" s="4" t="str">
        <f>IF(A377="","",SUMIFS(Приход!$E$4:$E$1001,Приход!$B$4:$B$1001,A377))</f>
        <v/>
      </c>
      <c r="F377" s="4" t="str">
        <f>IF(A377="","",SUMIFS(Расход!$E$4:$E$1001,Расход!$B$4:$B$1001,A377))</f>
        <v/>
      </c>
      <c r="G377" s="4" t="str">
        <f t="shared" si="5"/>
        <v/>
      </c>
      <c r="H377" s="52"/>
    </row>
    <row r="378" spans="1:8" x14ac:dyDescent="0.25">
      <c r="A378" s="36" t="str">
        <f>IF(Номенклатура!A378="","",Номенклатура!A378)</f>
        <v/>
      </c>
      <c r="B378" s="4" t="str">
        <f>IF(Номенклатура!C378="","",Номенклатура!C378)</f>
        <v/>
      </c>
      <c r="C378" s="4" t="str">
        <f>IF(Номенклатура!D378="","",Номенклатура!D378)</f>
        <v/>
      </c>
      <c r="D378" s="28" t="str">
        <f>IF(Номенклатура!E378="","",Номенклатура!E378)</f>
        <v/>
      </c>
      <c r="E378" s="4" t="str">
        <f>IF(A378="","",SUMIFS(Приход!$E$4:$E$1001,Приход!$B$4:$B$1001,A378))</f>
        <v/>
      </c>
      <c r="F378" s="4" t="str">
        <f>IF(A378="","",SUMIFS(Расход!$E$4:$E$1001,Расход!$B$4:$B$1001,A378))</f>
        <v/>
      </c>
      <c r="G378" s="4" t="str">
        <f t="shared" si="5"/>
        <v/>
      </c>
      <c r="H378" s="52"/>
    </row>
    <row r="379" spans="1:8" x14ac:dyDescent="0.25">
      <c r="A379" s="36" t="str">
        <f>IF(Номенклатура!A379="","",Номенклатура!A379)</f>
        <v/>
      </c>
      <c r="B379" s="4" t="str">
        <f>IF(Номенклатура!C379="","",Номенклатура!C379)</f>
        <v/>
      </c>
      <c r="C379" s="4" t="str">
        <f>IF(Номенклатура!D379="","",Номенклатура!D379)</f>
        <v/>
      </c>
      <c r="D379" s="28" t="str">
        <f>IF(Номенклатура!E379="","",Номенклатура!E379)</f>
        <v/>
      </c>
      <c r="E379" s="4" t="str">
        <f>IF(A379="","",SUMIFS(Приход!$E$4:$E$1001,Приход!$B$4:$B$1001,A379))</f>
        <v/>
      </c>
      <c r="F379" s="4" t="str">
        <f>IF(A379="","",SUMIFS(Расход!$E$4:$E$1001,Расход!$B$4:$B$1001,A379))</f>
        <v/>
      </c>
      <c r="G379" s="4" t="str">
        <f t="shared" si="5"/>
        <v/>
      </c>
      <c r="H379" s="52"/>
    </row>
    <row r="380" spans="1:8" x14ac:dyDescent="0.25">
      <c r="A380" s="36" t="str">
        <f>IF(Номенклатура!A380="","",Номенклатура!A380)</f>
        <v/>
      </c>
      <c r="B380" s="4" t="str">
        <f>IF(Номенклатура!C380="","",Номенклатура!C380)</f>
        <v/>
      </c>
      <c r="C380" s="4" t="str">
        <f>IF(Номенклатура!D380="","",Номенклатура!D380)</f>
        <v/>
      </c>
      <c r="D380" s="28" t="str">
        <f>IF(Номенклатура!E380="","",Номенклатура!E380)</f>
        <v/>
      </c>
      <c r="E380" s="4" t="str">
        <f>IF(A380="","",SUMIFS(Приход!$E$4:$E$1001,Приход!$B$4:$B$1001,A380))</f>
        <v/>
      </c>
      <c r="F380" s="4" t="str">
        <f>IF(A380="","",SUMIFS(Расход!$E$4:$E$1001,Расход!$B$4:$B$1001,A380))</f>
        <v/>
      </c>
      <c r="G380" s="4" t="str">
        <f t="shared" si="5"/>
        <v/>
      </c>
      <c r="H380" s="52"/>
    </row>
    <row r="381" spans="1:8" x14ac:dyDescent="0.25">
      <c r="A381" s="36" t="str">
        <f>IF(Номенклатура!A381="","",Номенклатура!A381)</f>
        <v/>
      </c>
      <c r="B381" s="4" t="str">
        <f>IF(Номенклатура!C381="","",Номенклатура!C381)</f>
        <v/>
      </c>
      <c r="C381" s="4" t="str">
        <f>IF(Номенклатура!D381="","",Номенклатура!D381)</f>
        <v/>
      </c>
      <c r="D381" s="28" t="str">
        <f>IF(Номенклатура!E381="","",Номенклатура!E381)</f>
        <v/>
      </c>
      <c r="E381" s="4" t="str">
        <f>IF(A381="","",SUMIFS(Приход!$E$4:$E$1001,Приход!$B$4:$B$1001,A381))</f>
        <v/>
      </c>
      <c r="F381" s="4" t="str">
        <f>IF(A381="","",SUMIFS(Расход!$E$4:$E$1001,Расход!$B$4:$B$1001,A381))</f>
        <v/>
      </c>
      <c r="G381" s="4" t="str">
        <f t="shared" si="5"/>
        <v/>
      </c>
      <c r="H381" s="52"/>
    </row>
    <row r="382" spans="1:8" x14ac:dyDescent="0.25">
      <c r="A382" s="36" t="str">
        <f>IF(Номенклатура!A382="","",Номенклатура!A382)</f>
        <v/>
      </c>
      <c r="B382" s="4" t="str">
        <f>IF(Номенклатура!C382="","",Номенклатура!C382)</f>
        <v/>
      </c>
      <c r="C382" s="4" t="str">
        <f>IF(Номенклатура!D382="","",Номенклатура!D382)</f>
        <v/>
      </c>
      <c r="D382" s="28" t="str">
        <f>IF(Номенклатура!E382="","",Номенклатура!E382)</f>
        <v/>
      </c>
      <c r="E382" s="4" t="str">
        <f>IF(A382="","",SUMIFS(Приход!$E$4:$E$1001,Приход!$B$4:$B$1001,A382))</f>
        <v/>
      </c>
      <c r="F382" s="4" t="str">
        <f>IF(A382="","",SUMIFS(Расход!$E$4:$E$1001,Расход!$B$4:$B$1001,A382))</f>
        <v/>
      </c>
      <c r="G382" s="4" t="str">
        <f t="shared" si="5"/>
        <v/>
      </c>
      <c r="H382" s="52"/>
    </row>
    <row r="383" spans="1:8" x14ac:dyDescent="0.25">
      <c r="A383" s="36" t="str">
        <f>IF(Номенклатура!A383="","",Номенклатура!A383)</f>
        <v/>
      </c>
      <c r="B383" s="4" t="str">
        <f>IF(Номенклатура!C383="","",Номенклатура!C383)</f>
        <v/>
      </c>
      <c r="C383" s="4" t="str">
        <f>IF(Номенклатура!D383="","",Номенклатура!D383)</f>
        <v/>
      </c>
      <c r="D383" s="28" t="str">
        <f>IF(Номенклатура!E383="","",Номенклатура!E383)</f>
        <v/>
      </c>
      <c r="E383" s="4" t="str">
        <f>IF(A383="","",SUMIFS(Приход!$E$4:$E$1001,Приход!$B$4:$B$1001,A383))</f>
        <v/>
      </c>
      <c r="F383" s="4" t="str">
        <f>IF(A383="","",SUMIFS(Расход!$E$4:$E$1001,Расход!$B$4:$B$1001,A383))</f>
        <v/>
      </c>
      <c r="G383" s="4" t="str">
        <f t="shared" si="5"/>
        <v/>
      </c>
      <c r="H383" s="52"/>
    </row>
    <row r="384" spans="1:8" x14ac:dyDescent="0.25">
      <c r="A384" s="36" t="str">
        <f>IF(Номенклатура!A384="","",Номенклатура!A384)</f>
        <v/>
      </c>
      <c r="B384" s="4" t="str">
        <f>IF(Номенклатура!C384="","",Номенклатура!C384)</f>
        <v/>
      </c>
      <c r="C384" s="4" t="str">
        <f>IF(Номенклатура!D384="","",Номенклатура!D384)</f>
        <v/>
      </c>
      <c r="D384" s="28" t="str">
        <f>IF(Номенклатура!E384="","",Номенклатура!E384)</f>
        <v/>
      </c>
      <c r="E384" s="4" t="str">
        <f>IF(A384="","",SUMIFS(Приход!$E$4:$E$1001,Приход!$B$4:$B$1001,A384))</f>
        <v/>
      </c>
      <c r="F384" s="4" t="str">
        <f>IF(A384="","",SUMIFS(Расход!$E$4:$E$1001,Расход!$B$4:$B$1001,A384))</f>
        <v/>
      </c>
      <c r="G384" s="4" t="str">
        <f t="shared" si="5"/>
        <v/>
      </c>
      <c r="H384" s="52"/>
    </row>
    <row r="385" spans="1:8" x14ac:dyDescent="0.25">
      <c r="A385" s="36" t="str">
        <f>IF(Номенклатура!A385="","",Номенклатура!A385)</f>
        <v/>
      </c>
      <c r="B385" s="4" t="str">
        <f>IF(Номенклатура!C385="","",Номенклатура!C385)</f>
        <v/>
      </c>
      <c r="C385" s="4" t="str">
        <f>IF(Номенклатура!D385="","",Номенклатура!D385)</f>
        <v/>
      </c>
      <c r="D385" s="28" t="str">
        <f>IF(Номенклатура!E385="","",Номенклатура!E385)</f>
        <v/>
      </c>
      <c r="E385" s="4" t="str">
        <f>IF(A385="","",SUMIFS(Приход!$E$4:$E$1001,Приход!$B$4:$B$1001,A385))</f>
        <v/>
      </c>
      <c r="F385" s="4" t="str">
        <f>IF(A385="","",SUMIFS(Расход!$E$4:$E$1001,Расход!$B$4:$B$1001,A385))</f>
        <v/>
      </c>
      <c r="G385" s="4" t="str">
        <f t="shared" si="5"/>
        <v/>
      </c>
      <c r="H385" s="52"/>
    </row>
    <row r="386" spans="1:8" x14ac:dyDescent="0.25">
      <c r="A386" s="36" t="str">
        <f>IF(Номенклатура!A386="","",Номенклатура!A386)</f>
        <v/>
      </c>
      <c r="B386" s="4" t="str">
        <f>IF(Номенклатура!C386="","",Номенклатура!C386)</f>
        <v/>
      </c>
      <c r="C386" s="4" t="str">
        <f>IF(Номенклатура!D386="","",Номенклатура!D386)</f>
        <v/>
      </c>
      <c r="D386" s="28" t="str">
        <f>IF(Номенклатура!E386="","",Номенклатура!E386)</f>
        <v/>
      </c>
      <c r="E386" s="4" t="str">
        <f>IF(A386="","",SUMIFS(Приход!$E$4:$E$1001,Приход!$B$4:$B$1001,A386))</f>
        <v/>
      </c>
      <c r="F386" s="4" t="str">
        <f>IF(A386="","",SUMIFS(Расход!$E$4:$E$1001,Расход!$B$4:$B$1001,A386))</f>
        <v/>
      </c>
      <c r="G386" s="4" t="str">
        <f t="shared" si="5"/>
        <v/>
      </c>
      <c r="H386" s="52"/>
    </row>
    <row r="387" spans="1:8" x14ac:dyDescent="0.25">
      <c r="A387" s="36" t="str">
        <f>IF(Номенклатура!A387="","",Номенклатура!A387)</f>
        <v/>
      </c>
      <c r="B387" s="4" t="str">
        <f>IF(Номенклатура!C387="","",Номенклатура!C387)</f>
        <v/>
      </c>
      <c r="C387" s="4" t="str">
        <f>IF(Номенклатура!D387="","",Номенклатура!D387)</f>
        <v/>
      </c>
      <c r="D387" s="28" t="str">
        <f>IF(Номенклатура!E387="","",Номенклатура!E387)</f>
        <v/>
      </c>
      <c r="E387" s="4" t="str">
        <f>IF(A387="","",SUMIFS(Приход!$E$4:$E$1001,Приход!$B$4:$B$1001,A387))</f>
        <v/>
      </c>
      <c r="F387" s="4" t="str">
        <f>IF(A387="","",SUMIFS(Расход!$E$4:$E$1001,Расход!$B$4:$B$1001,A387))</f>
        <v/>
      </c>
      <c r="G387" s="4" t="str">
        <f t="shared" si="5"/>
        <v/>
      </c>
      <c r="H387" s="52"/>
    </row>
    <row r="388" spans="1:8" x14ac:dyDescent="0.25">
      <c r="A388" s="36" t="str">
        <f>IF(Номенклатура!A388="","",Номенклатура!A388)</f>
        <v/>
      </c>
      <c r="B388" s="4" t="str">
        <f>IF(Номенклатура!C388="","",Номенклатура!C388)</f>
        <v/>
      </c>
      <c r="C388" s="4" t="str">
        <f>IF(Номенклатура!D388="","",Номенклатура!D388)</f>
        <v/>
      </c>
      <c r="D388" s="28" t="str">
        <f>IF(Номенклатура!E388="","",Номенклатура!E388)</f>
        <v/>
      </c>
      <c r="E388" s="4" t="str">
        <f>IF(A388="","",SUMIFS(Приход!$E$4:$E$1001,Приход!$B$4:$B$1001,A388))</f>
        <v/>
      </c>
      <c r="F388" s="4" t="str">
        <f>IF(A388="","",SUMIFS(Расход!$E$4:$E$1001,Расход!$B$4:$B$1001,A388))</f>
        <v/>
      </c>
      <c r="G388" s="4" t="str">
        <f t="shared" ref="G388:G451" si="6">IF(E388="","",E388-F388)</f>
        <v/>
      </c>
      <c r="H388" s="52"/>
    </row>
    <row r="389" spans="1:8" x14ac:dyDescent="0.25">
      <c r="A389" s="36" t="str">
        <f>IF(Номенклатура!A389="","",Номенклатура!A389)</f>
        <v/>
      </c>
      <c r="B389" s="4" t="str">
        <f>IF(Номенклатура!C389="","",Номенклатура!C389)</f>
        <v/>
      </c>
      <c r="C389" s="4" t="str">
        <f>IF(Номенклатура!D389="","",Номенклатура!D389)</f>
        <v/>
      </c>
      <c r="D389" s="28" t="str">
        <f>IF(Номенклатура!E389="","",Номенклатура!E389)</f>
        <v/>
      </c>
      <c r="E389" s="4" t="str">
        <f>IF(A389="","",SUMIFS(Приход!$E$4:$E$1001,Приход!$B$4:$B$1001,A389))</f>
        <v/>
      </c>
      <c r="F389" s="4" t="str">
        <f>IF(A389="","",SUMIFS(Расход!$E$4:$E$1001,Расход!$B$4:$B$1001,A389))</f>
        <v/>
      </c>
      <c r="G389" s="4" t="str">
        <f t="shared" si="6"/>
        <v/>
      </c>
      <c r="H389" s="52"/>
    </row>
    <row r="390" spans="1:8" x14ac:dyDescent="0.25">
      <c r="A390" s="36" t="str">
        <f>IF(Номенклатура!A390="","",Номенклатура!A390)</f>
        <v/>
      </c>
      <c r="B390" s="4" t="str">
        <f>IF(Номенклатура!C390="","",Номенклатура!C390)</f>
        <v/>
      </c>
      <c r="C390" s="4" t="str">
        <f>IF(Номенклатура!D390="","",Номенклатура!D390)</f>
        <v/>
      </c>
      <c r="D390" s="28" t="str">
        <f>IF(Номенклатура!E390="","",Номенклатура!E390)</f>
        <v/>
      </c>
      <c r="E390" s="4" t="str">
        <f>IF(A390="","",SUMIFS(Приход!$E$4:$E$1001,Приход!$B$4:$B$1001,A390))</f>
        <v/>
      </c>
      <c r="F390" s="4" t="str">
        <f>IF(A390="","",SUMIFS(Расход!$E$4:$E$1001,Расход!$B$4:$B$1001,A390))</f>
        <v/>
      </c>
      <c r="G390" s="4" t="str">
        <f t="shared" si="6"/>
        <v/>
      </c>
      <c r="H390" s="52"/>
    </row>
    <row r="391" spans="1:8" x14ac:dyDescent="0.25">
      <c r="A391" s="36" t="str">
        <f>IF(Номенклатура!A391="","",Номенклатура!A391)</f>
        <v/>
      </c>
      <c r="B391" s="4" t="str">
        <f>IF(Номенклатура!C391="","",Номенклатура!C391)</f>
        <v/>
      </c>
      <c r="C391" s="4" t="str">
        <f>IF(Номенклатура!D391="","",Номенклатура!D391)</f>
        <v/>
      </c>
      <c r="D391" s="28" t="str">
        <f>IF(Номенклатура!E391="","",Номенклатура!E391)</f>
        <v/>
      </c>
      <c r="E391" s="4" t="str">
        <f>IF(A391="","",SUMIFS(Приход!$E$4:$E$1001,Приход!$B$4:$B$1001,A391))</f>
        <v/>
      </c>
      <c r="F391" s="4" t="str">
        <f>IF(A391="","",SUMIFS(Расход!$E$4:$E$1001,Расход!$B$4:$B$1001,A391))</f>
        <v/>
      </c>
      <c r="G391" s="4" t="str">
        <f t="shared" si="6"/>
        <v/>
      </c>
      <c r="H391" s="52"/>
    </row>
    <row r="392" spans="1:8" x14ac:dyDescent="0.25">
      <c r="A392" s="36" t="str">
        <f>IF(Номенклатура!A392="","",Номенклатура!A392)</f>
        <v/>
      </c>
      <c r="B392" s="4" t="str">
        <f>IF(Номенклатура!C392="","",Номенклатура!C392)</f>
        <v/>
      </c>
      <c r="C392" s="4" t="str">
        <f>IF(Номенклатура!D392="","",Номенклатура!D392)</f>
        <v/>
      </c>
      <c r="D392" s="28" t="str">
        <f>IF(Номенклатура!E392="","",Номенклатура!E392)</f>
        <v/>
      </c>
      <c r="E392" s="4" t="str">
        <f>IF(A392="","",SUMIFS(Приход!$E$4:$E$1001,Приход!$B$4:$B$1001,A392))</f>
        <v/>
      </c>
      <c r="F392" s="4" t="str">
        <f>IF(A392="","",SUMIFS(Расход!$E$4:$E$1001,Расход!$B$4:$B$1001,A392))</f>
        <v/>
      </c>
      <c r="G392" s="4" t="str">
        <f t="shared" si="6"/>
        <v/>
      </c>
      <c r="H392" s="52"/>
    </row>
    <row r="393" spans="1:8" x14ac:dyDescent="0.25">
      <c r="A393" s="36" t="str">
        <f>IF(Номенклатура!A393="","",Номенклатура!A393)</f>
        <v/>
      </c>
      <c r="B393" s="4" t="str">
        <f>IF(Номенклатура!C393="","",Номенклатура!C393)</f>
        <v/>
      </c>
      <c r="C393" s="4" t="str">
        <f>IF(Номенклатура!D393="","",Номенклатура!D393)</f>
        <v/>
      </c>
      <c r="D393" s="28" t="str">
        <f>IF(Номенклатура!E393="","",Номенклатура!E393)</f>
        <v/>
      </c>
      <c r="E393" s="4" t="str">
        <f>IF(A393="","",SUMIFS(Приход!$E$4:$E$1001,Приход!$B$4:$B$1001,A393))</f>
        <v/>
      </c>
      <c r="F393" s="4" t="str">
        <f>IF(A393="","",SUMIFS(Расход!$E$4:$E$1001,Расход!$B$4:$B$1001,A393))</f>
        <v/>
      </c>
      <c r="G393" s="4" t="str">
        <f t="shared" si="6"/>
        <v/>
      </c>
      <c r="H393" s="52"/>
    </row>
    <row r="394" spans="1:8" x14ac:dyDescent="0.25">
      <c r="A394" s="36" t="str">
        <f>IF(Номенклатура!A394="","",Номенклатура!A394)</f>
        <v/>
      </c>
      <c r="B394" s="4" t="str">
        <f>IF(Номенклатура!C394="","",Номенклатура!C394)</f>
        <v/>
      </c>
      <c r="C394" s="4" t="str">
        <f>IF(Номенклатура!D394="","",Номенклатура!D394)</f>
        <v/>
      </c>
      <c r="D394" s="28" t="str">
        <f>IF(Номенклатура!E394="","",Номенклатура!E394)</f>
        <v/>
      </c>
      <c r="E394" s="4" t="str">
        <f>IF(A394="","",SUMIFS(Приход!$E$4:$E$1001,Приход!$B$4:$B$1001,A394))</f>
        <v/>
      </c>
      <c r="F394" s="4" t="str">
        <f>IF(A394="","",SUMIFS(Расход!$E$4:$E$1001,Расход!$B$4:$B$1001,A394))</f>
        <v/>
      </c>
      <c r="G394" s="4" t="str">
        <f t="shared" si="6"/>
        <v/>
      </c>
      <c r="H394" s="52"/>
    </row>
    <row r="395" spans="1:8" x14ac:dyDescent="0.25">
      <c r="A395" s="36" t="str">
        <f>IF(Номенклатура!A395="","",Номенклатура!A395)</f>
        <v/>
      </c>
      <c r="B395" s="4" t="str">
        <f>IF(Номенклатура!C395="","",Номенклатура!C395)</f>
        <v/>
      </c>
      <c r="C395" s="4" t="str">
        <f>IF(Номенклатура!D395="","",Номенклатура!D395)</f>
        <v/>
      </c>
      <c r="D395" s="28" t="str">
        <f>IF(Номенклатура!E395="","",Номенклатура!E395)</f>
        <v/>
      </c>
      <c r="E395" s="4" t="str">
        <f>IF(A395="","",SUMIFS(Приход!$E$4:$E$1001,Приход!$B$4:$B$1001,A395))</f>
        <v/>
      </c>
      <c r="F395" s="4" t="str">
        <f>IF(A395="","",SUMIFS(Расход!$E$4:$E$1001,Расход!$B$4:$B$1001,A395))</f>
        <v/>
      </c>
      <c r="G395" s="4" t="str">
        <f t="shared" si="6"/>
        <v/>
      </c>
      <c r="H395" s="52"/>
    </row>
    <row r="396" spans="1:8" x14ac:dyDescent="0.25">
      <c r="A396" s="36" t="str">
        <f>IF(Номенклатура!A396="","",Номенклатура!A396)</f>
        <v/>
      </c>
      <c r="B396" s="4" t="str">
        <f>IF(Номенклатура!C396="","",Номенклатура!C396)</f>
        <v/>
      </c>
      <c r="C396" s="4" t="str">
        <f>IF(Номенклатура!D396="","",Номенклатура!D396)</f>
        <v/>
      </c>
      <c r="D396" s="28" t="str">
        <f>IF(Номенклатура!E396="","",Номенклатура!E396)</f>
        <v/>
      </c>
      <c r="E396" s="4" t="str">
        <f>IF(A396="","",SUMIFS(Приход!$E$4:$E$1001,Приход!$B$4:$B$1001,A396))</f>
        <v/>
      </c>
      <c r="F396" s="4" t="str">
        <f>IF(A396="","",SUMIFS(Расход!$E$4:$E$1001,Расход!$B$4:$B$1001,A396))</f>
        <v/>
      </c>
      <c r="G396" s="4" t="str">
        <f t="shared" si="6"/>
        <v/>
      </c>
      <c r="H396" s="52"/>
    </row>
    <row r="397" spans="1:8" x14ac:dyDescent="0.25">
      <c r="A397" s="36" t="str">
        <f>IF(Номенклатура!A397="","",Номенклатура!A397)</f>
        <v/>
      </c>
      <c r="B397" s="4" t="str">
        <f>IF(Номенклатура!C397="","",Номенклатура!C397)</f>
        <v/>
      </c>
      <c r="C397" s="4" t="str">
        <f>IF(Номенклатура!D397="","",Номенклатура!D397)</f>
        <v/>
      </c>
      <c r="D397" s="28" t="str">
        <f>IF(Номенклатура!E397="","",Номенклатура!E397)</f>
        <v/>
      </c>
      <c r="E397" s="4" t="str">
        <f>IF(A397="","",SUMIFS(Приход!$E$4:$E$1001,Приход!$B$4:$B$1001,A397))</f>
        <v/>
      </c>
      <c r="F397" s="4" t="str">
        <f>IF(A397="","",SUMIFS(Расход!$E$4:$E$1001,Расход!$B$4:$B$1001,A397))</f>
        <v/>
      </c>
      <c r="G397" s="4" t="str">
        <f t="shared" si="6"/>
        <v/>
      </c>
      <c r="H397" s="52"/>
    </row>
    <row r="398" spans="1:8" x14ac:dyDescent="0.25">
      <c r="A398" s="36" t="str">
        <f>IF(Номенклатура!A398="","",Номенклатура!A398)</f>
        <v/>
      </c>
      <c r="B398" s="4" t="str">
        <f>IF(Номенклатура!C398="","",Номенклатура!C398)</f>
        <v/>
      </c>
      <c r="C398" s="4" t="str">
        <f>IF(Номенклатура!D398="","",Номенклатура!D398)</f>
        <v/>
      </c>
      <c r="D398" s="28" t="str">
        <f>IF(Номенклатура!E398="","",Номенклатура!E398)</f>
        <v/>
      </c>
      <c r="E398" s="4" t="str">
        <f>IF(A398="","",SUMIFS(Приход!$E$4:$E$1001,Приход!$B$4:$B$1001,A398))</f>
        <v/>
      </c>
      <c r="F398" s="4" t="str">
        <f>IF(A398="","",SUMIFS(Расход!$E$4:$E$1001,Расход!$B$4:$B$1001,A398))</f>
        <v/>
      </c>
      <c r="G398" s="4" t="str">
        <f t="shared" si="6"/>
        <v/>
      </c>
      <c r="H398" s="52"/>
    </row>
    <row r="399" spans="1:8" x14ac:dyDescent="0.25">
      <c r="A399" s="36" t="str">
        <f>IF(Номенклатура!A399="","",Номенклатура!A399)</f>
        <v/>
      </c>
      <c r="B399" s="4" t="str">
        <f>IF(Номенклатура!C399="","",Номенклатура!C399)</f>
        <v/>
      </c>
      <c r="C399" s="4" t="str">
        <f>IF(Номенклатура!D399="","",Номенклатура!D399)</f>
        <v/>
      </c>
      <c r="D399" s="28" t="str">
        <f>IF(Номенклатура!E399="","",Номенклатура!E399)</f>
        <v/>
      </c>
      <c r="E399" s="4" t="str">
        <f>IF(A399="","",SUMIFS(Приход!$E$4:$E$1001,Приход!$B$4:$B$1001,A399))</f>
        <v/>
      </c>
      <c r="F399" s="4" t="str">
        <f>IF(A399="","",SUMIFS(Расход!$E$4:$E$1001,Расход!$B$4:$B$1001,A399))</f>
        <v/>
      </c>
      <c r="G399" s="4" t="str">
        <f t="shared" si="6"/>
        <v/>
      </c>
      <c r="H399" s="52"/>
    </row>
    <row r="400" spans="1:8" x14ac:dyDescent="0.25">
      <c r="A400" s="36" t="str">
        <f>IF(Номенклатура!A400="","",Номенклатура!A400)</f>
        <v/>
      </c>
      <c r="B400" s="4" t="str">
        <f>IF(Номенклатура!C400="","",Номенклатура!C400)</f>
        <v/>
      </c>
      <c r="C400" s="4" t="str">
        <f>IF(Номенклатура!D400="","",Номенклатура!D400)</f>
        <v/>
      </c>
      <c r="D400" s="28" t="str">
        <f>IF(Номенклатура!E400="","",Номенклатура!E400)</f>
        <v/>
      </c>
      <c r="E400" s="4" t="str">
        <f>IF(A400="","",SUMIFS(Приход!$E$4:$E$1001,Приход!$B$4:$B$1001,A400))</f>
        <v/>
      </c>
      <c r="F400" s="4" t="str">
        <f>IF(A400="","",SUMIFS(Расход!$E$4:$E$1001,Расход!$B$4:$B$1001,A400))</f>
        <v/>
      </c>
      <c r="G400" s="4" t="str">
        <f t="shared" si="6"/>
        <v/>
      </c>
      <c r="H400" s="52"/>
    </row>
    <row r="401" spans="1:8" x14ac:dyDescent="0.25">
      <c r="A401" s="36" t="str">
        <f>IF(Номенклатура!A401="","",Номенклатура!A401)</f>
        <v/>
      </c>
      <c r="B401" s="4" t="str">
        <f>IF(Номенклатура!C401="","",Номенклатура!C401)</f>
        <v/>
      </c>
      <c r="C401" s="4" t="str">
        <f>IF(Номенклатура!D401="","",Номенклатура!D401)</f>
        <v/>
      </c>
      <c r="D401" s="28" t="str">
        <f>IF(Номенклатура!E401="","",Номенклатура!E401)</f>
        <v/>
      </c>
      <c r="E401" s="4" t="str">
        <f>IF(A401="","",SUMIFS(Приход!$E$4:$E$1001,Приход!$B$4:$B$1001,A401))</f>
        <v/>
      </c>
      <c r="F401" s="4" t="str">
        <f>IF(A401="","",SUMIFS(Расход!$E$4:$E$1001,Расход!$B$4:$B$1001,A401))</f>
        <v/>
      </c>
      <c r="G401" s="4" t="str">
        <f t="shared" si="6"/>
        <v/>
      </c>
      <c r="H401" s="52"/>
    </row>
    <row r="402" spans="1:8" x14ac:dyDescent="0.25">
      <c r="A402" s="36" t="str">
        <f>IF(Номенклатура!A402="","",Номенклатура!A402)</f>
        <v/>
      </c>
      <c r="B402" s="4" t="str">
        <f>IF(Номенклатура!C402="","",Номенклатура!C402)</f>
        <v/>
      </c>
      <c r="C402" s="4" t="str">
        <f>IF(Номенклатура!D402="","",Номенклатура!D402)</f>
        <v/>
      </c>
      <c r="D402" s="28" t="str">
        <f>IF(Номенклатура!E402="","",Номенклатура!E402)</f>
        <v/>
      </c>
      <c r="E402" s="4" t="str">
        <f>IF(A402="","",SUMIFS(Приход!$E$4:$E$1001,Приход!$B$4:$B$1001,A402))</f>
        <v/>
      </c>
      <c r="F402" s="4" t="str">
        <f>IF(A402="","",SUMIFS(Расход!$E$4:$E$1001,Расход!$B$4:$B$1001,A402))</f>
        <v/>
      </c>
      <c r="G402" s="4" t="str">
        <f t="shared" si="6"/>
        <v/>
      </c>
      <c r="H402" s="52"/>
    </row>
    <row r="403" spans="1:8" x14ac:dyDescent="0.25">
      <c r="A403" s="36" t="str">
        <f>IF(Номенклатура!A403="","",Номенклатура!A403)</f>
        <v/>
      </c>
      <c r="B403" s="4" t="str">
        <f>IF(Номенклатура!C403="","",Номенклатура!C403)</f>
        <v/>
      </c>
      <c r="C403" s="4" t="str">
        <f>IF(Номенклатура!D403="","",Номенклатура!D403)</f>
        <v/>
      </c>
      <c r="D403" s="28" t="str">
        <f>IF(Номенклатура!E403="","",Номенклатура!E403)</f>
        <v/>
      </c>
      <c r="E403" s="4" t="str">
        <f>IF(A403="","",SUMIFS(Приход!$E$4:$E$1001,Приход!$B$4:$B$1001,A403))</f>
        <v/>
      </c>
      <c r="F403" s="4" t="str">
        <f>IF(A403="","",SUMIFS(Расход!$E$4:$E$1001,Расход!$B$4:$B$1001,A403))</f>
        <v/>
      </c>
      <c r="G403" s="4" t="str">
        <f t="shared" si="6"/>
        <v/>
      </c>
      <c r="H403" s="52"/>
    </row>
    <row r="404" spans="1:8" x14ac:dyDescent="0.25">
      <c r="A404" s="36" t="str">
        <f>IF(Номенклатура!A404="","",Номенклатура!A404)</f>
        <v/>
      </c>
      <c r="B404" s="4" t="str">
        <f>IF(Номенклатура!C404="","",Номенклатура!C404)</f>
        <v/>
      </c>
      <c r="C404" s="4" t="str">
        <f>IF(Номенклатура!D404="","",Номенклатура!D404)</f>
        <v/>
      </c>
      <c r="D404" s="28" t="str">
        <f>IF(Номенклатура!E404="","",Номенклатура!E404)</f>
        <v/>
      </c>
      <c r="E404" s="4" t="str">
        <f>IF(A404="","",SUMIFS(Приход!$E$4:$E$1001,Приход!$B$4:$B$1001,A404))</f>
        <v/>
      </c>
      <c r="F404" s="4" t="str">
        <f>IF(A404="","",SUMIFS(Расход!$E$4:$E$1001,Расход!$B$4:$B$1001,A404))</f>
        <v/>
      </c>
      <c r="G404" s="4" t="str">
        <f t="shared" si="6"/>
        <v/>
      </c>
      <c r="H404" s="52"/>
    </row>
    <row r="405" spans="1:8" x14ac:dyDescent="0.25">
      <c r="A405" s="36" t="str">
        <f>IF(Номенклатура!A405="","",Номенклатура!A405)</f>
        <v/>
      </c>
      <c r="B405" s="4" t="str">
        <f>IF(Номенклатура!C405="","",Номенклатура!C405)</f>
        <v/>
      </c>
      <c r="C405" s="4" t="str">
        <f>IF(Номенклатура!D405="","",Номенклатура!D405)</f>
        <v/>
      </c>
      <c r="D405" s="28" t="str">
        <f>IF(Номенклатура!E405="","",Номенклатура!E405)</f>
        <v/>
      </c>
      <c r="E405" s="4" t="str">
        <f>IF(A405="","",SUMIFS(Приход!$E$4:$E$1001,Приход!$B$4:$B$1001,A405))</f>
        <v/>
      </c>
      <c r="F405" s="4" t="str">
        <f>IF(A405="","",SUMIFS(Расход!$E$4:$E$1001,Расход!$B$4:$B$1001,A405))</f>
        <v/>
      </c>
      <c r="G405" s="4" t="str">
        <f t="shared" si="6"/>
        <v/>
      </c>
      <c r="H405" s="52"/>
    </row>
    <row r="406" spans="1:8" x14ac:dyDescent="0.25">
      <c r="A406" s="36" t="str">
        <f>IF(Номенклатура!A406="","",Номенклатура!A406)</f>
        <v/>
      </c>
      <c r="B406" s="4" t="str">
        <f>IF(Номенклатура!C406="","",Номенклатура!C406)</f>
        <v/>
      </c>
      <c r="C406" s="4" t="str">
        <f>IF(Номенклатура!D406="","",Номенклатура!D406)</f>
        <v/>
      </c>
      <c r="D406" s="28" t="str">
        <f>IF(Номенклатура!E406="","",Номенклатура!E406)</f>
        <v/>
      </c>
      <c r="E406" s="4" t="str">
        <f>IF(A406="","",SUMIFS(Приход!$E$4:$E$1001,Приход!$B$4:$B$1001,A406))</f>
        <v/>
      </c>
      <c r="F406" s="4" t="str">
        <f>IF(A406="","",SUMIFS(Расход!$E$4:$E$1001,Расход!$B$4:$B$1001,A406))</f>
        <v/>
      </c>
      <c r="G406" s="4" t="str">
        <f t="shared" si="6"/>
        <v/>
      </c>
      <c r="H406" s="52"/>
    </row>
    <row r="407" spans="1:8" x14ac:dyDescent="0.25">
      <c r="A407" s="36" t="str">
        <f>IF(Номенклатура!A407="","",Номенклатура!A407)</f>
        <v/>
      </c>
      <c r="B407" s="4" t="str">
        <f>IF(Номенклатура!C407="","",Номенклатура!C407)</f>
        <v/>
      </c>
      <c r="C407" s="4" t="str">
        <f>IF(Номенклатура!D407="","",Номенклатура!D407)</f>
        <v/>
      </c>
      <c r="D407" s="28" t="str">
        <f>IF(Номенклатура!E407="","",Номенклатура!E407)</f>
        <v/>
      </c>
      <c r="E407" s="4" t="str">
        <f>IF(A407="","",SUMIFS(Приход!$E$4:$E$1001,Приход!$B$4:$B$1001,A407))</f>
        <v/>
      </c>
      <c r="F407" s="4" t="str">
        <f>IF(A407="","",SUMIFS(Расход!$E$4:$E$1001,Расход!$B$4:$B$1001,A407))</f>
        <v/>
      </c>
      <c r="G407" s="4" t="str">
        <f t="shared" si="6"/>
        <v/>
      </c>
      <c r="H407" s="52"/>
    </row>
    <row r="408" spans="1:8" x14ac:dyDescent="0.25">
      <c r="A408" s="36" t="str">
        <f>IF(Номенклатура!A408="","",Номенклатура!A408)</f>
        <v/>
      </c>
      <c r="B408" s="4" t="str">
        <f>IF(Номенклатура!C408="","",Номенклатура!C408)</f>
        <v/>
      </c>
      <c r="C408" s="4" t="str">
        <f>IF(Номенклатура!D408="","",Номенклатура!D408)</f>
        <v/>
      </c>
      <c r="D408" s="28" t="str">
        <f>IF(Номенклатура!E408="","",Номенклатура!E408)</f>
        <v/>
      </c>
      <c r="E408" s="4" t="str">
        <f>IF(A408="","",SUMIFS(Приход!$E$4:$E$1001,Приход!$B$4:$B$1001,A408))</f>
        <v/>
      </c>
      <c r="F408" s="4" t="str">
        <f>IF(A408="","",SUMIFS(Расход!$E$4:$E$1001,Расход!$B$4:$B$1001,A408))</f>
        <v/>
      </c>
      <c r="G408" s="4" t="str">
        <f t="shared" si="6"/>
        <v/>
      </c>
      <c r="H408" s="52"/>
    </row>
    <row r="409" spans="1:8" x14ac:dyDescent="0.25">
      <c r="A409" s="36" t="str">
        <f>IF(Номенклатура!A409="","",Номенклатура!A409)</f>
        <v/>
      </c>
      <c r="B409" s="4" t="str">
        <f>IF(Номенклатура!C409="","",Номенклатура!C409)</f>
        <v/>
      </c>
      <c r="C409" s="4" t="str">
        <f>IF(Номенклатура!D409="","",Номенклатура!D409)</f>
        <v/>
      </c>
      <c r="D409" s="28" t="str">
        <f>IF(Номенклатура!E409="","",Номенклатура!E409)</f>
        <v/>
      </c>
      <c r="E409" s="4" t="str">
        <f>IF(A409="","",SUMIFS(Приход!$E$4:$E$1001,Приход!$B$4:$B$1001,A409))</f>
        <v/>
      </c>
      <c r="F409" s="4" t="str">
        <f>IF(A409="","",SUMIFS(Расход!$E$4:$E$1001,Расход!$B$4:$B$1001,A409))</f>
        <v/>
      </c>
      <c r="G409" s="4" t="str">
        <f t="shared" si="6"/>
        <v/>
      </c>
      <c r="H409" s="52"/>
    </row>
    <row r="410" spans="1:8" x14ac:dyDescent="0.25">
      <c r="A410" s="36" t="str">
        <f>IF(Номенклатура!A410="","",Номенклатура!A410)</f>
        <v/>
      </c>
      <c r="B410" s="4" t="str">
        <f>IF(Номенклатура!C410="","",Номенклатура!C410)</f>
        <v/>
      </c>
      <c r="C410" s="4" t="str">
        <f>IF(Номенклатура!D410="","",Номенклатура!D410)</f>
        <v/>
      </c>
      <c r="D410" s="28" t="str">
        <f>IF(Номенклатура!E410="","",Номенклатура!E410)</f>
        <v/>
      </c>
      <c r="E410" s="4" t="str">
        <f>IF(A410="","",SUMIFS(Приход!$E$4:$E$1001,Приход!$B$4:$B$1001,A410))</f>
        <v/>
      </c>
      <c r="F410" s="4" t="str">
        <f>IF(A410="","",SUMIFS(Расход!$E$4:$E$1001,Расход!$B$4:$B$1001,A410))</f>
        <v/>
      </c>
      <c r="G410" s="4" t="str">
        <f t="shared" si="6"/>
        <v/>
      </c>
      <c r="H410" s="52"/>
    </row>
    <row r="411" spans="1:8" x14ac:dyDescent="0.25">
      <c r="A411" s="36" t="str">
        <f>IF(Номенклатура!A411="","",Номенклатура!A411)</f>
        <v/>
      </c>
      <c r="B411" s="4" t="str">
        <f>IF(Номенклатура!C411="","",Номенклатура!C411)</f>
        <v/>
      </c>
      <c r="C411" s="4" t="str">
        <f>IF(Номенклатура!D411="","",Номенклатура!D411)</f>
        <v/>
      </c>
      <c r="D411" s="28" t="str">
        <f>IF(Номенклатура!E411="","",Номенклатура!E411)</f>
        <v/>
      </c>
      <c r="E411" s="4" t="str">
        <f>IF(A411="","",SUMIFS(Приход!$E$4:$E$1001,Приход!$B$4:$B$1001,A411))</f>
        <v/>
      </c>
      <c r="F411" s="4" t="str">
        <f>IF(A411="","",SUMIFS(Расход!$E$4:$E$1001,Расход!$B$4:$B$1001,A411))</f>
        <v/>
      </c>
      <c r="G411" s="4" t="str">
        <f t="shared" si="6"/>
        <v/>
      </c>
      <c r="H411" s="52"/>
    </row>
    <row r="412" spans="1:8" x14ac:dyDescent="0.25">
      <c r="A412" s="36" t="str">
        <f>IF(Номенклатура!A412="","",Номенклатура!A412)</f>
        <v/>
      </c>
      <c r="B412" s="4" t="str">
        <f>IF(Номенклатура!C412="","",Номенклатура!C412)</f>
        <v/>
      </c>
      <c r="C412" s="4" t="str">
        <f>IF(Номенклатура!D412="","",Номенклатура!D412)</f>
        <v/>
      </c>
      <c r="D412" s="28" t="str">
        <f>IF(Номенклатура!E412="","",Номенклатура!E412)</f>
        <v/>
      </c>
      <c r="E412" s="4" t="str">
        <f>IF(A412="","",SUMIFS(Приход!$E$4:$E$1001,Приход!$B$4:$B$1001,A412))</f>
        <v/>
      </c>
      <c r="F412" s="4" t="str">
        <f>IF(A412="","",SUMIFS(Расход!$E$4:$E$1001,Расход!$B$4:$B$1001,A412))</f>
        <v/>
      </c>
      <c r="G412" s="4" t="str">
        <f t="shared" si="6"/>
        <v/>
      </c>
      <c r="H412" s="52"/>
    </row>
    <row r="413" spans="1:8" x14ac:dyDescent="0.25">
      <c r="A413" s="36" t="str">
        <f>IF(Номенклатура!A413="","",Номенклатура!A413)</f>
        <v/>
      </c>
      <c r="B413" s="4" t="str">
        <f>IF(Номенклатура!C413="","",Номенклатура!C413)</f>
        <v/>
      </c>
      <c r="C413" s="4" t="str">
        <f>IF(Номенклатура!D413="","",Номенклатура!D413)</f>
        <v/>
      </c>
      <c r="D413" s="28" t="str">
        <f>IF(Номенклатура!E413="","",Номенклатура!E413)</f>
        <v/>
      </c>
      <c r="E413" s="4" t="str">
        <f>IF(A413="","",SUMIFS(Приход!$E$4:$E$1001,Приход!$B$4:$B$1001,A413))</f>
        <v/>
      </c>
      <c r="F413" s="4" t="str">
        <f>IF(A413="","",SUMIFS(Расход!$E$4:$E$1001,Расход!$B$4:$B$1001,A413))</f>
        <v/>
      </c>
      <c r="G413" s="4" t="str">
        <f t="shared" si="6"/>
        <v/>
      </c>
      <c r="H413" s="52"/>
    </row>
    <row r="414" spans="1:8" x14ac:dyDescent="0.25">
      <c r="A414" s="36" t="str">
        <f>IF(Номенклатура!A414="","",Номенклатура!A414)</f>
        <v/>
      </c>
      <c r="B414" s="4" t="str">
        <f>IF(Номенклатура!C414="","",Номенклатура!C414)</f>
        <v/>
      </c>
      <c r="C414" s="4" t="str">
        <f>IF(Номенклатура!D414="","",Номенклатура!D414)</f>
        <v/>
      </c>
      <c r="D414" s="28" t="str">
        <f>IF(Номенклатура!E414="","",Номенклатура!E414)</f>
        <v/>
      </c>
      <c r="E414" s="4" t="str">
        <f>IF(A414="","",SUMIFS(Приход!$E$4:$E$1001,Приход!$B$4:$B$1001,A414))</f>
        <v/>
      </c>
      <c r="F414" s="4" t="str">
        <f>IF(A414="","",SUMIFS(Расход!$E$4:$E$1001,Расход!$B$4:$B$1001,A414))</f>
        <v/>
      </c>
      <c r="G414" s="4" t="str">
        <f t="shared" si="6"/>
        <v/>
      </c>
      <c r="H414" s="52"/>
    </row>
    <row r="415" spans="1:8" x14ac:dyDescent="0.25">
      <c r="A415" s="36" t="str">
        <f>IF(Номенклатура!A415="","",Номенклатура!A415)</f>
        <v/>
      </c>
      <c r="B415" s="4" t="str">
        <f>IF(Номенклатура!C415="","",Номенклатура!C415)</f>
        <v/>
      </c>
      <c r="C415" s="4" t="str">
        <f>IF(Номенклатура!D415="","",Номенклатура!D415)</f>
        <v/>
      </c>
      <c r="D415" s="28" t="str">
        <f>IF(Номенклатура!E415="","",Номенклатура!E415)</f>
        <v/>
      </c>
      <c r="E415" s="4" t="str">
        <f>IF(A415="","",SUMIFS(Приход!$E$4:$E$1001,Приход!$B$4:$B$1001,A415))</f>
        <v/>
      </c>
      <c r="F415" s="4" t="str">
        <f>IF(A415="","",SUMIFS(Расход!$E$4:$E$1001,Расход!$B$4:$B$1001,A415))</f>
        <v/>
      </c>
      <c r="G415" s="4" t="str">
        <f t="shared" si="6"/>
        <v/>
      </c>
      <c r="H415" s="52"/>
    </row>
    <row r="416" spans="1:8" x14ac:dyDescent="0.25">
      <c r="A416" s="36" t="str">
        <f>IF(Номенклатура!A416="","",Номенклатура!A416)</f>
        <v/>
      </c>
      <c r="B416" s="4" t="str">
        <f>IF(Номенклатура!C416="","",Номенклатура!C416)</f>
        <v/>
      </c>
      <c r="C416" s="4" t="str">
        <f>IF(Номенклатура!D416="","",Номенклатура!D416)</f>
        <v/>
      </c>
      <c r="D416" s="28" t="str">
        <f>IF(Номенклатура!E416="","",Номенклатура!E416)</f>
        <v/>
      </c>
      <c r="E416" s="4" t="str">
        <f>IF(A416="","",SUMIFS(Приход!$E$4:$E$1001,Приход!$B$4:$B$1001,A416))</f>
        <v/>
      </c>
      <c r="F416" s="4" t="str">
        <f>IF(A416="","",SUMIFS(Расход!$E$4:$E$1001,Расход!$B$4:$B$1001,A416))</f>
        <v/>
      </c>
      <c r="G416" s="4" t="str">
        <f t="shared" si="6"/>
        <v/>
      </c>
      <c r="H416" s="52"/>
    </row>
    <row r="417" spans="1:8" x14ac:dyDescent="0.25">
      <c r="A417" s="36" t="str">
        <f>IF(Номенклатура!A417="","",Номенклатура!A417)</f>
        <v/>
      </c>
      <c r="B417" s="4" t="str">
        <f>IF(Номенклатура!C417="","",Номенклатура!C417)</f>
        <v/>
      </c>
      <c r="C417" s="4" t="str">
        <f>IF(Номенклатура!D417="","",Номенклатура!D417)</f>
        <v/>
      </c>
      <c r="D417" s="28" t="str">
        <f>IF(Номенклатура!E417="","",Номенклатура!E417)</f>
        <v/>
      </c>
      <c r="E417" s="4" t="str">
        <f>IF(A417="","",SUMIFS(Приход!$E$4:$E$1001,Приход!$B$4:$B$1001,A417))</f>
        <v/>
      </c>
      <c r="F417" s="4" t="str">
        <f>IF(A417="","",SUMIFS(Расход!$E$4:$E$1001,Расход!$B$4:$B$1001,A417))</f>
        <v/>
      </c>
      <c r="G417" s="4" t="str">
        <f t="shared" si="6"/>
        <v/>
      </c>
      <c r="H417" s="52"/>
    </row>
    <row r="418" spans="1:8" x14ac:dyDescent="0.25">
      <c r="A418" s="36" t="str">
        <f>IF(Номенклатура!A418="","",Номенклатура!A418)</f>
        <v/>
      </c>
      <c r="B418" s="4" t="str">
        <f>IF(Номенклатура!C418="","",Номенклатура!C418)</f>
        <v/>
      </c>
      <c r="C418" s="4" t="str">
        <f>IF(Номенклатура!D418="","",Номенклатура!D418)</f>
        <v/>
      </c>
      <c r="D418" s="28" t="str">
        <f>IF(Номенклатура!E418="","",Номенклатура!E418)</f>
        <v/>
      </c>
      <c r="E418" s="4" t="str">
        <f>IF(A418="","",SUMIFS(Приход!$E$4:$E$1001,Приход!$B$4:$B$1001,A418))</f>
        <v/>
      </c>
      <c r="F418" s="4" t="str">
        <f>IF(A418="","",SUMIFS(Расход!$E$4:$E$1001,Расход!$B$4:$B$1001,A418))</f>
        <v/>
      </c>
      <c r="G418" s="4" t="str">
        <f t="shared" si="6"/>
        <v/>
      </c>
      <c r="H418" s="52"/>
    </row>
    <row r="419" spans="1:8" x14ac:dyDescent="0.25">
      <c r="A419" s="36" t="str">
        <f>IF(Номенклатура!A419="","",Номенклатура!A419)</f>
        <v/>
      </c>
      <c r="B419" s="4" t="str">
        <f>IF(Номенклатура!C419="","",Номенклатура!C419)</f>
        <v/>
      </c>
      <c r="C419" s="4" t="str">
        <f>IF(Номенклатура!D419="","",Номенклатура!D419)</f>
        <v/>
      </c>
      <c r="D419" s="28" t="str">
        <f>IF(Номенклатура!E419="","",Номенклатура!E419)</f>
        <v/>
      </c>
      <c r="E419" s="4" t="str">
        <f>IF(A419="","",SUMIFS(Приход!$E$4:$E$1001,Приход!$B$4:$B$1001,A419))</f>
        <v/>
      </c>
      <c r="F419" s="4" t="str">
        <f>IF(A419="","",SUMIFS(Расход!$E$4:$E$1001,Расход!$B$4:$B$1001,A419))</f>
        <v/>
      </c>
      <c r="G419" s="4" t="str">
        <f t="shared" si="6"/>
        <v/>
      </c>
      <c r="H419" s="52"/>
    </row>
    <row r="420" spans="1:8" x14ac:dyDescent="0.25">
      <c r="A420" s="36" t="str">
        <f>IF(Номенклатура!A420="","",Номенклатура!A420)</f>
        <v/>
      </c>
      <c r="B420" s="4" t="str">
        <f>IF(Номенклатура!C420="","",Номенклатура!C420)</f>
        <v/>
      </c>
      <c r="C420" s="4" t="str">
        <f>IF(Номенклатура!D420="","",Номенклатура!D420)</f>
        <v/>
      </c>
      <c r="D420" s="28" t="str">
        <f>IF(Номенклатура!E420="","",Номенклатура!E420)</f>
        <v/>
      </c>
      <c r="E420" s="4" t="str">
        <f>IF(A420="","",SUMIFS(Приход!$E$4:$E$1001,Приход!$B$4:$B$1001,A420))</f>
        <v/>
      </c>
      <c r="F420" s="4" t="str">
        <f>IF(A420="","",SUMIFS(Расход!$E$4:$E$1001,Расход!$B$4:$B$1001,A420))</f>
        <v/>
      </c>
      <c r="G420" s="4" t="str">
        <f t="shared" si="6"/>
        <v/>
      </c>
      <c r="H420" s="52"/>
    </row>
    <row r="421" spans="1:8" x14ac:dyDescent="0.25">
      <c r="A421" s="36" t="str">
        <f>IF(Номенклатура!A421="","",Номенклатура!A421)</f>
        <v/>
      </c>
      <c r="B421" s="4" t="str">
        <f>IF(Номенклатура!C421="","",Номенклатура!C421)</f>
        <v/>
      </c>
      <c r="C421" s="4" t="str">
        <f>IF(Номенклатура!D421="","",Номенклатура!D421)</f>
        <v/>
      </c>
      <c r="D421" s="28" t="str">
        <f>IF(Номенклатура!E421="","",Номенклатура!E421)</f>
        <v/>
      </c>
      <c r="E421" s="4" t="str">
        <f>IF(A421="","",SUMIFS(Приход!$E$4:$E$1001,Приход!$B$4:$B$1001,A421))</f>
        <v/>
      </c>
      <c r="F421" s="4" t="str">
        <f>IF(A421="","",SUMIFS(Расход!$E$4:$E$1001,Расход!$B$4:$B$1001,A421))</f>
        <v/>
      </c>
      <c r="G421" s="4" t="str">
        <f t="shared" si="6"/>
        <v/>
      </c>
      <c r="H421" s="52"/>
    </row>
    <row r="422" spans="1:8" x14ac:dyDescent="0.25">
      <c r="A422" s="36" t="str">
        <f>IF(Номенклатура!A422="","",Номенклатура!A422)</f>
        <v/>
      </c>
      <c r="B422" s="4" t="str">
        <f>IF(Номенклатура!C422="","",Номенклатура!C422)</f>
        <v/>
      </c>
      <c r="C422" s="4" t="str">
        <f>IF(Номенклатура!D422="","",Номенклатура!D422)</f>
        <v/>
      </c>
      <c r="D422" s="28" t="str">
        <f>IF(Номенклатура!E422="","",Номенклатура!E422)</f>
        <v/>
      </c>
      <c r="E422" s="4" t="str">
        <f>IF(A422="","",SUMIFS(Приход!$E$4:$E$1001,Приход!$B$4:$B$1001,A422))</f>
        <v/>
      </c>
      <c r="F422" s="4" t="str">
        <f>IF(A422="","",SUMIFS(Расход!$E$4:$E$1001,Расход!$B$4:$B$1001,A422))</f>
        <v/>
      </c>
      <c r="G422" s="4" t="str">
        <f t="shared" si="6"/>
        <v/>
      </c>
      <c r="H422" s="52"/>
    </row>
    <row r="423" spans="1:8" x14ac:dyDescent="0.25">
      <c r="A423" s="36" t="str">
        <f>IF(Номенклатура!A423="","",Номенклатура!A423)</f>
        <v/>
      </c>
      <c r="B423" s="4" t="str">
        <f>IF(Номенклатура!C423="","",Номенклатура!C423)</f>
        <v/>
      </c>
      <c r="C423" s="4" t="str">
        <f>IF(Номенклатура!D423="","",Номенклатура!D423)</f>
        <v/>
      </c>
      <c r="D423" s="28" t="str">
        <f>IF(Номенклатура!E423="","",Номенклатура!E423)</f>
        <v/>
      </c>
      <c r="E423" s="4" t="str">
        <f>IF(A423="","",SUMIFS(Приход!$E$4:$E$1001,Приход!$B$4:$B$1001,A423))</f>
        <v/>
      </c>
      <c r="F423" s="4" t="str">
        <f>IF(A423="","",SUMIFS(Расход!$E$4:$E$1001,Расход!$B$4:$B$1001,A423))</f>
        <v/>
      </c>
      <c r="G423" s="4" t="str">
        <f t="shared" si="6"/>
        <v/>
      </c>
      <c r="H423" s="52"/>
    </row>
    <row r="424" spans="1:8" x14ac:dyDescent="0.25">
      <c r="A424" s="36" t="str">
        <f>IF(Номенклатура!A424="","",Номенклатура!A424)</f>
        <v/>
      </c>
      <c r="B424" s="4" t="str">
        <f>IF(Номенклатура!C424="","",Номенклатура!C424)</f>
        <v/>
      </c>
      <c r="C424" s="4" t="str">
        <f>IF(Номенклатура!D424="","",Номенклатура!D424)</f>
        <v/>
      </c>
      <c r="D424" s="28" t="str">
        <f>IF(Номенклатура!E424="","",Номенклатура!E424)</f>
        <v/>
      </c>
      <c r="E424" s="4" t="str">
        <f>IF(A424="","",SUMIFS(Приход!$E$4:$E$1001,Приход!$B$4:$B$1001,A424))</f>
        <v/>
      </c>
      <c r="F424" s="4" t="str">
        <f>IF(A424="","",SUMIFS(Расход!$E$4:$E$1001,Расход!$B$4:$B$1001,A424))</f>
        <v/>
      </c>
      <c r="G424" s="4" t="str">
        <f t="shared" si="6"/>
        <v/>
      </c>
      <c r="H424" s="52"/>
    </row>
    <row r="425" spans="1:8" x14ac:dyDescent="0.25">
      <c r="A425" s="36" t="str">
        <f>IF(Номенклатура!A425="","",Номенклатура!A425)</f>
        <v/>
      </c>
      <c r="B425" s="4" t="str">
        <f>IF(Номенклатура!C425="","",Номенклатура!C425)</f>
        <v/>
      </c>
      <c r="C425" s="4" t="str">
        <f>IF(Номенклатура!D425="","",Номенклатура!D425)</f>
        <v/>
      </c>
      <c r="D425" s="28" t="str">
        <f>IF(Номенклатура!E425="","",Номенклатура!E425)</f>
        <v/>
      </c>
      <c r="E425" s="4" t="str">
        <f>IF(A425="","",SUMIFS(Приход!$E$4:$E$1001,Приход!$B$4:$B$1001,A425))</f>
        <v/>
      </c>
      <c r="F425" s="4" t="str">
        <f>IF(A425="","",SUMIFS(Расход!$E$4:$E$1001,Расход!$B$4:$B$1001,A425))</f>
        <v/>
      </c>
      <c r="G425" s="4" t="str">
        <f t="shared" si="6"/>
        <v/>
      </c>
      <c r="H425" s="52"/>
    </row>
    <row r="426" spans="1:8" x14ac:dyDescent="0.25">
      <c r="A426" s="36" t="str">
        <f>IF(Номенклатура!A426="","",Номенклатура!A426)</f>
        <v/>
      </c>
      <c r="B426" s="4" t="str">
        <f>IF(Номенклатура!C426="","",Номенклатура!C426)</f>
        <v/>
      </c>
      <c r="C426" s="4" t="str">
        <f>IF(Номенклатура!D426="","",Номенклатура!D426)</f>
        <v/>
      </c>
      <c r="D426" s="28" t="str">
        <f>IF(Номенклатура!E426="","",Номенклатура!E426)</f>
        <v/>
      </c>
      <c r="E426" s="4" t="str">
        <f>IF(A426="","",SUMIFS(Приход!$E$4:$E$1001,Приход!$B$4:$B$1001,A426))</f>
        <v/>
      </c>
      <c r="F426" s="4" t="str">
        <f>IF(A426="","",SUMIFS(Расход!$E$4:$E$1001,Расход!$B$4:$B$1001,A426))</f>
        <v/>
      </c>
      <c r="G426" s="4" t="str">
        <f t="shared" si="6"/>
        <v/>
      </c>
      <c r="H426" s="52"/>
    </row>
    <row r="427" spans="1:8" x14ac:dyDescent="0.25">
      <c r="A427" s="36" t="str">
        <f>IF(Номенклатура!A427="","",Номенклатура!A427)</f>
        <v/>
      </c>
      <c r="B427" s="4" t="str">
        <f>IF(Номенклатура!C427="","",Номенклатура!C427)</f>
        <v/>
      </c>
      <c r="C427" s="4" t="str">
        <f>IF(Номенклатура!D427="","",Номенклатура!D427)</f>
        <v/>
      </c>
      <c r="D427" s="28" t="str">
        <f>IF(Номенклатура!E427="","",Номенклатура!E427)</f>
        <v/>
      </c>
      <c r="E427" s="4" t="str">
        <f>IF(A427="","",SUMIFS(Приход!$E$4:$E$1001,Приход!$B$4:$B$1001,A427))</f>
        <v/>
      </c>
      <c r="F427" s="4" t="str">
        <f>IF(A427="","",SUMIFS(Расход!$E$4:$E$1001,Расход!$B$4:$B$1001,A427))</f>
        <v/>
      </c>
      <c r="G427" s="4" t="str">
        <f t="shared" si="6"/>
        <v/>
      </c>
      <c r="H427" s="52"/>
    </row>
    <row r="428" spans="1:8" x14ac:dyDescent="0.25">
      <c r="A428" s="36" t="str">
        <f>IF(Номенклатура!A428="","",Номенклатура!A428)</f>
        <v/>
      </c>
      <c r="B428" s="4" t="str">
        <f>IF(Номенклатура!C428="","",Номенклатура!C428)</f>
        <v/>
      </c>
      <c r="C428" s="4" t="str">
        <f>IF(Номенклатура!D428="","",Номенклатура!D428)</f>
        <v/>
      </c>
      <c r="D428" s="28" t="str">
        <f>IF(Номенклатура!E428="","",Номенклатура!E428)</f>
        <v/>
      </c>
      <c r="E428" s="4" t="str">
        <f>IF(A428="","",SUMIFS(Приход!$E$4:$E$1001,Приход!$B$4:$B$1001,A428))</f>
        <v/>
      </c>
      <c r="F428" s="4" t="str">
        <f>IF(A428="","",SUMIFS(Расход!$E$4:$E$1001,Расход!$B$4:$B$1001,A428))</f>
        <v/>
      </c>
      <c r="G428" s="4" t="str">
        <f t="shared" si="6"/>
        <v/>
      </c>
      <c r="H428" s="52"/>
    </row>
    <row r="429" spans="1:8" x14ac:dyDescent="0.25">
      <c r="A429" s="36" t="str">
        <f>IF(Номенклатура!A429="","",Номенклатура!A429)</f>
        <v/>
      </c>
      <c r="B429" s="4" t="str">
        <f>IF(Номенклатура!C429="","",Номенклатура!C429)</f>
        <v/>
      </c>
      <c r="C429" s="4" t="str">
        <f>IF(Номенклатура!D429="","",Номенклатура!D429)</f>
        <v/>
      </c>
      <c r="D429" s="28" t="str">
        <f>IF(Номенклатура!E429="","",Номенклатура!E429)</f>
        <v/>
      </c>
      <c r="E429" s="4" t="str">
        <f>IF(A429="","",SUMIFS(Приход!$E$4:$E$1001,Приход!$B$4:$B$1001,A429))</f>
        <v/>
      </c>
      <c r="F429" s="4" t="str">
        <f>IF(A429="","",SUMIFS(Расход!$E$4:$E$1001,Расход!$B$4:$B$1001,A429))</f>
        <v/>
      </c>
      <c r="G429" s="4" t="str">
        <f t="shared" si="6"/>
        <v/>
      </c>
      <c r="H429" s="52"/>
    </row>
    <row r="430" spans="1:8" x14ac:dyDescent="0.25">
      <c r="A430" s="36" t="str">
        <f>IF(Номенклатура!A430="","",Номенклатура!A430)</f>
        <v/>
      </c>
      <c r="B430" s="4" t="str">
        <f>IF(Номенклатура!C430="","",Номенклатура!C430)</f>
        <v/>
      </c>
      <c r="C430" s="4" t="str">
        <f>IF(Номенклатура!D430="","",Номенклатура!D430)</f>
        <v/>
      </c>
      <c r="D430" s="28" t="str">
        <f>IF(Номенклатура!E430="","",Номенклатура!E430)</f>
        <v/>
      </c>
      <c r="E430" s="4" t="str">
        <f>IF(A430="","",SUMIFS(Приход!$E$4:$E$1001,Приход!$B$4:$B$1001,A430))</f>
        <v/>
      </c>
      <c r="F430" s="4" t="str">
        <f>IF(A430="","",SUMIFS(Расход!$E$4:$E$1001,Расход!$B$4:$B$1001,A430))</f>
        <v/>
      </c>
      <c r="G430" s="4" t="str">
        <f t="shared" si="6"/>
        <v/>
      </c>
      <c r="H430" s="52"/>
    </row>
    <row r="431" spans="1:8" x14ac:dyDescent="0.25">
      <c r="A431" s="36" t="str">
        <f>IF(Номенклатура!A431="","",Номенклатура!A431)</f>
        <v/>
      </c>
      <c r="B431" s="4" t="str">
        <f>IF(Номенклатура!C431="","",Номенклатура!C431)</f>
        <v/>
      </c>
      <c r="C431" s="4" t="str">
        <f>IF(Номенклатура!D431="","",Номенклатура!D431)</f>
        <v/>
      </c>
      <c r="D431" s="28" t="str">
        <f>IF(Номенклатура!E431="","",Номенклатура!E431)</f>
        <v/>
      </c>
      <c r="E431" s="4" t="str">
        <f>IF(A431="","",SUMIFS(Приход!$E$4:$E$1001,Приход!$B$4:$B$1001,A431))</f>
        <v/>
      </c>
      <c r="F431" s="4" t="str">
        <f>IF(A431="","",SUMIFS(Расход!$E$4:$E$1001,Расход!$B$4:$B$1001,A431))</f>
        <v/>
      </c>
      <c r="G431" s="4" t="str">
        <f t="shared" si="6"/>
        <v/>
      </c>
      <c r="H431" s="52"/>
    </row>
    <row r="432" spans="1:8" x14ac:dyDescent="0.25">
      <c r="A432" s="36" t="str">
        <f>IF(Номенклатура!A432="","",Номенклатура!A432)</f>
        <v/>
      </c>
      <c r="B432" s="4" t="str">
        <f>IF(Номенклатура!C432="","",Номенклатура!C432)</f>
        <v/>
      </c>
      <c r="C432" s="4" t="str">
        <f>IF(Номенклатура!D432="","",Номенклатура!D432)</f>
        <v/>
      </c>
      <c r="D432" s="28" t="str">
        <f>IF(Номенклатура!E432="","",Номенклатура!E432)</f>
        <v/>
      </c>
      <c r="E432" s="4" t="str">
        <f>IF(A432="","",SUMIFS(Приход!$E$4:$E$1001,Приход!$B$4:$B$1001,A432))</f>
        <v/>
      </c>
      <c r="F432" s="4" t="str">
        <f>IF(A432="","",SUMIFS(Расход!$E$4:$E$1001,Расход!$B$4:$B$1001,A432))</f>
        <v/>
      </c>
      <c r="G432" s="4" t="str">
        <f t="shared" si="6"/>
        <v/>
      </c>
      <c r="H432" s="52"/>
    </row>
    <row r="433" spans="1:8" x14ac:dyDescent="0.25">
      <c r="A433" s="36" t="str">
        <f>IF(Номенклатура!A433="","",Номенклатура!A433)</f>
        <v/>
      </c>
      <c r="B433" s="4" t="str">
        <f>IF(Номенклатура!C433="","",Номенклатура!C433)</f>
        <v/>
      </c>
      <c r="C433" s="4" t="str">
        <f>IF(Номенклатура!D433="","",Номенклатура!D433)</f>
        <v/>
      </c>
      <c r="D433" s="28" t="str">
        <f>IF(Номенклатура!E433="","",Номенклатура!E433)</f>
        <v/>
      </c>
      <c r="E433" s="4" t="str">
        <f>IF(A433="","",SUMIFS(Приход!$E$4:$E$1001,Приход!$B$4:$B$1001,A433))</f>
        <v/>
      </c>
      <c r="F433" s="4" t="str">
        <f>IF(A433="","",SUMIFS(Расход!$E$4:$E$1001,Расход!$B$4:$B$1001,A433))</f>
        <v/>
      </c>
      <c r="G433" s="4" t="str">
        <f t="shared" si="6"/>
        <v/>
      </c>
      <c r="H433" s="52"/>
    </row>
    <row r="434" spans="1:8" x14ac:dyDescent="0.25">
      <c r="A434" s="36" t="str">
        <f>IF(Номенклатура!A434="","",Номенклатура!A434)</f>
        <v/>
      </c>
      <c r="B434" s="4" t="str">
        <f>IF(Номенклатура!C434="","",Номенклатура!C434)</f>
        <v/>
      </c>
      <c r="C434" s="4" t="str">
        <f>IF(Номенклатура!D434="","",Номенклатура!D434)</f>
        <v/>
      </c>
      <c r="D434" s="28" t="str">
        <f>IF(Номенклатура!E434="","",Номенклатура!E434)</f>
        <v/>
      </c>
      <c r="E434" s="4" t="str">
        <f>IF(A434="","",SUMIFS(Приход!$E$4:$E$1001,Приход!$B$4:$B$1001,A434))</f>
        <v/>
      </c>
      <c r="F434" s="4" t="str">
        <f>IF(A434="","",SUMIFS(Расход!$E$4:$E$1001,Расход!$B$4:$B$1001,A434))</f>
        <v/>
      </c>
      <c r="G434" s="4" t="str">
        <f t="shared" si="6"/>
        <v/>
      </c>
      <c r="H434" s="52"/>
    </row>
    <row r="435" spans="1:8" x14ac:dyDescent="0.25">
      <c r="A435" s="36" t="str">
        <f>IF(Номенклатура!A435="","",Номенклатура!A435)</f>
        <v/>
      </c>
      <c r="B435" s="4" t="str">
        <f>IF(Номенклатура!C435="","",Номенклатура!C435)</f>
        <v/>
      </c>
      <c r="C435" s="4" t="str">
        <f>IF(Номенклатура!D435="","",Номенклатура!D435)</f>
        <v/>
      </c>
      <c r="D435" s="28" t="str">
        <f>IF(Номенклатура!E435="","",Номенклатура!E435)</f>
        <v/>
      </c>
      <c r="E435" s="4" t="str">
        <f>IF(A435="","",SUMIFS(Приход!$E$4:$E$1001,Приход!$B$4:$B$1001,A435))</f>
        <v/>
      </c>
      <c r="F435" s="4" t="str">
        <f>IF(A435="","",SUMIFS(Расход!$E$4:$E$1001,Расход!$B$4:$B$1001,A435))</f>
        <v/>
      </c>
      <c r="G435" s="4" t="str">
        <f t="shared" si="6"/>
        <v/>
      </c>
      <c r="H435" s="52"/>
    </row>
    <row r="436" spans="1:8" x14ac:dyDescent="0.25">
      <c r="A436" s="36" t="str">
        <f>IF(Номенклатура!A436="","",Номенклатура!A436)</f>
        <v/>
      </c>
      <c r="B436" s="4" t="str">
        <f>IF(Номенклатура!C436="","",Номенклатура!C436)</f>
        <v/>
      </c>
      <c r="C436" s="4" t="str">
        <f>IF(Номенклатура!D436="","",Номенклатура!D436)</f>
        <v/>
      </c>
      <c r="D436" s="28" t="str">
        <f>IF(Номенклатура!E436="","",Номенклатура!E436)</f>
        <v/>
      </c>
      <c r="E436" s="4" t="str">
        <f>IF(A436="","",SUMIFS(Приход!$E$4:$E$1001,Приход!$B$4:$B$1001,A436))</f>
        <v/>
      </c>
      <c r="F436" s="4" t="str">
        <f>IF(A436="","",SUMIFS(Расход!$E$4:$E$1001,Расход!$B$4:$B$1001,A436))</f>
        <v/>
      </c>
      <c r="G436" s="4" t="str">
        <f t="shared" si="6"/>
        <v/>
      </c>
      <c r="H436" s="52"/>
    </row>
    <row r="437" spans="1:8" x14ac:dyDescent="0.25">
      <c r="A437" s="36" t="str">
        <f>IF(Номенклатура!A437="","",Номенклатура!A437)</f>
        <v/>
      </c>
      <c r="B437" s="4" t="str">
        <f>IF(Номенклатура!C437="","",Номенклатура!C437)</f>
        <v/>
      </c>
      <c r="C437" s="4" t="str">
        <f>IF(Номенклатура!D437="","",Номенклатура!D437)</f>
        <v/>
      </c>
      <c r="D437" s="28" t="str">
        <f>IF(Номенклатура!E437="","",Номенклатура!E437)</f>
        <v/>
      </c>
      <c r="E437" s="4" t="str">
        <f>IF(A437="","",SUMIFS(Приход!$E$4:$E$1001,Приход!$B$4:$B$1001,A437))</f>
        <v/>
      </c>
      <c r="F437" s="4" t="str">
        <f>IF(A437="","",SUMIFS(Расход!$E$4:$E$1001,Расход!$B$4:$B$1001,A437))</f>
        <v/>
      </c>
      <c r="G437" s="4" t="str">
        <f t="shared" si="6"/>
        <v/>
      </c>
      <c r="H437" s="52"/>
    </row>
    <row r="438" spans="1:8" x14ac:dyDescent="0.25">
      <c r="A438" s="36" t="str">
        <f>IF(Номенклатура!A438="","",Номенклатура!A438)</f>
        <v/>
      </c>
      <c r="B438" s="4" t="str">
        <f>IF(Номенклатура!C438="","",Номенклатура!C438)</f>
        <v/>
      </c>
      <c r="C438" s="4" t="str">
        <f>IF(Номенклатура!D438="","",Номенклатура!D438)</f>
        <v/>
      </c>
      <c r="D438" s="28" t="str">
        <f>IF(Номенклатура!E438="","",Номенклатура!E438)</f>
        <v/>
      </c>
      <c r="E438" s="4" t="str">
        <f>IF(A438="","",SUMIFS(Приход!$E$4:$E$1001,Приход!$B$4:$B$1001,A438))</f>
        <v/>
      </c>
      <c r="F438" s="4" t="str">
        <f>IF(A438="","",SUMIFS(Расход!$E$4:$E$1001,Расход!$B$4:$B$1001,A438))</f>
        <v/>
      </c>
      <c r="G438" s="4" t="str">
        <f t="shared" si="6"/>
        <v/>
      </c>
      <c r="H438" s="52"/>
    </row>
    <row r="439" spans="1:8" x14ac:dyDescent="0.25">
      <c r="A439" s="36" t="str">
        <f>IF(Номенклатура!A439="","",Номенклатура!A439)</f>
        <v/>
      </c>
      <c r="B439" s="4" t="str">
        <f>IF(Номенклатура!C439="","",Номенклатура!C439)</f>
        <v/>
      </c>
      <c r="C439" s="4" t="str">
        <f>IF(Номенклатура!D439="","",Номенклатура!D439)</f>
        <v/>
      </c>
      <c r="D439" s="28" t="str">
        <f>IF(Номенклатура!E439="","",Номенклатура!E439)</f>
        <v/>
      </c>
      <c r="E439" s="4" t="str">
        <f>IF(A439="","",SUMIFS(Приход!$E$4:$E$1001,Приход!$B$4:$B$1001,A439))</f>
        <v/>
      </c>
      <c r="F439" s="4" t="str">
        <f>IF(A439="","",SUMIFS(Расход!$E$4:$E$1001,Расход!$B$4:$B$1001,A439))</f>
        <v/>
      </c>
      <c r="G439" s="4" t="str">
        <f t="shared" si="6"/>
        <v/>
      </c>
      <c r="H439" s="52"/>
    </row>
    <row r="440" spans="1:8" x14ac:dyDescent="0.25">
      <c r="A440" s="36" t="str">
        <f>IF(Номенклатура!A440="","",Номенклатура!A440)</f>
        <v/>
      </c>
      <c r="B440" s="4" t="str">
        <f>IF(Номенклатура!C440="","",Номенклатура!C440)</f>
        <v/>
      </c>
      <c r="C440" s="4" t="str">
        <f>IF(Номенклатура!D440="","",Номенклатура!D440)</f>
        <v/>
      </c>
      <c r="D440" s="28" t="str">
        <f>IF(Номенклатура!E440="","",Номенклатура!E440)</f>
        <v/>
      </c>
      <c r="E440" s="4" t="str">
        <f>IF(A440="","",SUMIFS(Приход!$E$4:$E$1001,Приход!$B$4:$B$1001,A440))</f>
        <v/>
      </c>
      <c r="F440" s="4" t="str">
        <f>IF(A440="","",SUMIFS(Расход!$E$4:$E$1001,Расход!$B$4:$B$1001,A440))</f>
        <v/>
      </c>
      <c r="G440" s="4" t="str">
        <f t="shared" si="6"/>
        <v/>
      </c>
      <c r="H440" s="52"/>
    </row>
    <row r="441" spans="1:8" x14ac:dyDescent="0.25">
      <c r="A441" s="36" t="str">
        <f>IF(Номенклатура!A441="","",Номенклатура!A441)</f>
        <v/>
      </c>
      <c r="B441" s="4" t="str">
        <f>IF(Номенклатура!C441="","",Номенклатура!C441)</f>
        <v/>
      </c>
      <c r="C441" s="4" t="str">
        <f>IF(Номенклатура!D441="","",Номенклатура!D441)</f>
        <v/>
      </c>
      <c r="D441" s="28" t="str">
        <f>IF(Номенклатура!E441="","",Номенклатура!E441)</f>
        <v/>
      </c>
      <c r="E441" s="4" t="str">
        <f>IF(A441="","",SUMIFS(Приход!$E$4:$E$1001,Приход!$B$4:$B$1001,A441))</f>
        <v/>
      </c>
      <c r="F441" s="4" t="str">
        <f>IF(A441="","",SUMIFS(Расход!$E$4:$E$1001,Расход!$B$4:$B$1001,A441))</f>
        <v/>
      </c>
      <c r="G441" s="4" t="str">
        <f t="shared" si="6"/>
        <v/>
      </c>
      <c r="H441" s="52"/>
    </row>
    <row r="442" spans="1:8" x14ac:dyDescent="0.25">
      <c r="A442" s="36" t="str">
        <f>IF(Номенклатура!A442="","",Номенклатура!A442)</f>
        <v/>
      </c>
      <c r="B442" s="4" t="str">
        <f>IF(Номенклатура!C442="","",Номенклатура!C442)</f>
        <v/>
      </c>
      <c r="C442" s="4" t="str">
        <f>IF(Номенклатура!D442="","",Номенклатура!D442)</f>
        <v/>
      </c>
      <c r="D442" s="28" t="str">
        <f>IF(Номенклатура!E442="","",Номенклатура!E442)</f>
        <v/>
      </c>
      <c r="E442" s="4" t="str">
        <f>IF(A442="","",SUMIFS(Приход!$E$4:$E$1001,Приход!$B$4:$B$1001,A442))</f>
        <v/>
      </c>
      <c r="F442" s="4" t="str">
        <f>IF(A442="","",SUMIFS(Расход!$E$4:$E$1001,Расход!$B$4:$B$1001,A442))</f>
        <v/>
      </c>
      <c r="G442" s="4" t="str">
        <f t="shared" si="6"/>
        <v/>
      </c>
      <c r="H442" s="52"/>
    </row>
    <row r="443" spans="1:8" x14ac:dyDescent="0.25">
      <c r="A443" s="36" t="str">
        <f>IF(Номенклатура!A443="","",Номенклатура!A443)</f>
        <v/>
      </c>
      <c r="B443" s="4" t="str">
        <f>IF(Номенклатура!C443="","",Номенклатура!C443)</f>
        <v/>
      </c>
      <c r="C443" s="4" t="str">
        <f>IF(Номенклатура!D443="","",Номенклатура!D443)</f>
        <v/>
      </c>
      <c r="D443" s="28" t="str">
        <f>IF(Номенклатура!E443="","",Номенклатура!E443)</f>
        <v/>
      </c>
      <c r="E443" s="4" t="str">
        <f>IF(A443="","",SUMIFS(Приход!$E$4:$E$1001,Приход!$B$4:$B$1001,A443))</f>
        <v/>
      </c>
      <c r="F443" s="4" t="str">
        <f>IF(A443="","",SUMIFS(Расход!$E$4:$E$1001,Расход!$B$4:$B$1001,A443))</f>
        <v/>
      </c>
      <c r="G443" s="4" t="str">
        <f t="shared" si="6"/>
        <v/>
      </c>
      <c r="H443" s="52"/>
    </row>
    <row r="444" spans="1:8" x14ac:dyDescent="0.25">
      <c r="A444" s="36" t="str">
        <f>IF(Номенклатура!A444="","",Номенклатура!A444)</f>
        <v/>
      </c>
      <c r="B444" s="4" t="str">
        <f>IF(Номенклатура!C444="","",Номенклатура!C444)</f>
        <v/>
      </c>
      <c r="C444" s="4" t="str">
        <f>IF(Номенклатура!D444="","",Номенклатура!D444)</f>
        <v/>
      </c>
      <c r="D444" s="28" t="str">
        <f>IF(Номенклатура!E444="","",Номенклатура!E444)</f>
        <v/>
      </c>
      <c r="E444" s="4" t="str">
        <f>IF(A444="","",SUMIFS(Приход!$E$4:$E$1001,Приход!$B$4:$B$1001,A444))</f>
        <v/>
      </c>
      <c r="F444" s="4" t="str">
        <f>IF(A444="","",SUMIFS(Расход!$E$4:$E$1001,Расход!$B$4:$B$1001,A444))</f>
        <v/>
      </c>
      <c r="G444" s="4" t="str">
        <f t="shared" si="6"/>
        <v/>
      </c>
      <c r="H444" s="52"/>
    </row>
    <row r="445" spans="1:8" x14ac:dyDescent="0.25">
      <c r="A445" s="36" t="str">
        <f>IF(Номенклатура!A445="","",Номенклатура!A445)</f>
        <v/>
      </c>
      <c r="B445" s="4" t="str">
        <f>IF(Номенклатура!C445="","",Номенклатура!C445)</f>
        <v/>
      </c>
      <c r="C445" s="4" t="str">
        <f>IF(Номенклатура!D445="","",Номенклатура!D445)</f>
        <v/>
      </c>
      <c r="D445" s="28" t="str">
        <f>IF(Номенклатура!E445="","",Номенклатура!E445)</f>
        <v/>
      </c>
      <c r="E445" s="4" t="str">
        <f>IF(A445="","",SUMIFS(Приход!$E$4:$E$1001,Приход!$B$4:$B$1001,A445))</f>
        <v/>
      </c>
      <c r="F445" s="4" t="str">
        <f>IF(A445="","",SUMIFS(Расход!$E$4:$E$1001,Расход!$B$4:$B$1001,A445))</f>
        <v/>
      </c>
      <c r="G445" s="4" t="str">
        <f t="shared" si="6"/>
        <v/>
      </c>
      <c r="H445" s="52"/>
    </row>
    <row r="446" spans="1:8" x14ac:dyDescent="0.25">
      <c r="A446" s="36" t="str">
        <f>IF(Номенклатура!A446="","",Номенклатура!A446)</f>
        <v/>
      </c>
      <c r="B446" s="4" t="str">
        <f>IF(Номенклатура!C446="","",Номенклатура!C446)</f>
        <v/>
      </c>
      <c r="C446" s="4" t="str">
        <f>IF(Номенклатура!D446="","",Номенклатура!D446)</f>
        <v/>
      </c>
      <c r="D446" s="28" t="str">
        <f>IF(Номенклатура!E446="","",Номенклатура!E446)</f>
        <v/>
      </c>
      <c r="E446" s="4" t="str">
        <f>IF(A446="","",SUMIFS(Приход!$E$4:$E$1001,Приход!$B$4:$B$1001,A446))</f>
        <v/>
      </c>
      <c r="F446" s="4" t="str">
        <f>IF(A446="","",SUMIFS(Расход!$E$4:$E$1001,Расход!$B$4:$B$1001,A446))</f>
        <v/>
      </c>
      <c r="G446" s="4" t="str">
        <f t="shared" si="6"/>
        <v/>
      </c>
      <c r="H446" s="52"/>
    </row>
    <row r="447" spans="1:8" x14ac:dyDescent="0.25">
      <c r="A447" s="36" t="str">
        <f>IF(Номенклатура!A447="","",Номенклатура!A447)</f>
        <v/>
      </c>
      <c r="B447" s="4" t="str">
        <f>IF(Номенклатура!C447="","",Номенклатура!C447)</f>
        <v/>
      </c>
      <c r="C447" s="4" t="str">
        <f>IF(Номенклатура!D447="","",Номенклатура!D447)</f>
        <v/>
      </c>
      <c r="D447" s="28" t="str">
        <f>IF(Номенклатура!E447="","",Номенклатура!E447)</f>
        <v/>
      </c>
      <c r="E447" s="4" t="str">
        <f>IF(A447="","",SUMIFS(Приход!$E$4:$E$1001,Приход!$B$4:$B$1001,A447))</f>
        <v/>
      </c>
      <c r="F447" s="4" t="str">
        <f>IF(A447="","",SUMIFS(Расход!$E$4:$E$1001,Расход!$B$4:$B$1001,A447))</f>
        <v/>
      </c>
      <c r="G447" s="4" t="str">
        <f t="shared" si="6"/>
        <v/>
      </c>
      <c r="H447" s="52"/>
    </row>
    <row r="448" spans="1:8" x14ac:dyDescent="0.25">
      <c r="A448" s="36" t="str">
        <f>IF(Номенклатура!A448="","",Номенклатура!A448)</f>
        <v/>
      </c>
      <c r="B448" s="4" t="str">
        <f>IF(Номенклатура!C448="","",Номенклатура!C448)</f>
        <v/>
      </c>
      <c r="C448" s="4" t="str">
        <f>IF(Номенклатура!D448="","",Номенклатура!D448)</f>
        <v/>
      </c>
      <c r="D448" s="28" t="str">
        <f>IF(Номенклатура!E448="","",Номенклатура!E448)</f>
        <v/>
      </c>
      <c r="E448" s="4" t="str">
        <f>IF(A448="","",SUMIFS(Приход!$E$4:$E$1001,Приход!$B$4:$B$1001,A448))</f>
        <v/>
      </c>
      <c r="F448" s="4" t="str">
        <f>IF(A448="","",SUMIFS(Расход!$E$4:$E$1001,Расход!$B$4:$B$1001,A448))</f>
        <v/>
      </c>
      <c r="G448" s="4" t="str">
        <f t="shared" si="6"/>
        <v/>
      </c>
      <c r="H448" s="52"/>
    </row>
    <row r="449" spans="1:8" x14ac:dyDescent="0.25">
      <c r="A449" s="36" t="str">
        <f>IF(Номенклатура!A449="","",Номенклатура!A449)</f>
        <v/>
      </c>
      <c r="B449" s="4" t="str">
        <f>IF(Номенклатура!C449="","",Номенклатура!C449)</f>
        <v/>
      </c>
      <c r="C449" s="4" t="str">
        <f>IF(Номенклатура!D449="","",Номенклатура!D449)</f>
        <v/>
      </c>
      <c r="D449" s="28" t="str">
        <f>IF(Номенклатура!E449="","",Номенклатура!E449)</f>
        <v/>
      </c>
      <c r="E449" s="4" t="str">
        <f>IF(A449="","",SUMIFS(Приход!$E$4:$E$1001,Приход!$B$4:$B$1001,A449))</f>
        <v/>
      </c>
      <c r="F449" s="4" t="str">
        <f>IF(A449="","",SUMIFS(Расход!$E$4:$E$1001,Расход!$B$4:$B$1001,A449))</f>
        <v/>
      </c>
      <c r="G449" s="4" t="str">
        <f t="shared" si="6"/>
        <v/>
      </c>
      <c r="H449" s="52"/>
    </row>
    <row r="450" spans="1:8" x14ac:dyDescent="0.25">
      <c r="A450" s="36" t="str">
        <f>IF(Номенклатура!A450="","",Номенклатура!A450)</f>
        <v/>
      </c>
      <c r="B450" s="4" t="str">
        <f>IF(Номенклатура!C450="","",Номенклатура!C450)</f>
        <v/>
      </c>
      <c r="C450" s="4" t="str">
        <f>IF(Номенклатура!D450="","",Номенклатура!D450)</f>
        <v/>
      </c>
      <c r="D450" s="28" t="str">
        <f>IF(Номенклатура!E450="","",Номенклатура!E450)</f>
        <v/>
      </c>
      <c r="E450" s="4" t="str">
        <f>IF(A450="","",SUMIFS(Приход!$E$4:$E$1001,Приход!$B$4:$B$1001,A450))</f>
        <v/>
      </c>
      <c r="F450" s="4" t="str">
        <f>IF(A450="","",SUMIFS(Расход!$E$4:$E$1001,Расход!$B$4:$B$1001,A450))</f>
        <v/>
      </c>
      <c r="G450" s="4" t="str">
        <f t="shared" si="6"/>
        <v/>
      </c>
      <c r="H450" s="52"/>
    </row>
    <row r="451" spans="1:8" x14ac:dyDescent="0.25">
      <c r="A451" s="36" t="str">
        <f>IF(Номенклатура!A451="","",Номенклатура!A451)</f>
        <v/>
      </c>
      <c r="B451" s="4" t="str">
        <f>IF(Номенклатура!C451="","",Номенклатура!C451)</f>
        <v/>
      </c>
      <c r="C451" s="4" t="str">
        <f>IF(Номенклатура!D451="","",Номенклатура!D451)</f>
        <v/>
      </c>
      <c r="D451" s="28" t="str">
        <f>IF(Номенклатура!E451="","",Номенклатура!E451)</f>
        <v/>
      </c>
      <c r="E451" s="4" t="str">
        <f>IF(A451="","",SUMIFS(Приход!$E$4:$E$1001,Приход!$B$4:$B$1001,A451))</f>
        <v/>
      </c>
      <c r="F451" s="4" t="str">
        <f>IF(A451="","",SUMIFS(Расход!$E$4:$E$1001,Расход!$B$4:$B$1001,A451))</f>
        <v/>
      </c>
      <c r="G451" s="4" t="str">
        <f t="shared" si="6"/>
        <v/>
      </c>
      <c r="H451" s="52"/>
    </row>
    <row r="452" spans="1:8" x14ac:dyDescent="0.25">
      <c r="A452" s="36" t="str">
        <f>IF(Номенклатура!A452="","",Номенклатура!A452)</f>
        <v/>
      </c>
      <c r="B452" s="4" t="str">
        <f>IF(Номенклатура!C452="","",Номенклатура!C452)</f>
        <v/>
      </c>
      <c r="C452" s="4" t="str">
        <f>IF(Номенклатура!D452="","",Номенклатура!D452)</f>
        <v/>
      </c>
      <c r="D452" s="28" t="str">
        <f>IF(Номенклатура!E452="","",Номенклатура!E452)</f>
        <v/>
      </c>
      <c r="E452" s="4" t="str">
        <f>IF(A452="","",SUMIFS(Приход!$E$4:$E$1001,Приход!$B$4:$B$1001,A452))</f>
        <v/>
      </c>
      <c r="F452" s="4" t="str">
        <f>IF(A452="","",SUMIFS(Расход!$E$4:$E$1001,Расход!$B$4:$B$1001,A452))</f>
        <v/>
      </c>
      <c r="G452" s="4" t="str">
        <f t="shared" ref="G452:G515" si="7">IF(E452="","",E452-F452)</f>
        <v/>
      </c>
      <c r="H452" s="52"/>
    </row>
    <row r="453" spans="1:8" x14ac:dyDescent="0.25">
      <c r="A453" s="36" t="str">
        <f>IF(Номенклатура!A453="","",Номенклатура!A453)</f>
        <v/>
      </c>
      <c r="B453" s="4" t="str">
        <f>IF(Номенклатура!C453="","",Номенклатура!C453)</f>
        <v/>
      </c>
      <c r="C453" s="4" t="str">
        <f>IF(Номенклатура!D453="","",Номенклатура!D453)</f>
        <v/>
      </c>
      <c r="D453" s="28" t="str">
        <f>IF(Номенклатура!E453="","",Номенклатура!E453)</f>
        <v/>
      </c>
      <c r="E453" s="4" t="str">
        <f>IF(A453="","",SUMIFS(Приход!$E$4:$E$1001,Приход!$B$4:$B$1001,A453))</f>
        <v/>
      </c>
      <c r="F453" s="4" t="str">
        <f>IF(A453="","",SUMIFS(Расход!$E$4:$E$1001,Расход!$B$4:$B$1001,A453))</f>
        <v/>
      </c>
      <c r="G453" s="4" t="str">
        <f t="shared" si="7"/>
        <v/>
      </c>
      <c r="H453" s="52"/>
    </row>
    <row r="454" spans="1:8" x14ac:dyDescent="0.25">
      <c r="A454" s="36" t="str">
        <f>IF(Номенклатура!A454="","",Номенклатура!A454)</f>
        <v/>
      </c>
      <c r="B454" s="4" t="str">
        <f>IF(Номенклатура!C454="","",Номенклатура!C454)</f>
        <v/>
      </c>
      <c r="C454" s="4" t="str">
        <f>IF(Номенклатура!D454="","",Номенклатура!D454)</f>
        <v/>
      </c>
      <c r="D454" s="28" t="str">
        <f>IF(Номенклатура!E454="","",Номенклатура!E454)</f>
        <v/>
      </c>
      <c r="E454" s="4" t="str">
        <f>IF(A454="","",SUMIFS(Приход!$E$4:$E$1001,Приход!$B$4:$B$1001,A454))</f>
        <v/>
      </c>
      <c r="F454" s="4" t="str">
        <f>IF(A454="","",SUMIFS(Расход!$E$4:$E$1001,Расход!$B$4:$B$1001,A454))</f>
        <v/>
      </c>
      <c r="G454" s="4" t="str">
        <f t="shared" si="7"/>
        <v/>
      </c>
      <c r="H454" s="52"/>
    </row>
    <row r="455" spans="1:8" x14ac:dyDescent="0.25">
      <c r="A455" s="36" t="str">
        <f>IF(Номенклатура!A455="","",Номенклатура!A455)</f>
        <v/>
      </c>
      <c r="B455" s="4" t="str">
        <f>IF(Номенклатура!C455="","",Номенклатура!C455)</f>
        <v/>
      </c>
      <c r="C455" s="4" t="str">
        <f>IF(Номенклатура!D455="","",Номенклатура!D455)</f>
        <v/>
      </c>
      <c r="D455" s="28" t="str">
        <f>IF(Номенклатура!E455="","",Номенклатура!E455)</f>
        <v/>
      </c>
      <c r="E455" s="4" t="str">
        <f>IF(A455="","",SUMIFS(Приход!$E$4:$E$1001,Приход!$B$4:$B$1001,A455))</f>
        <v/>
      </c>
      <c r="F455" s="4" t="str">
        <f>IF(A455="","",SUMIFS(Расход!$E$4:$E$1001,Расход!$B$4:$B$1001,A455))</f>
        <v/>
      </c>
      <c r="G455" s="4" t="str">
        <f t="shared" si="7"/>
        <v/>
      </c>
      <c r="H455" s="52"/>
    </row>
    <row r="456" spans="1:8" x14ac:dyDescent="0.25">
      <c r="A456" s="36" t="str">
        <f>IF(Номенклатура!A456="","",Номенклатура!A456)</f>
        <v/>
      </c>
      <c r="B456" s="4" t="str">
        <f>IF(Номенклатура!C456="","",Номенклатура!C456)</f>
        <v/>
      </c>
      <c r="C456" s="4" t="str">
        <f>IF(Номенклатура!D456="","",Номенклатура!D456)</f>
        <v/>
      </c>
      <c r="D456" s="28" t="str">
        <f>IF(Номенклатура!E456="","",Номенклатура!E456)</f>
        <v/>
      </c>
      <c r="E456" s="4" t="str">
        <f>IF(A456="","",SUMIFS(Приход!$E$4:$E$1001,Приход!$B$4:$B$1001,A456))</f>
        <v/>
      </c>
      <c r="F456" s="4" t="str">
        <f>IF(A456="","",SUMIFS(Расход!$E$4:$E$1001,Расход!$B$4:$B$1001,A456))</f>
        <v/>
      </c>
      <c r="G456" s="4" t="str">
        <f t="shared" si="7"/>
        <v/>
      </c>
      <c r="H456" s="52"/>
    </row>
    <row r="457" spans="1:8" x14ac:dyDescent="0.25">
      <c r="A457" s="36" t="str">
        <f>IF(Номенклатура!A457="","",Номенклатура!A457)</f>
        <v/>
      </c>
      <c r="B457" s="4" t="str">
        <f>IF(Номенклатура!C457="","",Номенклатура!C457)</f>
        <v/>
      </c>
      <c r="C457" s="4" t="str">
        <f>IF(Номенклатура!D457="","",Номенклатура!D457)</f>
        <v/>
      </c>
      <c r="D457" s="28" t="str">
        <f>IF(Номенклатура!E457="","",Номенклатура!E457)</f>
        <v/>
      </c>
      <c r="E457" s="4" t="str">
        <f>IF(A457="","",SUMIFS(Приход!$E$4:$E$1001,Приход!$B$4:$B$1001,A457))</f>
        <v/>
      </c>
      <c r="F457" s="4" t="str">
        <f>IF(A457="","",SUMIFS(Расход!$E$4:$E$1001,Расход!$B$4:$B$1001,A457))</f>
        <v/>
      </c>
      <c r="G457" s="4" t="str">
        <f t="shared" si="7"/>
        <v/>
      </c>
      <c r="H457" s="52"/>
    </row>
    <row r="458" spans="1:8" x14ac:dyDescent="0.25">
      <c r="A458" s="36" t="str">
        <f>IF(Номенклатура!A458="","",Номенклатура!A458)</f>
        <v/>
      </c>
      <c r="B458" s="4" t="str">
        <f>IF(Номенклатура!C458="","",Номенклатура!C458)</f>
        <v/>
      </c>
      <c r="C458" s="4" t="str">
        <f>IF(Номенклатура!D458="","",Номенклатура!D458)</f>
        <v/>
      </c>
      <c r="D458" s="28" t="str">
        <f>IF(Номенклатура!E458="","",Номенклатура!E458)</f>
        <v/>
      </c>
      <c r="E458" s="4" t="str">
        <f>IF(A458="","",SUMIFS(Приход!$E$4:$E$1001,Приход!$B$4:$B$1001,A458))</f>
        <v/>
      </c>
      <c r="F458" s="4" t="str">
        <f>IF(A458="","",SUMIFS(Расход!$E$4:$E$1001,Расход!$B$4:$B$1001,A458))</f>
        <v/>
      </c>
      <c r="G458" s="4" t="str">
        <f t="shared" si="7"/>
        <v/>
      </c>
      <c r="H458" s="52"/>
    </row>
    <row r="459" spans="1:8" x14ac:dyDescent="0.25">
      <c r="A459" s="36" t="str">
        <f>IF(Номенклатура!A459="","",Номенклатура!A459)</f>
        <v/>
      </c>
      <c r="B459" s="4" t="str">
        <f>IF(Номенклатура!C459="","",Номенклатура!C459)</f>
        <v/>
      </c>
      <c r="C459" s="4" t="str">
        <f>IF(Номенклатура!D459="","",Номенклатура!D459)</f>
        <v/>
      </c>
      <c r="D459" s="28" t="str">
        <f>IF(Номенклатура!E459="","",Номенклатура!E459)</f>
        <v/>
      </c>
      <c r="E459" s="4" t="str">
        <f>IF(A459="","",SUMIFS(Приход!$E$4:$E$1001,Приход!$B$4:$B$1001,A459))</f>
        <v/>
      </c>
      <c r="F459" s="4" t="str">
        <f>IF(A459="","",SUMIFS(Расход!$E$4:$E$1001,Расход!$B$4:$B$1001,A459))</f>
        <v/>
      </c>
      <c r="G459" s="4" t="str">
        <f t="shared" si="7"/>
        <v/>
      </c>
      <c r="H459" s="52"/>
    </row>
    <row r="460" spans="1:8" x14ac:dyDescent="0.25">
      <c r="A460" s="36" t="str">
        <f>IF(Номенклатура!A460="","",Номенклатура!A460)</f>
        <v/>
      </c>
      <c r="B460" s="4" t="str">
        <f>IF(Номенклатура!C460="","",Номенклатура!C460)</f>
        <v/>
      </c>
      <c r="C460" s="4" t="str">
        <f>IF(Номенклатура!D460="","",Номенклатура!D460)</f>
        <v/>
      </c>
      <c r="D460" s="28" t="str">
        <f>IF(Номенклатура!E460="","",Номенклатура!E460)</f>
        <v/>
      </c>
      <c r="E460" s="4" t="str">
        <f>IF(A460="","",SUMIFS(Приход!$E$4:$E$1001,Приход!$B$4:$B$1001,A460))</f>
        <v/>
      </c>
      <c r="F460" s="4" t="str">
        <f>IF(A460="","",SUMIFS(Расход!$E$4:$E$1001,Расход!$B$4:$B$1001,A460))</f>
        <v/>
      </c>
      <c r="G460" s="4" t="str">
        <f t="shared" si="7"/>
        <v/>
      </c>
      <c r="H460" s="52"/>
    </row>
    <row r="461" spans="1:8" x14ac:dyDescent="0.25">
      <c r="A461" s="36" t="str">
        <f>IF(Номенклатура!A461="","",Номенклатура!A461)</f>
        <v/>
      </c>
      <c r="B461" s="4" t="str">
        <f>IF(Номенклатура!C461="","",Номенклатура!C461)</f>
        <v/>
      </c>
      <c r="C461" s="4" t="str">
        <f>IF(Номенклатура!D461="","",Номенклатура!D461)</f>
        <v/>
      </c>
      <c r="D461" s="28" t="str">
        <f>IF(Номенклатура!E461="","",Номенклатура!E461)</f>
        <v/>
      </c>
      <c r="E461" s="4" t="str">
        <f>IF(A461="","",SUMIFS(Приход!$E$4:$E$1001,Приход!$B$4:$B$1001,A461))</f>
        <v/>
      </c>
      <c r="F461" s="4" t="str">
        <f>IF(A461="","",SUMIFS(Расход!$E$4:$E$1001,Расход!$B$4:$B$1001,A461))</f>
        <v/>
      </c>
      <c r="G461" s="4" t="str">
        <f t="shared" si="7"/>
        <v/>
      </c>
      <c r="H461" s="52"/>
    </row>
    <row r="462" spans="1:8" x14ac:dyDescent="0.25">
      <c r="A462" s="36" t="str">
        <f>IF(Номенклатура!A462="","",Номенклатура!A462)</f>
        <v/>
      </c>
      <c r="B462" s="4" t="str">
        <f>IF(Номенклатура!C462="","",Номенклатура!C462)</f>
        <v/>
      </c>
      <c r="C462" s="4" t="str">
        <f>IF(Номенклатура!D462="","",Номенклатура!D462)</f>
        <v/>
      </c>
      <c r="D462" s="28" t="str">
        <f>IF(Номенклатура!E462="","",Номенклатура!E462)</f>
        <v/>
      </c>
      <c r="E462" s="4" t="str">
        <f>IF(A462="","",SUMIFS(Приход!$E$4:$E$1001,Приход!$B$4:$B$1001,A462))</f>
        <v/>
      </c>
      <c r="F462" s="4" t="str">
        <f>IF(A462="","",SUMIFS(Расход!$E$4:$E$1001,Расход!$B$4:$B$1001,A462))</f>
        <v/>
      </c>
      <c r="G462" s="4" t="str">
        <f t="shared" si="7"/>
        <v/>
      </c>
      <c r="H462" s="52"/>
    </row>
    <row r="463" spans="1:8" x14ac:dyDescent="0.25">
      <c r="A463" s="36" t="str">
        <f>IF(Номенклатура!A463="","",Номенклатура!A463)</f>
        <v/>
      </c>
      <c r="B463" s="4" t="str">
        <f>IF(Номенклатура!C463="","",Номенклатура!C463)</f>
        <v/>
      </c>
      <c r="C463" s="4" t="str">
        <f>IF(Номенклатура!D463="","",Номенклатура!D463)</f>
        <v/>
      </c>
      <c r="D463" s="28" t="str">
        <f>IF(Номенклатура!E463="","",Номенклатура!E463)</f>
        <v/>
      </c>
      <c r="E463" s="4" t="str">
        <f>IF(A463="","",SUMIFS(Приход!$E$4:$E$1001,Приход!$B$4:$B$1001,A463))</f>
        <v/>
      </c>
      <c r="F463" s="4" t="str">
        <f>IF(A463="","",SUMIFS(Расход!$E$4:$E$1001,Расход!$B$4:$B$1001,A463))</f>
        <v/>
      </c>
      <c r="G463" s="4" t="str">
        <f t="shared" si="7"/>
        <v/>
      </c>
      <c r="H463" s="52"/>
    </row>
    <row r="464" spans="1:8" x14ac:dyDescent="0.25">
      <c r="A464" s="36" t="str">
        <f>IF(Номенклатура!A464="","",Номенклатура!A464)</f>
        <v/>
      </c>
      <c r="B464" s="4" t="str">
        <f>IF(Номенклатура!C464="","",Номенклатура!C464)</f>
        <v/>
      </c>
      <c r="C464" s="4" t="str">
        <f>IF(Номенклатура!D464="","",Номенклатура!D464)</f>
        <v/>
      </c>
      <c r="D464" s="28" t="str">
        <f>IF(Номенклатура!E464="","",Номенклатура!E464)</f>
        <v/>
      </c>
      <c r="E464" s="4" t="str">
        <f>IF(A464="","",SUMIFS(Приход!$E$4:$E$1001,Приход!$B$4:$B$1001,A464))</f>
        <v/>
      </c>
      <c r="F464" s="4" t="str">
        <f>IF(A464="","",SUMIFS(Расход!$E$4:$E$1001,Расход!$B$4:$B$1001,A464))</f>
        <v/>
      </c>
      <c r="G464" s="4" t="str">
        <f t="shared" si="7"/>
        <v/>
      </c>
      <c r="H464" s="52"/>
    </row>
    <row r="465" spans="1:8" x14ac:dyDescent="0.25">
      <c r="A465" s="36" t="str">
        <f>IF(Номенклатура!A465="","",Номенклатура!A465)</f>
        <v/>
      </c>
      <c r="B465" s="4" t="str">
        <f>IF(Номенклатура!C465="","",Номенклатура!C465)</f>
        <v/>
      </c>
      <c r="C465" s="4" t="str">
        <f>IF(Номенклатура!D465="","",Номенклатура!D465)</f>
        <v/>
      </c>
      <c r="D465" s="28" t="str">
        <f>IF(Номенклатура!E465="","",Номенклатура!E465)</f>
        <v/>
      </c>
      <c r="E465" s="4" t="str">
        <f>IF(A465="","",SUMIFS(Приход!$E$4:$E$1001,Приход!$B$4:$B$1001,A465))</f>
        <v/>
      </c>
      <c r="F465" s="4" t="str">
        <f>IF(A465="","",SUMIFS(Расход!$E$4:$E$1001,Расход!$B$4:$B$1001,A465))</f>
        <v/>
      </c>
      <c r="G465" s="4" t="str">
        <f t="shared" si="7"/>
        <v/>
      </c>
      <c r="H465" s="52"/>
    </row>
    <row r="466" spans="1:8" x14ac:dyDescent="0.25">
      <c r="A466" s="36" t="str">
        <f>IF(Номенклатура!A466="","",Номенклатура!A466)</f>
        <v/>
      </c>
      <c r="B466" s="4" t="str">
        <f>IF(Номенклатура!C466="","",Номенклатура!C466)</f>
        <v/>
      </c>
      <c r="C466" s="4" t="str">
        <f>IF(Номенклатура!D466="","",Номенклатура!D466)</f>
        <v/>
      </c>
      <c r="D466" s="28" t="str">
        <f>IF(Номенклатура!E466="","",Номенклатура!E466)</f>
        <v/>
      </c>
      <c r="E466" s="4" t="str">
        <f>IF(A466="","",SUMIFS(Приход!$E$4:$E$1001,Приход!$B$4:$B$1001,A466))</f>
        <v/>
      </c>
      <c r="F466" s="4" t="str">
        <f>IF(A466="","",SUMIFS(Расход!$E$4:$E$1001,Расход!$B$4:$B$1001,A466))</f>
        <v/>
      </c>
      <c r="G466" s="4" t="str">
        <f t="shared" si="7"/>
        <v/>
      </c>
      <c r="H466" s="52"/>
    </row>
    <row r="467" spans="1:8" x14ac:dyDescent="0.25">
      <c r="A467" s="36" t="str">
        <f>IF(Номенклатура!A467="","",Номенклатура!A467)</f>
        <v/>
      </c>
      <c r="B467" s="4" t="str">
        <f>IF(Номенклатура!C467="","",Номенклатура!C467)</f>
        <v/>
      </c>
      <c r="C467" s="4" t="str">
        <f>IF(Номенклатура!D467="","",Номенклатура!D467)</f>
        <v/>
      </c>
      <c r="D467" s="28" t="str">
        <f>IF(Номенклатура!E467="","",Номенклатура!E467)</f>
        <v/>
      </c>
      <c r="E467" s="4" t="str">
        <f>IF(A467="","",SUMIFS(Приход!$E$4:$E$1001,Приход!$B$4:$B$1001,A467))</f>
        <v/>
      </c>
      <c r="F467" s="4" t="str">
        <f>IF(A467="","",SUMIFS(Расход!$E$4:$E$1001,Расход!$B$4:$B$1001,A467))</f>
        <v/>
      </c>
      <c r="G467" s="4" t="str">
        <f t="shared" si="7"/>
        <v/>
      </c>
      <c r="H467" s="52"/>
    </row>
    <row r="468" spans="1:8" x14ac:dyDescent="0.25">
      <c r="A468" s="36" t="str">
        <f>IF(Номенклатура!A468="","",Номенклатура!A468)</f>
        <v/>
      </c>
      <c r="B468" s="4" t="str">
        <f>IF(Номенклатура!C468="","",Номенклатура!C468)</f>
        <v/>
      </c>
      <c r="C468" s="4" t="str">
        <f>IF(Номенклатура!D468="","",Номенклатура!D468)</f>
        <v/>
      </c>
      <c r="D468" s="28" t="str">
        <f>IF(Номенклатура!E468="","",Номенклатура!E468)</f>
        <v/>
      </c>
      <c r="E468" s="4" t="str">
        <f>IF(A468="","",SUMIFS(Приход!$E$4:$E$1001,Приход!$B$4:$B$1001,A468))</f>
        <v/>
      </c>
      <c r="F468" s="4" t="str">
        <f>IF(A468="","",SUMIFS(Расход!$E$4:$E$1001,Расход!$B$4:$B$1001,A468))</f>
        <v/>
      </c>
      <c r="G468" s="4" t="str">
        <f t="shared" si="7"/>
        <v/>
      </c>
      <c r="H468" s="52"/>
    </row>
    <row r="469" spans="1:8" x14ac:dyDescent="0.25">
      <c r="A469" s="36" t="str">
        <f>IF(Номенклатура!A469="","",Номенклатура!A469)</f>
        <v/>
      </c>
      <c r="B469" s="4" t="str">
        <f>IF(Номенклатура!C469="","",Номенклатура!C469)</f>
        <v/>
      </c>
      <c r="C469" s="4" t="str">
        <f>IF(Номенклатура!D469="","",Номенклатура!D469)</f>
        <v/>
      </c>
      <c r="D469" s="28" t="str">
        <f>IF(Номенклатура!E469="","",Номенклатура!E469)</f>
        <v/>
      </c>
      <c r="E469" s="4" t="str">
        <f>IF(A469="","",SUMIFS(Приход!$E$4:$E$1001,Приход!$B$4:$B$1001,A469))</f>
        <v/>
      </c>
      <c r="F469" s="4" t="str">
        <f>IF(A469="","",SUMIFS(Расход!$E$4:$E$1001,Расход!$B$4:$B$1001,A469))</f>
        <v/>
      </c>
      <c r="G469" s="4" t="str">
        <f t="shared" si="7"/>
        <v/>
      </c>
      <c r="H469" s="52"/>
    </row>
    <row r="470" spans="1:8" x14ac:dyDescent="0.25">
      <c r="A470" s="36" t="str">
        <f>IF(Номенклатура!A470="","",Номенклатура!A470)</f>
        <v/>
      </c>
      <c r="B470" s="4" t="str">
        <f>IF(Номенклатура!C470="","",Номенклатура!C470)</f>
        <v/>
      </c>
      <c r="C470" s="4" t="str">
        <f>IF(Номенклатура!D470="","",Номенклатура!D470)</f>
        <v/>
      </c>
      <c r="D470" s="28" t="str">
        <f>IF(Номенклатура!E470="","",Номенклатура!E470)</f>
        <v/>
      </c>
      <c r="E470" s="4" t="str">
        <f>IF(A470="","",SUMIFS(Приход!$E$4:$E$1001,Приход!$B$4:$B$1001,A470))</f>
        <v/>
      </c>
      <c r="F470" s="4" t="str">
        <f>IF(A470="","",SUMIFS(Расход!$E$4:$E$1001,Расход!$B$4:$B$1001,A470))</f>
        <v/>
      </c>
      <c r="G470" s="4" t="str">
        <f t="shared" si="7"/>
        <v/>
      </c>
      <c r="H470" s="52"/>
    </row>
    <row r="471" spans="1:8" x14ac:dyDescent="0.25">
      <c r="A471" s="36" t="str">
        <f>IF(Номенклатура!A471="","",Номенклатура!A471)</f>
        <v/>
      </c>
      <c r="B471" s="4" t="str">
        <f>IF(Номенклатура!C471="","",Номенклатура!C471)</f>
        <v/>
      </c>
      <c r="C471" s="4" t="str">
        <f>IF(Номенклатура!D471="","",Номенклатура!D471)</f>
        <v/>
      </c>
      <c r="D471" s="28" t="str">
        <f>IF(Номенклатура!E471="","",Номенклатура!E471)</f>
        <v/>
      </c>
      <c r="E471" s="4" t="str">
        <f>IF(A471="","",SUMIFS(Приход!$E$4:$E$1001,Приход!$B$4:$B$1001,A471))</f>
        <v/>
      </c>
      <c r="F471" s="4" t="str">
        <f>IF(A471="","",SUMIFS(Расход!$E$4:$E$1001,Расход!$B$4:$B$1001,A471))</f>
        <v/>
      </c>
      <c r="G471" s="4" t="str">
        <f t="shared" si="7"/>
        <v/>
      </c>
      <c r="H471" s="52"/>
    </row>
    <row r="472" spans="1:8" x14ac:dyDescent="0.25">
      <c r="A472" s="36" t="str">
        <f>IF(Номенклатура!A472="","",Номенклатура!A472)</f>
        <v/>
      </c>
      <c r="B472" s="4" t="str">
        <f>IF(Номенклатура!C472="","",Номенклатура!C472)</f>
        <v/>
      </c>
      <c r="C472" s="4" t="str">
        <f>IF(Номенклатура!D472="","",Номенклатура!D472)</f>
        <v/>
      </c>
      <c r="D472" s="28" t="str">
        <f>IF(Номенклатура!E472="","",Номенклатура!E472)</f>
        <v/>
      </c>
      <c r="E472" s="4" t="str">
        <f>IF(A472="","",SUMIFS(Приход!$E$4:$E$1001,Приход!$B$4:$B$1001,A472))</f>
        <v/>
      </c>
      <c r="F472" s="4" t="str">
        <f>IF(A472="","",SUMIFS(Расход!$E$4:$E$1001,Расход!$B$4:$B$1001,A472))</f>
        <v/>
      </c>
      <c r="G472" s="4" t="str">
        <f t="shared" si="7"/>
        <v/>
      </c>
      <c r="H472" s="52"/>
    </row>
    <row r="473" spans="1:8" x14ac:dyDescent="0.25">
      <c r="A473" s="36" t="str">
        <f>IF(Номенклатура!A473="","",Номенклатура!A473)</f>
        <v/>
      </c>
      <c r="B473" s="4" t="str">
        <f>IF(Номенклатура!C473="","",Номенклатура!C473)</f>
        <v/>
      </c>
      <c r="C473" s="4" t="str">
        <f>IF(Номенклатура!D473="","",Номенклатура!D473)</f>
        <v/>
      </c>
      <c r="D473" s="28" t="str">
        <f>IF(Номенклатура!E473="","",Номенклатура!E473)</f>
        <v/>
      </c>
      <c r="E473" s="4" t="str">
        <f>IF(A473="","",SUMIFS(Приход!$E$4:$E$1001,Приход!$B$4:$B$1001,A473))</f>
        <v/>
      </c>
      <c r="F473" s="4" t="str">
        <f>IF(A473="","",SUMIFS(Расход!$E$4:$E$1001,Расход!$B$4:$B$1001,A473))</f>
        <v/>
      </c>
      <c r="G473" s="4" t="str">
        <f t="shared" si="7"/>
        <v/>
      </c>
      <c r="H473" s="52"/>
    </row>
    <row r="474" spans="1:8" x14ac:dyDescent="0.25">
      <c r="A474" s="36" t="str">
        <f>IF(Номенклатура!A474="","",Номенклатура!A474)</f>
        <v/>
      </c>
      <c r="B474" s="4" t="str">
        <f>IF(Номенклатура!C474="","",Номенклатура!C474)</f>
        <v/>
      </c>
      <c r="C474" s="4" t="str">
        <f>IF(Номенклатура!D474="","",Номенклатура!D474)</f>
        <v/>
      </c>
      <c r="D474" s="28" t="str">
        <f>IF(Номенклатура!E474="","",Номенклатура!E474)</f>
        <v/>
      </c>
      <c r="E474" s="4" t="str">
        <f>IF(A474="","",SUMIFS(Приход!$E$4:$E$1001,Приход!$B$4:$B$1001,A474))</f>
        <v/>
      </c>
      <c r="F474" s="4" t="str">
        <f>IF(A474="","",SUMIFS(Расход!$E$4:$E$1001,Расход!$B$4:$B$1001,A474))</f>
        <v/>
      </c>
      <c r="G474" s="4" t="str">
        <f t="shared" si="7"/>
        <v/>
      </c>
      <c r="H474" s="52"/>
    </row>
    <row r="475" spans="1:8" x14ac:dyDescent="0.25">
      <c r="A475" s="36" t="str">
        <f>IF(Номенклатура!A475="","",Номенклатура!A475)</f>
        <v/>
      </c>
      <c r="B475" s="4" t="str">
        <f>IF(Номенклатура!C475="","",Номенклатура!C475)</f>
        <v/>
      </c>
      <c r="C475" s="4" t="str">
        <f>IF(Номенклатура!D475="","",Номенклатура!D475)</f>
        <v/>
      </c>
      <c r="D475" s="28" t="str">
        <f>IF(Номенклатура!E475="","",Номенклатура!E475)</f>
        <v/>
      </c>
      <c r="E475" s="4" t="str">
        <f>IF(A475="","",SUMIFS(Приход!$E$4:$E$1001,Приход!$B$4:$B$1001,A475))</f>
        <v/>
      </c>
      <c r="F475" s="4" t="str">
        <f>IF(A475="","",SUMIFS(Расход!$E$4:$E$1001,Расход!$B$4:$B$1001,A475))</f>
        <v/>
      </c>
      <c r="G475" s="4" t="str">
        <f t="shared" si="7"/>
        <v/>
      </c>
      <c r="H475" s="52"/>
    </row>
    <row r="476" spans="1:8" x14ac:dyDescent="0.25">
      <c r="A476" s="36" t="str">
        <f>IF(Номенклатура!A476="","",Номенклатура!A476)</f>
        <v/>
      </c>
      <c r="B476" s="4" t="str">
        <f>IF(Номенклатура!C476="","",Номенклатура!C476)</f>
        <v/>
      </c>
      <c r="C476" s="4" t="str">
        <f>IF(Номенклатура!D476="","",Номенклатура!D476)</f>
        <v/>
      </c>
      <c r="D476" s="28" t="str">
        <f>IF(Номенклатура!E476="","",Номенклатура!E476)</f>
        <v/>
      </c>
      <c r="E476" s="4" t="str">
        <f>IF(A476="","",SUMIFS(Приход!$E$4:$E$1001,Приход!$B$4:$B$1001,A476))</f>
        <v/>
      </c>
      <c r="F476" s="4" t="str">
        <f>IF(A476="","",SUMIFS(Расход!$E$4:$E$1001,Расход!$B$4:$B$1001,A476))</f>
        <v/>
      </c>
      <c r="G476" s="4" t="str">
        <f t="shared" si="7"/>
        <v/>
      </c>
      <c r="H476" s="52"/>
    </row>
    <row r="477" spans="1:8" x14ac:dyDescent="0.25">
      <c r="A477" s="36" t="str">
        <f>IF(Номенклатура!A477="","",Номенклатура!A477)</f>
        <v/>
      </c>
      <c r="B477" s="4" t="str">
        <f>IF(Номенклатура!C477="","",Номенклатура!C477)</f>
        <v/>
      </c>
      <c r="C477" s="4" t="str">
        <f>IF(Номенклатура!D477="","",Номенклатура!D477)</f>
        <v/>
      </c>
      <c r="D477" s="28" t="str">
        <f>IF(Номенклатура!E477="","",Номенклатура!E477)</f>
        <v/>
      </c>
      <c r="E477" s="4" t="str">
        <f>IF(A477="","",SUMIFS(Приход!$E$4:$E$1001,Приход!$B$4:$B$1001,A477))</f>
        <v/>
      </c>
      <c r="F477" s="4" t="str">
        <f>IF(A477="","",SUMIFS(Расход!$E$4:$E$1001,Расход!$B$4:$B$1001,A477))</f>
        <v/>
      </c>
      <c r="G477" s="4" t="str">
        <f t="shared" si="7"/>
        <v/>
      </c>
      <c r="H477" s="52"/>
    </row>
    <row r="478" spans="1:8" x14ac:dyDescent="0.25">
      <c r="A478" s="36" t="str">
        <f>IF(Номенклатура!A478="","",Номенклатура!A478)</f>
        <v/>
      </c>
      <c r="B478" s="4" t="str">
        <f>IF(Номенклатура!C478="","",Номенклатура!C478)</f>
        <v/>
      </c>
      <c r="C478" s="4" t="str">
        <f>IF(Номенклатура!D478="","",Номенклатура!D478)</f>
        <v/>
      </c>
      <c r="D478" s="28" t="str">
        <f>IF(Номенклатура!E478="","",Номенклатура!E478)</f>
        <v/>
      </c>
      <c r="E478" s="4" t="str">
        <f>IF(A478="","",SUMIFS(Приход!$E$4:$E$1001,Приход!$B$4:$B$1001,A478))</f>
        <v/>
      </c>
      <c r="F478" s="4" t="str">
        <f>IF(A478="","",SUMIFS(Расход!$E$4:$E$1001,Расход!$B$4:$B$1001,A478))</f>
        <v/>
      </c>
      <c r="G478" s="4" t="str">
        <f t="shared" si="7"/>
        <v/>
      </c>
      <c r="H478" s="52"/>
    </row>
    <row r="479" spans="1:8" x14ac:dyDescent="0.25">
      <c r="A479" s="36" t="str">
        <f>IF(Номенклатура!A479="","",Номенклатура!A479)</f>
        <v/>
      </c>
      <c r="B479" s="4" t="str">
        <f>IF(Номенклатура!C479="","",Номенклатура!C479)</f>
        <v/>
      </c>
      <c r="C479" s="4" t="str">
        <f>IF(Номенклатура!D479="","",Номенклатура!D479)</f>
        <v/>
      </c>
      <c r="D479" s="28" t="str">
        <f>IF(Номенклатура!E479="","",Номенклатура!E479)</f>
        <v/>
      </c>
      <c r="E479" s="4" t="str">
        <f>IF(A479="","",SUMIFS(Приход!$E$4:$E$1001,Приход!$B$4:$B$1001,A479))</f>
        <v/>
      </c>
      <c r="F479" s="4" t="str">
        <f>IF(A479="","",SUMIFS(Расход!$E$4:$E$1001,Расход!$B$4:$B$1001,A479))</f>
        <v/>
      </c>
      <c r="G479" s="4" t="str">
        <f t="shared" si="7"/>
        <v/>
      </c>
      <c r="H479" s="52"/>
    </row>
    <row r="480" spans="1:8" x14ac:dyDescent="0.25">
      <c r="A480" s="36" t="str">
        <f>IF(Номенклатура!A480="","",Номенклатура!A480)</f>
        <v/>
      </c>
      <c r="B480" s="4" t="str">
        <f>IF(Номенклатура!C480="","",Номенклатура!C480)</f>
        <v/>
      </c>
      <c r="C480" s="4" t="str">
        <f>IF(Номенклатура!D480="","",Номенклатура!D480)</f>
        <v/>
      </c>
      <c r="D480" s="28" t="str">
        <f>IF(Номенклатура!E480="","",Номенклатура!E480)</f>
        <v/>
      </c>
      <c r="E480" s="4" t="str">
        <f>IF(A480="","",SUMIFS(Приход!$E$4:$E$1001,Приход!$B$4:$B$1001,A480))</f>
        <v/>
      </c>
      <c r="F480" s="4" t="str">
        <f>IF(A480="","",SUMIFS(Расход!$E$4:$E$1001,Расход!$B$4:$B$1001,A480))</f>
        <v/>
      </c>
      <c r="G480" s="4" t="str">
        <f t="shared" si="7"/>
        <v/>
      </c>
      <c r="H480" s="52"/>
    </row>
    <row r="481" spans="1:8" x14ac:dyDescent="0.25">
      <c r="A481" s="36" t="str">
        <f>IF(Номенклатура!A481="","",Номенклатура!A481)</f>
        <v/>
      </c>
      <c r="B481" s="4" t="str">
        <f>IF(Номенклатура!C481="","",Номенклатура!C481)</f>
        <v/>
      </c>
      <c r="C481" s="4" t="str">
        <f>IF(Номенклатура!D481="","",Номенклатура!D481)</f>
        <v/>
      </c>
      <c r="D481" s="28" t="str">
        <f>IF(Номенклатура!E481="","",Номенклатура!E481)</f>
        <v/>
      </c>
      <c r="E481" s="4" t="str">
        <f>IF(A481="","",SUMIFS(Приход!$E$4:$E$1001,Приход!$B$4:$B$1001,A481))</f>
        <v/>
      </c>
      <c r="F481" s="4" t="str">
        <f>IF(A481="","",SUMIFS(Расход!$E$4:$E$1001,Расход!$B$4:$B$1001,A481))</f>
        <v/>
      </c>
      <c r="G481" s="4" t="str">
        <f t="shared" si="7"/>
        <v/>
      </c>
      <c r="H481" s="52"/>
    </row>
    <row r="482" spans="1:8" x14ac:dyDescent="0.25">
      <c r="A482" s="36" t="str">
        <f>IF(Номенклатура!A482="","",Номенклатура!A482)</f>
        <v/>
      </c>
      <c r="B482" s="4" t="str">
        <f>IF(Номенклатура!C482="","",Номенклатура!C482)</f>
        <v/>
      </c>
      <c r="C482" s="4" t="str">
        <f>IF(Номенклатура!D482="","",Номенклатура!D482)</f>
        <v/>
      </c>
      <c r="D482" s="28" t="str">
        <f>IF(Номенклатура!E482="","",Номенклатура!E482)</f>
        <v/>
      </c>
      <c r="E482" s="4" t="str">
        <f>IF(A482="","",SUMIFS(Приход!$E$4:$E$1001,Приход!$B$4:$B$1001,A482))</f>
        <v/>
      </c>
      <c r="F482" s="4" t="str">
        <f>IF(A482="","",SUMIFS(Расход!$E$4:$E$1001,Расход!$B$4:$B$1001,A482))</f>
        <v/>
      </c>
      <c r="G482" s="4" t="str">
        <f t="shared" si="7"/>
        <v/>
      </c>
      <c r="H482" s="52"/>
    </row>
    <row r="483" spans="1:8" x14ac:dyDescent="0.25">
      <c r="A483" s="36" t="str">
        <f>IF(Номенклатура!A483="","",Номенклатура!A483)</f>
        <v/>
      </c>
      <c r="B483" s="4" t="str">
        <f>IF(Номенклатура!C483="","",Номенклатура!C483)</f>
        <v/>
      </c>
      <c r="C483" s="4" t="str">
        <f>IF(Номенклатура!D483="","",Номенклатура!D483)</f>
        <v/>
      </c>
      <c r="D483" s="28" t="str">
        <f>IF(Номенклатура!E483="","",Номенклатура!E483)</f>
        <v/>
      </c>
      <c r="E483" s="4" t="str">
        <f>IF(A483="","",SUMIFS(Приход!$E$4:$E$1001,Приход!$B$4:$B$1001,A483))</f>
        <v/>
      </c>
      <c r="F483" s="4" t="str">
        <f>IF(A483="","",SUMIFS(Расход!$E$4:$E$1001,Расход!$B$4:$B$1001,A483))</f>
        <v/>
      </c>
      <c r="G483" s="4" t="str">
        <f t="shared" si="7"/>
        <v/>
      </c>
      <c r="H483" s="52"/>
    </row>
    <row r="484" spans="1:8" x14ac:dyDescent="0.25">
      <c r="A484" s="36" t="str">
        <f>IF(Номенклатура!A484="","",Номенклатура!A484)</f>
        <v/>
      </c>
      <c r="B484" s="4" t="str">
        <f>IF(Номенклатура!C484="","",Номенклатура!C484)</f>
        <v/>
      </c>
      <c r="C484" s="4" t="str">
        <f>IF(Номенклатура!D484="","",Номенклатура!D484)</f>
        <v/>
      </c>
      <c r="D484" s="28" t="str">
        <f>IF(Номенклатура!E484="","",Номенклатура!E484)</f>
        <v/>
      </c>
      <c r="E484" s="4" t="str">
        <f>IF(A484="","",SUMIFS(Приход!$E$4:$E$1001,Приход!$B$4:$B$1001,A484))</f>
        <v/>
      </c>
      <c r="F484" s="4" t="str">
        <f>IF(A484="","",SUMIFS(Расход!$E$4:$E$1001,Расход!$B$4:$B$1001,A484))</f>
        <v/>
      </c>
      <c r="G484" s="4" t="str">
        <f t="shared" si="7"/>
        <v/>
      </c>
      <c r="H484" s="52"/>
    </row>
    <row r="485" spans="1:8" x14ac:dyDescent="0.25">
      <c r="A485" s="36" t="str">
        <f>IF(Номенклатура!A485="","",Номенклатура!A485)</f>
        <v/>
      </c>
      <c r="B485" s="4" t="str">
        <f>IF(Номенклатура!C485="","",Номенклатура!C485)</f>
        <v/>
      </c>
      <c r="C485" s="4" t="str">
        <f>IF(Номенклатура!D485="","",Номенклатура!D485)</f>
        <v/>
      </c>
      <c r="D485" s="28" t="str">
        <f>IF(Номенклатура!E485="","",Номенклатура!E485)</f>
        <v/>
      </c>
      <c r="E485" s="4" t="str">
        <f>IF(A485="","",SUMIFS(Приход!$E$4:$E$1001,Приход!$B$4:$B$1001,A485))</f>
        <v/>
      </c>
      <c r="F485" s="4" t="str">
        <f>IF(A485="","",SUMIFS(Расход!$E$4:$E$1001,Расход!$B$4:$B$1001,A485))</f>
        <v/>
      </c>
      <c r="G485" s="4" t="str">
        <f t="shared" si="7"/>
        <v/>
      </c>
      <c r="H485" s="52"/>
    </row>
    <row r="486" spans="1:8" x14ac:dyDescent="0.25">
      <c r="A486" s="36" t="str">
        <f>IF(Номенклатура!A486="","",Номенклатура!A486)</f>
        <v/>
      </c>
      <c r="B486" s="4" t="str">
        <f>IF(Номенклатура!C486="","",Номенклатура!C486)</f>
        <v/>
      </c>
      <c r="C486" s="4" t="str">
        <f>IF(Номенклатура!D486="","",Номенклатура!D486)</f>
        <v/>
      </c>
      <c r="D486" s="28" t="str">
        <f>IF(Номенклатура!E486="","",Номенклатура!E486)</f>
        <v/>
      </c>
      <c r="E486" s="4" t="str">
        <f>IF(A486="","",SUMIFS(Приход!$E$4:$E$1001,Приход!$B$4:$B$1001,A486))</f>
        <v/>
      </c>
      <c r="F486" s="4" t="str">
        <f>IF(A486="","",SUMIFS(Расход!$E$4:$E$1001,Расход!$B$4:$B$1001,A486))</f>
        <v/>
      </c>
      <c r="G486" s="4" t="str">
        <f t="shared" si="7"/>
        <v/>
      </c>
      <c r="H486" s="52"/>
    </row>
    <row r="487" spans="1:8" x14ac:dyDescent="0.25">
      <c r="A487" s="36" t="str">
        <f>IF(Номенклатура!A487="","",Номенклатура!A487)</f>
        <v/>
      </c>
      <c r="B487" s="4" t="str">
        <f>IF(Номенклатура!C487="","",Номенклатура!C487)</f>
        <v/>
      </c>
      <c r="C487" s="4" t="str">
        <f>IF(Номенклатура!D487="","",Номенклатура!D487)</f>
        <v/>
      </c>
      <c r="D487" s="28" t="str">
        <f>IF(Номенклатура!E487="","",Номенклатура!E487)</f>
        <v/>
      </c>
      <c r="E487" s="4" t="str">
        <f>IF(A487="","",SUMIFS(Приход!$E$4:$E$1001,Приход!$B$4:$B$1001,A487))</f>
        <v/>
      </c>
      <c r="F487" s="4" t="str">
        <f>IF(A487="","",SUMIFS(Расход!$E$4:$E$1001,Расход!$B$4:$B$1001,A487))</f>
        <v/>
      </c>
      <c r="G487" s="4" t="str">
        <f t="shared" si="7"/>
        <v/>
      </c>
      <c r="H487" s="52"/>
    </row>
    <row r="488" spans="1:8" x14ac:dyDescent="0.25">
      <c r="A488" s="36" t="str">
        <f>IF(Номенклатура!A488="","",Номенклатура!A488)</f>
        <v/>
      </c>
      <c r="B488" s="4" t="str">
        <f>IF(Номенклатура!C488="","",Номенклатура!C488)</f>
        <v/>
      </c>
      <c r="C488" s="4" t="str">
        <f>IF(Номенклатура!D488="","",Номенклатура!D488)</f>
        <v/>
      </c>
      <c r="D488" s="28" t="str">
        <f>IF(Номенклатура!E488="","",Номенклатура!E488)</f>
        <v/>
      </c>
      <c r="E488" s="4" t="str">
        <f>IF(A488="","",SUMIFS(Приход!$E$4:$E$1001,Приход!$B$4:$B$1001,A488))</f>
        <v/>
      </c>
      <c r="F488" s="4" t="str">
        <f>IF(A488="","",SUMIFS(Расход!$E$4:$E$1001,Расход!$B$4:$B$1001,A488))</f>
        <v/>
      </c>
      <c r="G488" s="4" t="str">
        <f t="shared" si="7"/>
        <v/>
      </c>
      <c r="H488" s="52"/>
    </row>
    <row r="489" spans="1:8" x14ac:dyDescent="0.25">
      <c r="A489" s="36" t="str">
        <f>IF(Номенклатура!A489="","",Номенклатура!A489)</f>
        <v/>
      </c>
      <c r="B489" s="4" t="str">
        <f>IF(Номенклатура!C489="","",Номенклатура!C489)</f>
        <v/>
      </c>
      <c r="C489" s="4" t="str">
        <f>IF(Номенклатура!D489="","",Номенклатура!D489)</f>
        <v/>
      </c>
      <c r="D489" s="28" t="str">
        <f>IF(Номенклатура!E489="","",Номенклатура!E489)</f>
        <v/>
      </c>
      <c r="E489" s="4" t="str">
        <f>IF(A489="","",SUMIFS(Приход!$E$4:$E$1001,Приход!$B$4:$B$1001,A489))</f>
        <v/>
      </c>
      <c r="F489" s="4" t="str">
        <f>IF(A489="","",SUMIFS(Расход!$E$4:$E$1001,Расход!$B$4:$B$1001,A489))</f>
        <v/>
      </c>
      <c r="G489" s="4" t="str">
        <f t="shared" si="7"/>
        <v/>
      </c>
      <c r="H489" s="52"/>
    </row>
    <row r="490" spans="1:8" x14ac:dyDescent="0.25">
      <c r="A490" s="36" t="str">
        <f>IF(Номенклатура!A490="","",Номенклатура!A490)</f>
        <v/>
      </c>
      <c r="B490" s="4" t="str">
        <f>IF(Номенклатура!C490="","",Номенклатура!C490)</f>
        <v/>
      </c>
      <c r="C490" s="4" t="str">
        <f>IF(Номенклатура!D490="","",Номенклатура!D490)</f>
        <v/>
      </c>
      <c r="D490" s="28" t="str">
        <f>IF(Номенклатура!E490="","",Номенклатура!E490)</f>
        <v/>
      </c>
      <c r="E490" s="4" t="str">
        <f>IF(A490="","",SUMIFS(Приход!$E$4:$E$1001,Приход!$B$4:$B$1001,A490))</f>
        <v/>
      </c>
      <c r="F490" s="4" t="str">
        <f>IF(A490="","",SUMIFS(Расход!$E$4:$E$1001,Расход!$B$4:$B$1001,A490))</f>
        <v/>
      </c>
      <c r="G490" s="4" t="str">
        <f t="shared" si="7"/>
        <v/>
      </c>
      <c r="H490" s="52"/>
    </row>
    <row r="491" spans="1:8" x14ac:dyDescent="0.25">
      <c r="A491" s="36" t="str">
        <f>IF(Номенклатура!A491="","",Номенклатура!A491)</f>
        <v/>
      </c>
      <c r="B491" s="4" t="str">
        <f>IF(Номенклатура!C491="","",Номенклатура!C491)</f>
        <v/>
      </c>
      <c r="C491" s="4" t="str">
        <f>IF(Номенклатура!D491="","",Номенклатура!D491)</f>
        <v/>
      </c>
      <c r="D491" s="28" t="str">
        <f>IF(Номенклатура!E491="","",Номенклатура!E491)</f>
        <v/>
      </c>
      <c r="E491" s="4" t="str">
        <f>IF(A491="","",SUMIFS(Приход!$E$4:$E$1001,Приход!$B$4:$B$1001,A491))</f>
        <v/>
      </c>
      <c r="F491" s="4" t="str">
        <f>IF(A491="","",SUMIFS(Расход!$E$4:$E$1001,Расход!$B$4:$B$1001,A491))</f>
        <v/>
      </c>
      <c r="G491" s="4" t="str">
        <f t="shared" si="7"/>
        <v/>
      </c>
      <c r="H491" s="52"/>
    </row>
    <row r="492" spans="1:8" x14ac:dyDescent="0.25">
      <c r="A492" s="36" t="str">
        <f>IF(Номенклатура!A492="","",Номенклатура!A492)</f>
        <v/>
      </c>
      <c r="B492" s="4" t="str">
        <f>IF(Номенклатура!C492="","",Номенклатура!C492)</f>
        <v/>
      </c>
      <c r="C492" s="4" t="str">
        <f>IF(Номенклатура!D492="","",Номенклатура!D492)</f>
        <v/>
      </c>
      <c r="D492" s="28" t="str">
        <f>IF(Номенклатура!E492="","",Номенклатура!E492)</f>
        <v/>
      </c>
      <c r="E492" s="4" t="str">
        <f>IF(A492="","",SUMIFS(Приход!$E$4:$E$1001,Приход!$B$4:$B$1001,A492))</f>
        <v/>
      </c>
      <c r="F492" s="4" t="str">
        <f>IF(A492="","",SUMIFS(Расход!$E$4:$E$1001,Расход!$B$4:$B$1001,A492))</f>
        <v/>
      </c>
      <c r="G492" s="4" t="str">
        <f t="shared" si="7"/>
        <v/>
      </c>
      <c r="H492" s="52"/>
    </row>
    <row r="493" spans="1:8" x14ac:dyDescent="0.25">
      <c r="A493" s="36" t="str">
        <f>IF(Номенклатура!A493="","",Номенклатура!A493)</f>
        <v/>
      </c>
      <c r="B493" s="4" t="str">
        <f>IF(Номенклатура!C493="","",Номенклатура!C493)</f>
        <v/>
      </c>
      <c r="C493" s="4" t="str">
        <f>IF(Номенклатура!D493="","",Номенклатура!D493)</f>
        <v/>
      </c>
      <c r="D493" s="28" t="str">
        <f>IF(Номенклатура!E493="","",Номенклатура!E493)</f>
        <v/>
      </c>
      <c r="E493" s="4" t="str">
        <f>IF(A493="","",SUMIFS(Приход!$E$4:$E$1001,Приход!$B$4:$B$1001,A493))</f>
        <v/>
      </c>
      <c r="F493" s="4" t="str">
        <f>IF(A493="","",SUMIFS(Расход!$E$4:$E$1001,Расход!$B$4:$B$1001,A493))</f>
        <v/>
      </c>
      <c r="G493" s="4" t="str">
        <f t="shared" si="7"/>
        <v/>
      </c>
      <c r="H493" s="52"/>
    </row>
    <row r="494" spans="1:8" x14ac:dyDescent="0.25">
      <c r="A494" s="36" t="str">
        <f>IF(Номенклатура!A494="","",Номенклатура!A494)</f>
        <v/>
      </c>
      <c r="B494" s="4" t="str">
        <f>IF(Номенклатура!C494="","",Номенклатура!C494)</f>
        <v/>
      </c>
      <c r="C494" s="4" t="str">
        <f>IF(Номенклатура!D494="","",Номенклатура!D494)</f>
        <v/>
      </c>
      <c r="D494" s="28" t="str">
        <f>IF(Номенклатура!E494="","",Номенклатура!E494)</f>
        <v/>
      </c>
      <c r="E494" s="4" t="str">
        <f>IF(A494="","",SUMIFS(Приход!$E$4:$E$1001,Приход!$B$4:$B$1001,A494))</f>
        <v/>
      </c>
      <c r="F494" s="4" t="str">
        <f>IF(A494="","",SUMIFS(Расход!$E$4:$E$1001,Расход!$B$4:$B$1001,A494))</f>
        <v/>
      </c>
      <c r="G494" s="4" t="str">
        <f t="shared" si="7"/>
        <v/>
      </c>
      <c r="H494" s="52"/>
    </row>
    <row r="495" spans="1:8" x14ac:dyDescent="0.25">
      <c r="A495" s="36" t="str">
        <f>IF(Номенклатура!A495="","",Номенклатура!A495)</f>
        <v/>
      </c>
      <c r="B495" s="4" t="str">
        <f>IF(Номенклатура!C495="","",Номенклатура!C495)</f>
        <v/>
      </c>
      <c r="C495" s="4" t="str">
        <f>IF(Номенклатура!D495="","",Номенклатура!D495)</f>
        <v/>
      </c>
      <c r="D495" s="28" t="str">
        <f>IF(Номенклатура!E495="","",Номенклатура!E495)</f>
        <v/>
      </c>
      <c r="E495" s="4" t="str">
        <f>IF(A495="","",SUMIFS(Приход!$E$4:$E$1001,Приход!$B$4:$B$1001,A495))</f>
        <v/>
      </c>
      <c r="F495" s="4" t="str">
        <f>IF(A495="","",SUMIFS(Расход!$E$4:$E$1001,Расход!$B$4:$B$1001,A495))</f>
        <v/>
      </c>
      <c r="G495" s="4" t="str">
        <f t="shared" si="7"/>
        <v/>
      </c>
      <c r="H495" s="52"/>
    </row>
    <row r="496" spans="1:8" x14ac:dyDescent="0.25">
      <c r="A496" s="36" t="str">
        <f>IF(Номенклатура!A496="","",Номенклатура!A496)</f>
        <v/>
      </c>
      <c r="B496" s="4" t="str">
        <f>IF(Номенклатура!C496="","",Номенклатура!C496)</f>
        <v/>
      </c>
      <c r="C496" s="4" t="str">
        <f>IF(Номенклатура!D496="","",Номенклатура!D496)</f>
        <v/>
      </c>
      <c r="D496" s="28" t="str">
        <f>IF(Номенклатура!E496="","",Номенклатура!E496)</f>
        <v/>
      </c>
      <c r="E496" s="4" t="str">
        <f>IF(A496="","",SUMIFS(Приход!$E$4:$E$1001,Приход!$B$4:$B$1001,A496))</f>
        <v/>
      </c>
      <c r="F496" s="4" t="str">
        <f>IF(A496="","",SUMIFS(Расход!$E$4:$E$1001,Расход!$B$4:$B$1001,A496))</f>
        <v/>
      </c>
      <c r="G496" s="4" t="str">
        <f t="shared" si="7"/>
        <v/>
      </c>
      <c r="H496" s="52"/>
    </row>
    <row r="497" spans="1:8" x14ac:dyDescent="0.25">
      <c r="A497" s="36" t="str">
        <f>IF(Номенклатура!A497="","",Номенклатура!A497)</f>
        <v/>
      </c>
      <c r="B497" s="4" t="str">
        <f>IF(Номенклатура!C497="","",Номенклатура!C497)</f>
        <v/>
      </c>
      <c r="C497" s="4" t="str">
        <f>IF(Номенклатура!D497="","",Номенклатура!D497)</f>
        <v/>
      </c>
      <c r="D497" s="28" t="str">
        <f>IF(Номенклатура!E497="","",Номенклатура!E497)</f>
        <v/>
      </c>
      <c r="E497" s="4" t="str">
        <f>IF(A497="","",SUMIFS(Приход!$E$4:$E$1001,Приход!$B$4:$B$1001,A497))</f>
        <v/>
      </c>
      <c r="F497" s="4" t="str">
        <f>IF(A497="","",SUMIFS(Расход!$E$4:$E$1001,Расход!$B$4:$B$1001,A497))</f>
        <v/>
      </c>
      <c r="G497" s="4" t="str">
        <f t="shared" si="7"/>
        <v/>
      </c>
      <c r="H497" s="52"/>
    </row>
    <row r="498" spans="1:8" x14ac:dyDescent="0.25">
      <c r="A498" s="36" t="str">
        <f>IF(Номенклатура!A498="","",Номенклатура!A498)</f>
        <v/>
      </c>
      <c r="B498" s="4" t="str">
        <f>IF(Номенклатура!C498="","",Номенклатура!C498)</f>
        <v/>
      </c>
      <c r="C498" s="4" t="str">
        <f>IF(Номенклатура!D498="","",Номенклатура!D498)</f>
        <v/>
      </c>
      <c r="D498" s="28" t="str">
        <f>IF(Номенклатура!E498="","",Номенклатура!E498)</f>
        <v/>
      </c>
      <c r="E498" s="4" t="str">
        <f>IF(A498="","",SUMIFS(Приход!$E$4:$E$1001,Приход!$B$4:$B$1001,A498))</f>
        <v/>
      </c>
      <c r="F498" s="4" t="str">
        <f>IF(A498="","",SUMIFS(Расход!$E$4:$E$1001,Расход!$B$4:$B$1001,A498))</f>
        <v/>
      </c>
      <c r="G498" s="4" t="str">
        <f t="shared" si="7"/>
        <v/>
      </c>
      <c r="H498" s="52"/>
    </row>
    <row r="499" spans="1:8" x14ac:dyDescent="0.25">
      <c r="A499" s="36" t="str">
        <f>IF(Номенклатура!A499="","",Номенклатура!A499)</f>
        <v/>
      </c>
      <c r="B499" s="4" t="str">
        <f>IF(Номенклатура!C499="","",Номенклатура!C499)</f>
        <v/>
      </c>
      <c r="C499" s="4" t="str">
        <f>IF(Номенклатура!D499="","",Номенклатура!D499)</f>
        <v/>
      </c>
      <c r="D499" s="28" t="str">
        <f>IF(Номенклатура!E499="","",Номенклатура!E499)</f>
        <v/>
      </c>
      <c r="E499" s="4" t="str">
        <f>IF(A499="","",SUMIFS(Приход!$E$4:$E$1001,Приход!$B$4:$B$1001,A499))</f>
        <v/>
      </c>
      <c r="F499" s="4" t="str">
        <f>IF(A499="","",SUMIFS(Расход!$E$4:$E$1001,Расход!$B$4:$B$1001,A499))</f>
        <v/>
      </c>
      <c r="G499" s="4" t="str">
        <f t="shared" si="7"/>
        <v/>
      </c>
      <c r="H499" s="52"/>
    </row>
    <row r="500" spans="1:8" x14ac:dyDescent="0.25">
      <c r="A500" s="36" t="str">
        <f>IF(Номенклатура!A500="","",Номенклатура!A500)</f>
        <v/>
      </c>
      <c r="B500" s="4" t="str">
        <f>IF(Номенклатура!C500="","",Номенклатура!C500)</f>
        <v/>
      </c>
      <c r="C500" s="4" t="str">
        <f>IF(Номенклатура!D500="","",Номенклатура!D500)</f>
        <v/>
      </c>
      <c r="D500" s="28" t="str">
        <f>IF(Номенклатура!E500="","",Номенклатура!E500)</f>
        <v/>
      </c>
      <c r="E500" s="4" t="str">
        <f>IF(A500="","",SUMIFS(Приход!$E$4:$E$1001,Приход!$B$4:$B$1001,A500))</f>
        <v/>
      </c>
      <c r="F500" s="4" t="str">
        <f>IF(A500="","",SUMIFS(Расход!$E$4:$E$1001,Расход!$B$4:$B$1001,A500))</f>
        <v/>
      </c>
      <c r="G500" s="4" t="str">
        <f t="shared" si="7"/>
        <v/>
      </c>
      <c r="H500" s="52"/>
    </row>
    <row r="501" spans="1:8" x14ac:dyDescent="0.25">
      <c r="A501" s="36" t="str">
        <f>IF(Номенклатура!A501="","",Номенклатура!A501)</f>
        <v/>
      </c>
      <c r="B501" s="4" t="str">
        <f>IF(Номенклатура!C501="","",Номенклатура!C501)</f>
        <v/>
      </c>
      <c r="C501" s="4" t="str">
        <f>IF(Номенклатура!D501="","",Номенклатура!D501)</f>
        <v/>
      </c>
      <c r="D501" s="28" t="str">
        <f>IF(Номенклатура!E501="","",Номенклатура!E501)</f>
        <v/>
      </c>
      <c r="E501" s="4" t="str">
        <f>IF(A501="","",SUMIFS(Приход!$E$4:$E$1001,Приход!$B$4:$B$1001,A501))</f>
        <v/>
      </c>
      <c r="F501" s="4" t="str">
        <f>IF(A501="","",SUMIFS(Расход!$E$4:$E$1001,Расход!$B$4:$B$1001,A501))</f>
        <v/>
      </c>
      <c r="G501" s="4" t="str">
        <f t="shared" si="7"/>
        <v/>
      </c>
      <c r="H501" s="52"/>
    </row>
    <row r="502" spans="1:8" x14ac:dyDescent="0.25">
      <c r="A502" s="36" t="str">
        <f>IF(Номенклатура!A502="","",Номенклатура!A502)</f>
        <v/>
      </c>
      <c r="B502" s="4" t="str">
        <f>IF(Номенклатура!C502="","",Номенклатура!C502)</f>
        <v/>
      </c>
      <c r="C502" s="4" t="str">
        <f>IF(Номенклатура!D502="","",Номенклатура!D502)</f>
        <v/>
      </c>
      <c r="D502" s="28" t="str">
        <f>IF(Номенклатура!E502="","",Номенклатура!E502)</f>
        <v/>
      </c>
      <c r="E502" s="4" t="str">
        <f>IF(A502="","",SUMIFS(Приход!$E$4:$E$1001,Приход!$B$4:$B$1001,A502))</f>
        <v/>
      </c>
      <c r="F502" s="4" t="str">
        <f>IF(A502="","",SUMIFS(Расход!$E$4:$E$1001,Расход!$B$4:$B$1001,A502))</f>
        <v/>
      </c>
      <c r="G502" s="4" t="str">
        <f t="shared" si="7"/>
        <v/>
      </c>
      <c r="H502" s="52"/>
    </row>
    <row r="503" spans="1:8" x14ac:dyDescent="0.25">
      <c r="A503" s="36" t="str">
        <f>IF(Номенклатура!A503="","",Номенклатура!A503)</f>
        <v/>
      </c>
      <c r="B503" s="4" t="str">
        <f>IF(Номенклатура!C503="","",Номенклатура!C503)</f>
        <v/>
      </c>
      <c r="C503" s="4" t="str">
        <f>IF(Номенклатура!D503="","",Номенклатура!D503)</f>
        <v/>
      </c>
      <c r="D503" s="28" t="str">
        <f>IF(Номенклатура!E503="","",Номенклатура!E503)</f>
        <v/>
      </c>
      <c r="E503" s="4" t="str">
        <f>IF(A503="","",SUMIFS(Приход!$E$4:$E$1001,Приход!$B$4:$B$1001,A503))</f>
        <v/>
      </c>
      <c r="F503" s="4" t="str">
        <f>IF(A503="","",SUMIFS(Расход!$E$4:$E$1001,Расход!$B$4:$B$1001,A503))</f>
        <v/>
      </c>
      <c r="G503" s="4" t="str">
        <f t="shared" si="7"/>
        <v/>
      </c>
      <c r="H503" s="52"/>
    </row>
    <row r="504" spans="1:8" x14ac:dyDescent="0.25">
      <c r="A504" s="36" t="str">
        <f>IF(Номенклатура!A504="","",Номенклатура!A504)</f>
        <v/>
      </c>
      <c r="B504" s="4" t="str">
        <f>IF(Номенклатура!C504="","",Номенклатура!C504)</f>
        <v/>
      </c>
      <c r="C504" s="4" t="str">
        <f>IF(Номенклатура!D504="","",Номенклатура!D504)</f>
        <v/>
      </c>
      <c r="D504" s="28" t="str">
        <f>IF(Номенклатура!E504="","",Номенклатура!E504)</f>
        <v/>
      </c>
      <c r="E504" s="4" t="str">
        <f>IF(A504="","",SUMIFS(Приход!$E$4:$E$1001,Приход!$B$4:$B$1001,A504))</f>
        <v/>
      </c>
      <c r="F504" s="4" t="str">
        <f>IF(A504="","",SUMIFS(Расход!$E$4:$E$1001,Расход!$B$4:$B$1001,A504))</f>
        <v/>
      </c>
      <c r="G504" s="4" t="str">
        <f t="shared" si="7"/>
        <v/>
      </c>
      <c r="H504" s="52"/>
    </row>
    <row r="505" spans="1:8" x14ac:dyDescent="0.25">
      <c r="A505" s="36" t="str">
        <f>IF(Номенклатура!A505="","",Номенклатура!A505)</f>
        <v/>
      </c>
      <c r="B505" s="4" t="str">
        <f>IF(Номенклатура!C505="","",Номенклатура!C505)</f>
        <v/>
      </c>
      <c r="C505" s="4" t="str">
        <f>IF(Номенклатура!D505="","",Номенклатура!D505)</f>
        <v/>
      </c>
      <c r="D505" s="28" t="str">
        <f>IF(Номенклатура!E505="","",Номенклатура!E505)</f>
        <v/>
      </c>
      <c r="E505" s="4" t="str">
        <f>IF(A505="","",SUMIFS(Приход!$E$4:$E$1001,Приход!$B$4:$B$1001,A505))</f>
        <v/>
      </c>
      <c r="F505" s="4" t="str">
        <f>IF(A505="","",SUMIFS(Расход!$E$4:$E$1001,Расход!$B$4:$B$1001,A505))</f>
        <v/>
      </c>
      <c r="G505" s="4" t="str">
        <f t="shared" si="7"/>
        <v/>
      </c>
      <c r="H505" s="52"/>
    </row>
    <row r="506" spans="1:8" x14ac:dyDescent="0.25">
      <c r="A506" s="36" t="str">
        <f>IF(Номенклатура!A506="","",Номенклатура!A506)</f>
        <v/>
      </c>
      <c r="B506" s="4" t="str">
        <f>IF(Номенклатура!C506="","",Номенклатура!C506)</f>
        <v/>
      </c>
      <c r="C506" s="4" t="str">
        <f>IF(Номенклатура!D506="","",Номенклатура!D506)</f>
        <v/>
      </c>
      <c r="D506" s="28" t="str">
        <f>IF(Номенклатура!E506="","",Номенклатура!E506)</f>
        <v/>
      </c>
      <c r="E506" s="4" t="str">
        <f>IF(A506="","",SUMIFS(Приход!$E$4:$E$1001,Приход!$B$4:$B$1001,A506))</f>
        <v/>
      </c>
      <c r="F506" s="4" t="str">
        <f>IF(A506="","",SUMIFS(Расход!$E$4:$E$1001,Расход!$B$4:$B$1001,A506))</f>
        <v/>
      </c>
      <c r="G506" s="4" t="str">
        <f t="shared" si="7"/>
        <v/>
      </c>
      <c r="H506" s="52"/>
    </row>
    <row r="507" spans="1:8" x14ac:dyDescent="0.25">
      <c r="A507" s="36" t="str">
        <f>IF(Номенклатура!A507="","",Номенклатура!A507)</f>
        <v/>
      </c>
      <c r="B507" s="4" t="str">
        <f>IF(Номенклатура!C507="","",Номенклатура!C507)</f>
        <v/>
      </c>
      <c r="C507" s="4" t="str">
        <f>IF(Номенклатура!D507="","",Номенклатура!D507)</f>
        <v/>
      </c>
      <c r="D507" s="28" t="str">
        <f>IF(Номенклатура!E507="","",Номенклатура!E507)</f>
        <v/>
      </c>
      <c r="E507" s="4" t="str">
        <f>IF(A507="","",SUMIFS(Приход!$E$4:$E$1001,Приход!$B$4:$B$1001,A507))</f>
        <v/>
      </c>
      <c r="F507" s="4" t="str">
        <f>IF(A507="","",SUMIFS(Расход!$E$4:$E$1001,Расход!$B$4:$B$1001,A507))</f>
        <v/>
      </c>
      <c r="G507" s="4" t="str">
        <f t="shared" si="7"/>
        <v/>
      </c>
      <c r="H507" s="52"/>
    </row>
    <row r="508" spans="1:8" x14ac:dyDescent="0.25">
      <c r="A508" s="36" t="str">
        <f>IF(Номенклатура!A508="","",Номенклатура!A508)</f>
        <v/>
      </c>
      <c r="B508" s="4" t="str">
        <f>IF(Номенклатура!C508="","",Номенклатура!C508)</f>
        <v/>
      </c>
      <c r="C508" s="4" t="str">
        <f>IF(Номенклатура!D508="","",Номенклатура!D508)</f>
        <v/>
      </c>
      <c r="D508" s="28" t="str">
        <f>IF(Номенклатура!E508="","",Номенклатура!E508)</f>
        <v/>
      </c>
      <c r="E508" s="4" t="str">
        <f>IF(A508="","",SUMIFS(Приход!$E$4:$E$1001,Приход!$B$4:$B$1001,A508))</f>
        <v/>
      </c>
      <c r="F508" s="4" t="str">
        <f>IF(A508="","",SUMIFS(Расход!$E$4:$E$1001,Расход!$B$4:$B$1001,A508))</f>
        <v/>
      </c>
      <c r="G508" s="4" t="str">
        <f t="shared" si="7"/>
        <v/>
      </c>
      <c r="H508" s="52"/>
    </row>
    <row r="509" spans="1:8" x14ac:dyDescent="0.25">
      <c r="A509" s="36" t="str">
        <f>IF(Номенклатура!A509="","",Номенклатура!A509)</f>
        <v/>
      </c>
      <c r="B509" s="4" t="str">
        <f>IF(Номенклатура!C509="","",Номенклатура!C509)</f>
        <v/>
      </c>
      <c r="C509" s="4" t="str">
        <f>IF(Номенклатура!D509="","",Номенклатура!D509)</f>
        <v/>
      </c>
      <c r="D509" s="28" t="str">
        <f>IF(Номенклатура!E509="","",Номенклатура!E509)</f>
        <v/>
      </c>
      <c r="E509" s="4" t="str">
        <f>IF(A509="","",SUMIFS(Приход!$E$4:$E$1001,Приход!$B$4:$B$1001,A509))</f>
        <v/>
      </c>
      <c r="F509" s="4" t="str">
        <f>IF(A509="","",SUMIFS(Расход!$E$4:$E$1001,Расход!$B$4:$B$1001,A509))</f>
        <v/>
      </c>
      <c r="G509" s="4" t="str">
        <f t="shared" si="7"/>
        <v/>
      </c>
      <c r="H509" s="52"/>
    </row>
    <row r="510" spans="1:8" x14ac:dyDescent="0.25">
      <c r="A510" s="36" t="str">
        <f>IF(Номенклатура!A510="","",Номенклатура!A510)</f>
        <v/>
      </c>
      <c r="B510" s="4" t="str">
        <f>IF(Номенклатура!C510="","",Номенклатура!C510)</f>
        <v/>
      </c>
      <c r="C510" s="4" t="str">
        <f>IF(Номенклатура!D510="","",Номенклатура!D510)</f>
        <v/>
      </c>
      <c r="D510" s="28" t="str">
        <f>IF(Номенклатура!E510="","",Номенклатура!E510)</f>
        <v/>
      </c>
      <c r="E510" s="4" t="str">
        <f>IF(A510="","",SUMIFS(Приход!$E$4:$E$1001,Приход!$B$4:$B$1001,A510))</f>
        <v/>
      </c>
      <c r="F510" s="4" t="str">
        <f>IF(A510="","",SUMIFS(Расход!$E$4:$E$1001,Расход!$B$4:$B$1001,A510))</f>
        <v/>
      </c>
      <c r="G510" s="4" t="str">
        <f t="shared" si="7"/>
        <v/>
      </c>
      <c r="H510" s="52"/>
    </row>
    <row r="511" spans="1:8" x14ac:dyDescent="0.25">
      <c r="A511" s="36" t="str">
        <f>IF(Номенклатура!A511="","",Номенклатура!A511)</f>
        <v/>
      </c>
      <c r="B511" s="4" t="str">
        <f>IF(Номенклатура!C511="","",Номенклатура!C511)</f>
        <v/>
      </c>
      <c r="C511" s="4" t="str">
        <f>IF(Номенклатура!D511="","",Номенклатура!D511)</f>
        <v/>
      </c>
      <c r="D511" s="28" t="str">
        <f>IF(Номенклатура!E511="","",Номенклатура!E511)</f>
        <v/>
      </c>
      <c r="E511" s="4" t="str">
        <f>IF(A511="","",SUMIFS(Приход!$E$4:$E$1001,Приход!$B$4:$B$1001,A511))</f>
        <v/>
      </c>
      <c r="F511" s="4" t="str">
        <f>IF(A511="","",SUMIFS(Расход!$E$4:$E$1001,Расход!$B$4:$B$1001,A511))</f>
        <v/>
      </c>
      <c r="G511" s="4" t="str">
        <f t="shared" si="7"/>
        <v/>
      </c>
      <c r="H511" s="52"/>
    </row>
    <row r="512" spans="1:8" x14ac:dyDescent="0.25">
      <c r="A512" s="36" t="str">
        <f>IF(Номенклатура!A512="","",Номенклатура!A512)</f>
        <v/>
      </c>
      <c r="B512" s="4" t="str">
        <f>IF(Номенклатура!C512="","",Номенклатура!C512)</f>
        <v/>
      </c>
      <c r="C512" s="4" t="str">
        <f>IF(Номенклатура!D512="","",Номенклатура!D512)</f>
        <v/>
      </c>
      <c r="D512" s="28" t="str">
        <f>IF(Номенклатура!E512="","",Номенклатура!E512)</f>
        <v/>
      </c>
      <c r="E512" s="4" t="str">
        <f>IF(A512="","",SUMIFS(Приход!$E$4:$E$1001,Приход!$B$4:$B$1001,A512))</f>
        <v/>
      </c>
      <c r="F512" s="4" t="str">
        <f>IF(A512="","",SUMIFS(Расход!$E$4:$E$1001,Расход!$B$4:$B$1001,A512))</f>
        <v/>
      </c>
      <c r="G512" s="4" t="str">
        <f t="shared" si="7"/>
        <v/>
      </c>
      <c r="H512" s="52"/>
    </row>
    <row r="513" spans="1:8" x14ac:dyDescent="0.25">
      <c r="A513" s="36" t="str">
        <f>IF(Номенклатура!A513="","",Номенклатура!A513)</f>
        <v/>
      </c>
      <c r="B513" s="4" t="str">
        <f>IF(Номенклатура!C513="","",Номенклатура!C513)</f>
        <v/>
      </c>
      <c r="C513" s="4" t="str">
        <f>IF(Номенклатура!D513="","",Номенклатура!D513)</f>
        <v/>
      </c>
      <c r="D513" s="28" t="str">
        <f>IF(Номенклатура!E513="","",Номенклатура!E513)</f>
        <v/>
      </c>
      <c r="E513" s="4" t="str">
        <f>IF(A513="","",SUMIFS(Приход!$E$4:$E$1001,Приход!$B$4:$B$1001,A513))</f>
        <v/>
      </c>
      <c r="F513" s="4" t="str">
        <f>IF(A513="","",SUMIFS(Расход!$E$4:$E$1001,Расход!$B$4:$B$1001,A513))</f>
        <v/>
      </c>
      <c r="G513" s="4" t="str">
        <f t="shared" si="7"/>
        <v/>
      </c>
      <c r="H513" s="52"/>
    </row>
    <row r="514" spans="1:8" x14ac:dyDescent="0.25">
      <c r="A514" s="36" t="str">
        <f>IF(Номенклатура!A514="","",Номенклатура!A514)</f>
        <v/>
      </c>
      <c r="B514" s="4" t="str">
        <f>IF(Номенклатура!C514="","",Номенклатура!C514)</f>
        <v/>
      </c>
      <c r="C514" s="4" t="str">
        <f>IF(Номенклатура!D514="","",Номенклатура!D514)</f>
        <v/>
      </c>
      <c r="D514" s="28" t="str">
        <f>IF(Номенклатура!E514="","",Номенклатура!E514)</f>
        <v/>
      </c>
      <c r="E514" s="4" t="str">
        <f>IF(A514="","",SUMIFS(Приход!$E$4:$E$1001,Приход!$B$4:$B$1001,A514))</f>
        <v/>
      </c>
      <c r="F514" s="4" t="str">
        <f>IF(A514="","",SUMIFS(Расход!$E$4:$E$1001,Расход!$B$4:$B$1001,A514))</f>
        <v/>
      </c>
      <c r="G514" s="4" t="str">
        <f t="shared" si="7"/>
        <v/>
      </c>
      <c r="H514" s="52"/>
    </row>
    <row r="515" spans="1:8" x14ac:dyDescent="0.25">
      <c r="A515" s="36" t="str">
        <f>IF(Номенклатура!A515="","",Номенклатура!A515)</f>
        <v/>
      </c>
      <c r="B515" s="4" t="str">
        <f>IF(Номенклатура!C515="","",Номенклатура!C515)</f>
        <v/>
      </c>
      <c r="C515" s="4" t="str">
        <f>IF(Номенклатура!D515="","",Номенклатура!D515)</f>
        <v/>
      </c>
      <c r="D515" s="28" t="str">
        <f>IF(Номенклатура!E515="","",Номенклатура!E515)</f>
        <v/>
      </c>
      <c r="E515" s="4" t="str">
        <f>IF(A515="","",SUMIFS(Приход!$E$4:$E$1001,Приход!$B$4:$B$1001,A515))</f>
        <v/>
      </c>
      <c r="F515" s="4" t="str">
        <f>IF(A515="","",SUMIFS(Расход!$E$4:$E$1001,Расход!$B$4:$B$1001,A515))</f>
        <v/>
      </c>
      <c r="G515" s="4" t="str">
        <f t="shared" si="7"/>
        <v/>
      </c>
      <c r="H515" s="52"/>
    </row>
    <row r="516" spans="1:8" x14ac:dyDescent="0.25">
      <c r="A516" s="36" t="str">
        <f>IF(Номенклатура!A516="","",Номенклатура!A516)</f>
        <v/>
      </c>
      <c r="B516" s="4" t="str">
        <f>IF(Номенклатура!C516="","",Номенклатура!C516)</f>
        <v/>
      </c>
      <c r="C516" s="4" t="str">
        <f>IF(Номенклатура!D516="","",Номенклатура!D516)</f>
        <v/>
      </c>
      <c r="D516" s="28" t="str">
        <f>IF(Номенклатура!E516="","",Номенклатура!E516)</f>
        <v/>
      </c>
      <c r="E516" s="4" t="str">
        <f>IF(A516="","",SUMIFS(Приход!$E$4:$E$1001,Приход!$B$4:$B$1001,A516))</f>
        <v/>
      </c>
      <c r="F516" s="4" t="str">
        <f>IF(A516="","",SUMIFS(Расход!$E$4:$E$1001,Расход!$B$4:$B$1001,A516))</f>
        <v/>
      </c>
      <c r="G516" s="4" t="str">
        <f t="shared" ref="G516:G579" si="8">IF(E516="","",E516-F516)</f>
        <v/>
      </c>
      <c r="H516" s="52"/>
    </row>
    <row r="517" spans="1:8" x14ac:dyDescent="0.25">
      <c r="A517" s="36" t="str">
        <f>IF(Номенклатура!A517="","",Номенклатура!A517)</f>
        <v/>
      </c>
      <c r="B517" s="4" t="str">
        <f>IF(Номенклатура!C517="","",Номенклатура!C517)</f>
        <v/>
      </c>
      <c r="C517" s="4" t="str">
        <f>IF(Номенклатура!D517="","",Номенклатура!D517)</f>
        <v/>
      </c>
      <c r="D517" s="28" t="str">
        <f>IF(Номенклатура!E517="","",Номенклатура!E517)</f>
        <v/>
      </c>
      <c r="E517" s="4" t="str">
        <f>IF(A517="","",SUMIFS(Приход!$E$4:$E$1001,Приход!$B$4:$B$1001,A517))</f>
        <v/>
      </c>
      <c r="F517" s="4" t="str">
        <f>IF(A517="","",SUMIFS(Расход!$E$4:$E$1001,Расход!$B$4:$B$1001,A517))</f>
        <v/>
      </c>
      <c r="G517" s="4" t="str">
        <f t="shared" si="8"/>
        <v/>
      </c>
      <c r="H517" s="52"/>
    </row>
    <row r="518" spans="1:8" x14ac:dyDescent="0.25">
      <c r="A518" s="36" t="str">
        <f>IF(Номенклатура!A518="","",Номенклатура!A518)</f>
        <v/>
      </c>
      <c r="B518" s="4" t="str">
        <f>IF(Номенклатура!C518="","",Номенклатура!C518)</f>
        <v/>
      </c>
      <c r="C518" s="4" t="str">
        <f>IF(Номенклатура!D518="","",Номенклатура!D518)</f>
        <v/>
      </c>
      <c r="D518" s="28" t="str">
        <f>IF(Номенклатура!E518="","",Номенклатура!E518)</f>
        <v/>
      </c>
      <c r="E518" s="4" t="str">
        <f>IF(A518="","",SUMIFS(Приход!$E$4:$E$1001,Приход!$B$4:$B$1001,A518))</f>
        <v/>
      </c>
      <c r="F518" s="4" t="str">
        <f>IF(A518="","",SUMIFS(Расход!$E$4:$E$1001,Расход!$B$4:$B$1001,A518))</f>
        <v/>
      </c>
      <c r="G518" s="4" t="str">
        <f t="shared" si="8"/>
        <v/>
      </c>
      <c r="H518" s="52"/>
    </row>
    <row r="519" spans="1:8" x14ac:dyDescent="0.25">
      <c r="A519" s="36" t="str">
        <f>IF(Номенклатура!A519="","",Номенклатура!A519)</f>
        <v/>
      </c>
      <c r="B519" s="4" t="str">
        <f>IF(Номенклатура!C519="","",Номенклатура!C519)</f>
        <v/>
      </c>
      <c r="C519" s="4" t="str">
        <f>IF(Номенклатура!D519="","",Номенклатура!D519)</f>
        <v/>
      </c>
      <c r="D519" s="28" t="str">
        <f>IF(Номенклатура!E519="","",Номенклатура!E519)</f>
        <v/>
      </c>
      <c r="E519" s="4" t="str">
        <f>IF(A519="","",SUMIFS(Приход!$E$4:$E$1001,Приход!$B$4:$B$1001,A519))</f>
        <v/>
      </c>
      <c r="F519" s="4" t="str">
        <f>IF(A519="","",SUMIFS(Расход!$E$4:$E$1001,Расход!$B$4:$B$1001,A519))</f>
        <v/>
      </c>
      <c r="G519" s="4" t="str">
        <f t="shared" si="8"/>
        <v/>
      </c>
      <c r="H519" s="52"/>
    </row>
    <row r="520" spans="1:8" x14ac:dyDescent="0.25">
      <c r="A520" s="36" t="str">
        <f>IF(Номенклатура!A520="","",Номенклатура!A520)</f>
        <v/>
      </c>
      <c r="B520" s="4" t="str">
        <f>IF(Номенклатура!C520="","",Номенклатура!C520)</f>
        <v/>
      </c>
      <c r="C520" s="4" t="str">
        <f>IF(Номенклатура!D520="","",Номенклатура!D520)</f>
        <v/>
      </c>
      <c r="D520" s="28" t="str">
        <f>IF(Номенклатура!E520="","",Номенклатура!E520)</f>
        <v/>
      </c>
      <c r="E520" s="4" t="str">
        <f>IF(A520="","",SUMIFS(Приход!$E$4:$E$1001,Приход!$B$4:$B$1001,A520))</f>
        <v/>
      </c>
      <c r="F520" s="4" t="str">
        <f>IF(A520="","",SUMIFS(Расход!$E$4:$E$1001,Расход!$B$4:$B$1001,A520))</f>
        <v/>
      </c>
      <c r="G520" s="4" t="str">
        <f t="shared" si="8"/>
        <v/>
      </c>
      <c r="H520" s="52"/>
    </row>
    <row r="521" spans="1:8" x14ac:dyDescent="0.25">
      <c r="A521" s="36" t="str">
        <f>IF(Номенклатура!A521="","",Номенклатура!A521)</f>
        <v/>
      </c>
      <c r="B521" s="4" t="str">
        <f>IF(Номенклатура!C521="","",Номенклатура!C521)</f>
        <v/>
      </c>
      <c r="C521" s="4" t="str">
        <f>IF(Номенклатура!D521="","",Номенклатура!D521)</f>
        <v/>
      </c>
      <c r="D521" s="28" t="str">
        <f>IF(Номенклатура!E521="","",Номенклатура!E521)</f>
        <v/>
      </c>
      <c r="E521" s="4" t="str">
        <f>IF(A521="","",SUMIFS(Приход!$E$4:$E$1001,Приход!$B$4:$B$1001,A521))</f>
        <v/>
      </c>
      <c r="F521" s="4" t="str">
        <f>IF(A521="","",SUMIFS(Расход!$E$4:$E$1001,Расход!$B$4:$B$1001,A521))</f>
        <v/>
      </c>
      <c r="G521" s="4" t="str">
        <f t="shared" si="8"/>
        <v/>
      </c>
      <c r="H521" s="52"/>
    </row>
    <row r="522" spans="1:8" x14ac:dyDescent="0.25">
      <c r="A522" s="36" t="str">
        <f>IF(Номенклатура!A522="","",Номенклатура!A522)</f>
        <v/>
      </c>
      <c r="B522" s="4" t="str">
        <f>IF(Номенклатура!C522="","",Номенклатура!C522)</f>
        <v/>
      </c>
      <c r="C522" s="4" t="str">
        <f>IF(Номенклатура!D522="","",Номенклатура!D522)</f>
        <v/>
      </c>
      <c r="D522" s="28" t="str">
        <f>IF(Номенклатура!E522="","",Номенклатура!E522)</f>
        <v/>
      </c>
      <c r="E522" s="4" t="str">
        <f>IF(A522="","",SUMIFS(Приход!$E$4:$E$1001,Приход!$B$4:$B$1001,A522))</f>
        <v/>
      </c>
      <c r="F522" s="4" t="str">
        <f>IF(A522="","",SUMIFS(Расход!$E$4:$E$1001,Расход!$B$4:$B$1001,A522))</f>
        <v/>
      </c>
      <c r="G522" s="4" t="str">
        <f t="shared" si="8"/>
        <v/>
      </c>
      <c r="H522" s="52"/>
    </row>
    <row r="523" spans="1:8" x14ac:dyDescent="0.25">
      <c r="A523" s="36" t="str">
        <f>IF(Номенклатура!A523="","",Номенклатура!A523)</f>
        <v/>
      </c>
      <c r="B523" s="4" t="str">
        <f>IF(Номенклатура!C523="","",Номенклатура!C523)</f>
        <v/>
      </c>
      <c r="C523" s="4" t="str">
        <f>IF(Номенклатура!D523="","",Номенклатура!D523)</f>
        <v/>
      </c>
      <c r="D523" s="28" t="str">
        <f>IF(Номенклатура!E523="","",Номенклатура!E523)</f>
        <v/>
      </c>
      <c r="E523" s="4" t="str">
        <f>IF(A523="","",SUMIFS(Приход!$E$4:$E$1001,Приход!$B$4:$B$1001,A523))</f>
        <v/>
      </c>
      <c r="F523" s="4" t="str">
        <f>IF(A523="","",SUMIFS(Расход!$E$4:$E$1001,Расход!$B$4:$B$1001,A523))</f>
        <v/>
      </c>
      <c r="G523" s="4" t="str">
        <f t="shared" si="8"/>
        <v/>
      </c>
      <c r="H523" s="52"/>
    </row>
    <row r="524" spans="1:8" x14ac:dyDescent="0.25">
      <c r="A524" s="36" t="str">
        <f>IF(Номенклатура!A524="","",Номенклатура!A524)</f>
        <v/>
      </c>
      <c r="B524" s="4" t="str">
        <f>IF(Номенклатура!C524="","",Номенклатура!C524)</f>
        <v/>
      </c>
      <c r="C524" s="4" t="str">
        <f>IF(Номенклатура!D524="","",Номенклатура!D524)</f>
        <v/>
      </c>
      <c r="D524" s="28" t="str">
        <f>IF(Номенклатура!E524="","",Номенклатура!E524)</f>
        <v/>
      </c>
      <c r="E524" s="4" t="str">
        <f>IF(A524="","",SUMIFS(Приход!$E$4:$E$1001,Приход!$B$4:$B$1001,A524))</f>
        <v/>
      </c>
      <c r="F524" s="4" t="str">
        <f>IF(A524="","",SUMIFS(Расход!$E$4:$E$1001,Расход!$B$4:$B$1001,A524))</f>
        <v/>
      </c>
      <c r="G524" s="4" t="str">
        <f t="shared" si="8"/>
        <v/>
      </c>
      <c r="H524" s="52"/>
    </row>
    <row r="525" spans="1:8" x14ac:dyDescent="0.25">
      <c r="A525" s="36" t="str">
        <f>IF(Номенклатура!A525="","",Номенклатура!A525)</f>
        <v/>
      </c>
      <c r="B525" s="4" t="str">
        <f>IF(Номенклатура!C525="","",Номенклатура!C525)</f>
        <v/>
      </c>
      <c r="C525" s="4" t="str">
        <f>IF(Номенклатура!D525="","",Номенклатура!D525)</f>
        <v/>
      </c>
      <c r="D525" s="28" t="str">
        <f>IF(Номенклатура!E525="","",Номенклатура!E525)</f>
        <v/>
      </c>
      <c r="E525" s="4" t="str">
        <f>IF(A525="","",SUMIFS(Приход!$E$4:$E$1001,Приход!$B$4:$B$1001,A525))</f>
        <v/>
      </c>
      <c r="F525" s="4" t="str">
        <f>IF(A525="","",SUMIFS(Расход!$E$4:$E$1001,Расход!$B$4:$B$1001,A525))</f>
        <v/>
      </c>
      <c r="G525" s="4" t="str">
        <f t="shared" si="8"/>
        <v/>
      </c>
      <c r="H525" s="52"/>
    </row>
    <row r="526" spans="1:8" x14ac:dyDescent="0.25">
      <c r="A526" s="36" t="str">
        <f>IF(Номенклатура!A526="","",Номенклатура!A526)</f>
        <v/>
      </c>
      <c r="B526" s="4" t="str">
        <f>IF(Номенклатура!C526="","",Номенклатура!C526)</f>
        <v/>
      </c>
      <c r="C526" s="4" t="str">
        <f>IF(Номенклатура!D526="","",Номенклатура!D526)</f>
        <v/>
      </c>
      <c r="D526" s="28" t="str">
        <f>IF(Номенклатура!E526="","",Номенклатура!E526)</f>
        <v/>
      </c>
      <c r="E526" s="4" t="str">
        <f>IF(A526="","",SUMIFS(Приход!$E$4:$E$1001,Приход!$B$4:$B$1001,A526))</f>
        <v/>
      </c>
      <c r="F526" s="4" t="str">
        <f>IF(A526="","",SUMIFS(Расход!$E$4:$E$1001,Расход!$B$4:$B$1001,A526))</f>
        <v/>
      </c>
      <c r="G526" s="4" t="str">
        <f t="shared" si="8"/>
        <v/>
      </c>
      <c r="H526" s="52"/>
    </row>
    <row r="527" spans="1:8" x14ac:dyDescent="0.25">
      <c r="A527" s="36" t="str">
        <f>IF(Номенклатура!A527="","",Номенклатура!A527)</f>
        <v/>
      </c>
      <c r="B527" s="4" t="str">
        <f>IF(Номенклатура!C527="","",Номенклатура!C527)</f>
        <v/>
      </c>
      <c r="C527" s="4" t="str">
        <f>IF(Номенклатура!D527="","",Номенклатура!D527)</f>
        <v/>
      </c>
      <c r="D527" s="28" t="str">
        <f>IF(Номенклатура!E527="","",Номенклатура!E527)</f>
        <v/>
      </c>
      <c r="E527" s="4" t="str">
        <f>IF(A527="","",SUMIFS(Приход!$E$4:$E$1001,Приход!$B$4:$B$1001,A527))</f>
        <v/>
      </c>
      <c r="F527" s="4" t="str">
        <f>IF(A527="","",SUMIFS(Расход!$E$4:$E$1001,Расход!$B$4:$B$1001,A527))</f>
        <v/>
      </c>
      <c r="G527" s="4" t="str">
        <f t="shared" si="8"/>
        <v/>
      </c>
      <c r="H527" s="52"/>
    </row>
    <row r="528" spans="1:8" x14ac:dyDescent="0.25">
      <c r="A528" s="36" t="str">
        <f>IF(Номенклатура!A528="","",Номенклатура!A528)</f>
        <v/>
      </c>
      <c r="B528" s="4" t="str">
        <f>IF(Номенклатура!C528="","",Номенклатура!C528)</f>
        <v/>
      </c>
      <c r="C528" s="4" t="str">
        <f>IF(Номенклатура!D528="","",Номенклатура!D528)</f>
        <v/>
      </c>
      <c r="D528" s="28" t="str">
        <f>IF(Номенклатура!E528="","",Номенклатура!E528)</f>
        <v/>
      </c>
      <c r="E528" s="4" t="str">
        <f>IF(A528="","",SUMIFS(Приход!$E$4:$E$1001,Приход!$B$4:$B$1001,A528))</f>
        <v/>
      </c>
      <c r="F528" s="4" t="str">
        <f>IF(A528="","",SUMIFS(Расход!$E$4:$E$1001,Расход!$B$4:$B$1001,A528))</f>
        <v/>
      </c>
      <c r="G528" s="4" t="str">
        <f t="shared" si="8"/>
        <v/>
      </c>
      <c r="H528" s="52"/>
    </row>
    <row r="529" spans="1:8" x14ac:dyDescent="0.25">
      <c r="A529" s="36" t="str">
        <f>IF(Номенклатура!A529="","",Номенклатура!A529)</f>
        <v/>
      </c>
      <c r="B529" s="4" t="str">
        <f>IF(Номенклатура!C529="","",Номенклатура!C529)</f>
        <v/>
      </c>
      <c r="C529" s="4" t="str">
        <f>IF(Номенклатура!D529="","",Номенклатура!D529)</f>
        <v/>
      </c>
      <c r="D529" s="28" t="str">
        <f>IF(Номенклатура!E529="","",Номенклатура!E529)</f>
        <v/>
      </c>
      <c r="E529" s="4" t="str">
        <f>IF(A529="","",SUMIFS(Приход!$E$4:$E$1001,Приход!$B$4:$B$1001,A529))</f>
        <v/>
      </c>
      <c r="F529" s="4" t="str">
        <f>IF(A529="","",SUMIFS(Расход!$E$4:$E$1001,Расход!$B$4:$B$1001,A529))</f>
        <v/>
      </c>
      <c r="G529" s="4" t="str">
        <f t="shared" si="8"/>
        <v/>
      </c>
      <c r="H529" s="52"/>
    </row>
    <row r="530" spans="1:8" x14ac:dyDescent="0.25">
      <c r="A530" s="36" t="str">
        <f>IF(Номенклатура!A530="","",Номенклатура!A530)</f>
        <v/>
      </c>
      <c r="B530" s="4" t="str">
        <f>IF(Номенклатура!C530="","",Номенклатура!C530)</f>
        <v/>
      </c>
      <c r="C530" s="4" t="str">
        <f>IF(Номенклатура!D530="","",Номенклатура!D530)</f>
        <v/>
      </c>
      <c r="D530" s="28" t="str">
        <f>IF(Номенклатура!E530="","",Номенклатура!E530)</f>
        <v/>
      </c>
      <c r="E530" s="4" t="str">
        <f>IF(A530="","",SUMIFS(Приход!$E$4:$E$1001,Приход!$B$4:$B$1001,A530))</f>
        <v/>
      </c>
      <c r="F530" s="4" t="str">
        <f>IF(A530="","",SUMIFS(Расход!$E$4:$E$1001,Расход!$B$4:$B$1001,A530))</f>
        <v/>
      </c>
      <c r="G530" s="4" t="str">
        <f t="shared" si="8"/>
        <v/>
      </c>
      <c r="H530" s="52"/>
    </row>
    <row r="531" spans="1:8" x14ac:dyDescent="0.25">
      <c r="A531" s="36" t="str">
        <f>IF(Номенклатура!A531="","",Номенклатура!A531)</f>
        <v/>
      </c>
      <c r="B531" s="4" t="str">
        <f>IF(Номенклатура!C531="","",Номенклатура!C531)</f>
        <v/>
      </c>
      <c r="C531" s="4" t="str">
        <f>IF(Номенклатура!D531="","",Номенклатура!D531)</f>
        <v/>
      </c>
      <c r="D531" s="28" t="str">
        <f>IF(Номенклатура!E531="","",Номенклатура!E531)</f>
        <v/>
      </c>
      <c r="E531" s="4" t="str">
        <f>IF(A531="","",SUMIFS(Приход!$E$4:$E$1001,Приход!$B$4:$B$1001,A531))</f>
        <v/>
      </c>
      <c r="F531" s="4" t="str">
        <f>IF(A531="","",SUMIFS(Расход!$E$4:$E$1001,Расход!$B$4:$B$1001,A531))</f>
        <v/>
      </c>
      <c r="G531" s="4" t="str">
        <f t="shared" si="8"/>
        <v/>
      </c>
      <c r="H531" s="52"/>
    </row>
    <row r="532" spans="1:8" x14ac:dyDescent="0.25">
      <c r="A532" s="36" t="str">
        <f>IF(Номенклатура!A532="","",Номенклатура!A532)</f>
        <v/>
      </c>
      <c r="B532" s="4" t="str">
        <f>IF(Номенклатура!C532="","",Номенклатура!C532)</f>
        <v/>
      </c>
      <c r="C532" s="4" t="str">
        <f>IF(Номенклатура!D532="","",Номенклатура!D532)</f>
        <v/>
      </c>
      <c r="D532" s="28" t="str">
        <f>IF(Номенклатура!E532="","",Номенклатура!E532)</f>
        <v/>
      </c>
      <c r="E532" s="4" t="str">
        <f>IF(A532="","",SUMIFS(Приход!$E$4:$E$1001,Приход!$B$4:$B$1001,A532))</f>
        <v/>
      </c>
      <c r="F532" s="4" t="str">
        <f>IF(A532="","",SUMIFS(Расход!$E$4:$E$1001,Расход!$B$4:$B$1001,A532))</f>
        <v/>
      </c>
      <c r="G532" s="4" t="str">
        <f t="shared" si="8"/>
        <v/>
      </c>
      <c r="H532" s="52"/>
    </row>
    <row r="533" spans="1:8" x14ac:dyDescent="0.25">
      <c r="A533" s="36" t="str">
        <f>IF(Номенклатура!A533="","",Номенклатура!A533)</f>
        <v/>
      </c>
      <c r="B533" s="4" t="str">
        <f>IF(Номенклатура!C533="","",Номенклатура!C533)</f>
        <v/>
      </c>
      <c r="C533" s="4" t="str">
        <f>IF(Номенклатура!D533="","",Номенклатура!D533)</f>
        <v/>
      </c>
      <c r="D533" s="28" t="str">
        <f>IF(Номенклатура!E533="","",Номенклатура!E533)</f>
        <v/>
      </c>
      <c r="E533" s="4" t="str">
        <f>IF(A533="","",SUMIFS(Приход!$E$4:$E$1001,Приход!$B$4:$B$1001,A533))</f>
        <v/>
      </c>
      <c r="F533" s="4" t="str">
        <f>IF(A533="","",SUMIFS(Расход!$E$4:$E$1001,Расход!$B$4:$B$1001,A533))</f>
        <v/>
      </c>
      <c r="G533" s="4" t="str">
        <f t="shared" si="8"/>
        <v/>
      </c>
      <c r="H533" s="52"/>
    </row>
    <row r="534" spans="1:8" x14ac:dyDescent="0.25">
      <c r="A534" s="36" t="str">
        <f>IF(Номенклатура!A534="","",Номенклатура!A534)</f>
        <v/>
      </c>
      <c r="B534" s="4" t="str">
        <f>IF(Номенклатура!C534="","",Номенклатура!C534)</f>
        <v/>
      </c>
      <c r="C534" s="4" t="str">
        <f>IF(Номенклатура!D534="","",Номенклатура!D534)</f>
        <v/>
      </c>
      <c r="D534" s="28" t="str">
        <f>IF(Номенклатура!E534="","",Номенклатура!E534)</f>
        <v/>
      </c>
      <c r="E534" s="4" t="str">
        <f>IF(A534="","",SUMIFS(Приход!$E$4:$E$1001,Приход!$B$4:$B$1001,A534))</f>
        <v/>
      </c>
      <c r="F534" s="4" t="str">
        <f>IF(A534="","",SUMIFS(Расход!$E$4:$E$1001,Расход!$B$4:$B$1001,A534))</f>
        <v/>
      </c>
      <c r="G534" s="4" t="str">
        <f t="shared" si="8"/>
        <v/>
      </c>
      <c r="H534" s="52"/>
    </row>
    <row r="535" spans="1:8" x14ac:dyDescent="0.25">
      <c r="A535" s="36" t="str">
        <f>IF(Номенклатура!A535="","",Номенклатура!A535)</f>
        <v/>
      </c>
      <c r="B535" s="4" t="str">
        <f>IF(Номенклатура!C535="","",Номенклатура!C535)</f>
        <v/>
      </c>
      <c r="C535" s="4" t="str">
        <f>IF(Номенклатура!D535="","",Номенклатура!D535)</f>
        <v/>
      </c>
      <c r="D535" s="28" t="str">
        <f>IF(Номенклатура!E535="","",Номенклатура!E535)</f>
        <v/>
      </c>
      <c r="E535" s="4" t="str">
        <f>IF(A535="","",SUMIFS(Приход!$E$4:$E$1001,Приход!$B$4:$B$1001,A535))</f>
        <v/>
      </c>
      <c r="F535" s="4" t="str">
        <f>IF(A535="","",SUMIFS(Расход!$E$4:$E$1001,Расход!$B$4:$B$1001,A535))</f>
        <v/>
      </c>
      <c r="G535" s="4" t="str">
        <f t="shared" si="8"/>
        <v/>
      </c>
      <c r="H535" s="52"/>
    </row>
    <row r="536" spans="1:8" x14ac:dyDescent="0.25">
      <c r="A536" s="36" t="str">
        <f>IF(Номенклатура!A536="","",Номенклатура!A536)</f>
        <v/>
      </c>
      <c r="B536" s="4" t="str">
        <f>IF(Номенклатура!C536="","",Номенклатура!C536)</f>
        <v/>
      </c>
      <c r="C536" s="4" t="str">
        <f>IF(Номенклатура!D536="","",Номенклатура!D536)</f>
        <v/>
      </c>
      <c r="D536" s="28" t="str">
        <f>IF(Номенклатура!E536="","",Номенклатура!E536)</f>
        <v/>
      </c>
      <c r="E536" s="4" t="str">
        <f>IF(A536="","",SUMIFS(Приход!$E$4:$E$1001,Приход!$B$4:$B$1001,A536))</f>
        <v/>
      </c>
      <c r="F536" s="4" t="str">
        <f>IF(A536="","",SUMIFS(Расход!$E$4:$E$1001,Расход!$B$4:$B$1001,A536))</f>
        <v/>
      </c>
      <c r="G536" s="4" t="str">
        <f t="shared" si="8"/>
        <v/>
      </c>
      <c r="H536" s="52"/>
    </row>
    <row r="537" spans="1:8" x14ac:dyDescent="0.25">
      <c r="A537" s="36" t="str">
        <f>IF(Номенклатура!A537="","",Номенклатура!A537)</f>
        <v/>
      </c>
      <c r="B537" s="4" t="str">
        <f>IF(Номенклатура!C537="","",Номенклатура!C537)</f>
        <v/>
      </c>
      <c r="C537" s="4" t="str">
        <f>IF(Номенклатура!D537="","",Номенклатура!D537)</f>
        <v/>
      </c>
      <c r="D537" s="28" t="str">
        <f>IF(Номенклатура!E537="","",Номенклатура!E537)</f>
        <v/>
      </c>
      <c r="E537" s="4" t="str">
        <f>IF(A537="","",SUMIFS(Приход!$E$4:$E$1001,Приход!$B$4:$B$1001,A537))</f>
        <v/>
      </c>
      <c r="F537" s="4" t="str">
        <f>IF(A537="","",SUMIFS(Расход!$E$4:$E$1001,Расход!$B$4:$B$1001,A537))</f>
        <v/>
      </c>
      <c r="G537" s="4" t="str">
        <f t="shared" si="8"/>
        <v/>
      </c>
      <c r="H537" s="52"/>
    </row>
    <row r="538" spans="1:8" x14ac:dyDescent="0.25">
      <c r="A538" s="36" t="str">
        <f>IF(Номенклатура!A538="","",Номенклатура!A538)</f>
        <v/>
      </c>
      <c r="B538" s="4" t="str">
        <f>IF(Номенклатура!C538="","",Номенклатура!C538)</f>
        <v/>
      </c>
      <c r="C538" s="4" t="str">
        <f>IF(Номенклатура!D538="","",Номенклатура!D538)</f>
        <v/>
      </c>
      <c r="D538" s="28" t="str">
        <f>IF(Номенклатура!E538="","",Номенклатура!E538)</f>
        <v/>
      </c>
      <c r="E538" s="4" t="str">
        <f>IF(A538="","",SUMIFS(Приход!$E$4:$E$1001,Приход!$B$4:$B$1001,A538))</f>
        <v/>
      </c>
      <c r="F538" s="4" t="str">
        <f>IF(A538="","",SUMIFS(Расход!$E$4:$E$1001,Расход!$B$4:$B$1001,A538))</f>
        <v/>
      </c>
      <c r="G538" s="4" t="str">
        <f t="shared" si="8"/>
        <v/>
      </c>
      <c r="H538" s="52"/>
    </row>
    <row r="539" spans="1:8" x14ac:dyDescent="0.25">
      <c r="A539" s="36" t="str">
        <f>IF(Номенклатура!A539="","",Номенклатура!A539)</f>
        <v/>
      </c>
      <c r="B539" s="4" t="str">
        <f>IF(Номенклатура!C539="","",Номенклатура!C539)</f>
        <v/>
      </c>
      <c r="C539" s="4" t="str">
        <f>IF(Номенклатура!D539="","",Номенклатура!D539)</f>
        <v/>
      </c>
      <c r="D539" s="28" t="str">
        <f>IF(Номенклатура!E539="","",Номенклатура!E539)</f>
        <v/>
      </c>
      <c r="E539" s="4" t="str">
        <f>IF(A539="","",SUMIFS(Приход!$E$4:$E$1001,Приход!$B$4:$B$1001,A539))</f>
        <v/>
      </c>
      <c r="F539" s="4" t="str">
        <f>IF(A539="","",SUMIFS(Расход!$E$4:$E$1001,Расход!$B$4:$B$1001,A539))</f>
        <v/>
      </c>
      <c r="G539" s="4" t="str">
        <f t="shared" si="8"/>
        <v/>
      </c>
      <c r="H539" s="52"/>
    </row>
    <row r="540" spans="1:8" x14ac:dyDescent="0.25">
      <c r="A540" s="36" t="str">
        <f>IF(Номенклатура!A540="","",Номенклатура!A540)</f>
        <v/>
      </c>
      <c r="B540" s="4" t="str">
        <f>IF(Номенклатура!C540="","",Номенклатура!C540)</f>
        <v/>
      </c>
      <c r="C540" s="4" t="str">
        <f>IF(Номенклатура!D540="","",Номенклатура!D540)</f>
        <v/>
      </c>
      <c r="D540" s="28" t="str">
        <f>IF(Номенклатура!E540="","",Номенклатура!E540)</f>
        <v/>
      </c>
      <c r="E540" s="4" t="str">
        <f>IF(A540="","",SUMIFS(Приход!$E$4:$E$1001,Приход!$B$4:$B$1001,A540))</f>
        <v/>
      </c>
      <c r="F540" s="4" t="str">
        <f>IF(A540="","",SUMIFS(Расход!$E$4:$E$1001,Расход!$B$4:$B$1001,A540))</f>
        <v/>
      </c>
      <c r="G540" s="4" t="str">
        <f t="shared" si="8"/>
        <v/>
      </c>
      <c r="H540" s="52"/>
    </row>
    <row r="541" spans="1:8" x14ac:dyDescent="0.25">
      <c r="A541" s="36" t="str">
        <f>IF(Номенклатура!A541="","",Номенклатура!A541)</f>
        <v/>
      </c>
      <c r="B541" s="4" t="str">
        <f>IF(Номенклатура!C541="","",Номенклатура!C541)</f>
        <v/>
      </c>
      <c r="C541" s="4" t="str">
        <f>IF(Номенклатура!D541="","",Номенклатура!D541)</f>
        <v/>
      </c>
      <c r="D541" s="28" t="str">
        <f>IF(Номенклатура!E541="","",Номенклатура!E541)</f>
        <v/>
      </c>
      <c r="E541" s="4" t="str">
        <f>IF(A541="","",SUMIFS(Приход!$E$4:$E$1001,Приход!$B$4:$B$1001,A541))</f>
        <v/>
      </c>
      <c r="F541" s="4" t="str">
        <f>IF(A541="","",SUMIFS(Расход!$E$4:$E$1001,Расход!$B$4:$B$1001,A541))</f>
        <v/>
      </c>
      <c r="G541" s="4" t="str">
        <f t="shared" si="8"/>
        <v/>
      </c>
      <c r="H541" s="52"/>
    </row>
    <row r="542" spans="1:8" x14ac:dyDescent="0.25">
      <c r="A542" s="36" t="str">
        <f>IF(Номенклатура!A542="","",Номенклатура!A542)</f>
        <v/>
      </c>
      <c r="B542" s="4" t="str">
        <f>IF(Номенклатура!C542="","",Номенклатура!C542)</f>
        <v/>
      </c>
      <c r="C542" s="4" t="str">
        <f>IF(Номенклатура!D542="","",Номенклатура!D542)</f>
        <v/>
      </c>
      <c r="D542" s="28" t="str">
        <f>IF(Номенклатура!E542="","",Номенклатура!E542)</f>
        <v/>
      </c>
      <c r="E542" s="4" t="str">
        <f>IF(A542="","",SUMIFS(Приход!$E$4:$E$1001,Приход!$B$4:$B$1001,A542))</f>
        <v/>
      </c>
      <c r="F542" s="4" t="str">
        <f>IF(A542="","",SUMIFS(Расход!$E$4:$E$1001,Расход!$B$4:$B$1001,A542))</f>
        <v/>
      </c>
      <c r="G542" s="4" t="str">
        <f t="shared" si="8"/>
        <v/>
      </c>
      <c r="H542" s="52"/>
    </row>
    <row r="543" spans="1:8" x14ac:dyDescent="0.25">
      <c r="A543" s="36" t="str">
        <f>IF(Номенклатура!A543="","",Номенклатура!A543)</f>
        <v/>
      </c>
      <c r="B543" s="4" t="str">
        <f>IF(Номенклатура!C543="","",Номенклатура!C543)</f>
        <v/>
      </c>
      <c r="C543" s="4" t="str">
        <f>IF(Номенклатура!D543="","",Номенклатура!D543)</f>
        <v/>
      </c>
      <c r="D543" s="28" t="str">
        <f>IF(Номенклатура!E543="","",Номенклатура!E543)</f>
        <v/>
      </c>
      <c r="E543" s="4" t="str">
        <f>IF(A543="","",SUMIFS(Приход!$E$4:$E$1001,Приход!$B$4:$B$1001,A543))</f>
        <v/>
      </c>
      <c r="F543" s="4" t="str">
        <f>IF(A543="","",SUMIFS(Расход!$E$4:$E$1001,Расход!$B$4:$B$1001,A543))</f>
        <v/>
      </c>
      <c r="G543" s="4" t="str">
        <f t="shared" si="8"/>
        <v/>
      </c>
      <c r="H543" s="52"/>
    </row>
    <row r="544" spans="1:8" x14ac:dyDescent="0.25">
      <c r="A544" s="36" t="str">
        <f>IF(Номенклатура!A544="","",Номенклатура!A544)</f>
        <v/>
      </c>
      <c r="B544" s="4" t="str">
        <f>IF(Номенклатура!C544="","",Номенклатура!C544)</f>
        <v/>
      </c>
      <c r="C544" s="4" t="str">
        <f>IF(Номенклатура!D544="","",Номенклатура!D544)</f>
        <v/>
      </c>
      <c r="D544" s="28" t="str">
        <f>IF(Номенклатура!E544="","",Номенклатура!E544)</f>
        <v/>
      </c>
      <c r="E544" s="4" t="str">
        <f>IF(A544="","",SUMIFS(Приход!$E$4:$E$1001,Приход!$B$4:$B$1001,A544))</f>
        <v/>
      </c>
      <c r="F544" s="4" t="str">
        <f>IF(A544="","",SUMIFS(Расход!$E$4:$E$1001,Расход!$B$4:$B$1001,A544))</f>
        <v/>
      </c>
      <c r="G544" s="4" t="str">
        <f t="shared" si="8"/>
        <v/>
      </c>
      <c r="H544" s="52"/>
    </row>
    <row r="545" spans="1:8" x14ac:dyDescent="0.25">
      <c r="A545" s="36" t="str">
        <f>IF(Номенклатура!A545="","",Номенклатура!A545)</f>
        <v/>
      </c>
      <c r="B545" s="4" t="str">
        <f>IF(Номенклатура!C545="","",Номенклатура!C545)</f>
        <v/>
      </c>
      <c r="C545" s="4" t="str">
        <f>IF(Номенклатура!D545="","",Номенклатура!D545)</f>
        <v/>
      </c>
      <c r="D545" s="28" t="str">
        <f>IF(Номенклатура!E545="","",Номенклатура!E545)</f>
        <v/>
      </c>
      <c r="E545" s="4" t="str">
        <f>IF(A545="","",SUMIFS(Приход!$E$4:$E$1001,Приход!$B$4:$B$1001,A545))</f>
        <v/>
      </c>
      <c r="F545" s="4" t="str">
        <f>IF(A545="","",SUMIFS(Расход!$E$4:$E$1001,Расход!$B$4:$B$1001,A545))</f>
        <v/>
      </c>
      <c r="G545" s="4" t="str">
        <f t="shared" si="8"/>
        <v/>
      </c>
      <c r="H545" s="52"/>
    </row>
    <row r="546" spans="1:8" x14ac:dyDescent="0.25">
      <c r="A546" s="36" t="str">
        <f>IF(Номенклатура!A546="","",Номенклатура!A546)</f>
        <v/>
      </c>
      <c r="B546" s="4" t="str">
        <f>IF(Номенклатура!C546="","",Номенклатура!C546)</f>
        <v/>
      </c>
      <c r="C546" s="4" t="str">
        <f>IF(Номенклатура!D546="","",Номенклатура!D546)</f>
        <v/>
      </c>
      <c r="D546" s="28" t="str">
        <f>IF(Номенклатура!E546="","",Номенклатура!E546)</f>
        <v/>
      </c>
      <c r="E546" s="4" t="str">
        <f>IF(A546="","",SUMIFS(Приход!$E$4:$E$1001,Приход!$B$4:$B$1001,A546))</f>
        <v/>
      </c>
      <c r="F546" s="4" t="str">
        <f>IF(A546="","",SUMIFS(Расход!$E$4:$E$1001,Расход!$B$4:$B$1001,A546))</f>
        <v/>
      </c>
      <c r="G546" s="4" t="str">
        <f t="shared" si="8"/>
        <v/>
      </c>
      <c r="H546" s="52"/>
    </row>
    <row r="547" spans="1:8" x14ac:dyDescent="0.25">
      <c r="A547" s="36" t="str">
        <f>IF(Номенклатура!A547="","",Номенклатура!A547)</f>
        <v/>
      </c>
      <c r="B547" s="4" t="str">
        <f>IF(Номенклатура!C547="","",Номенклатура!C547)</f>
        <v/>
      </c>
      <c r="C547" s="4" t="str">
        <f>IF(Номенклатура!D547="","",Номенклатура!D547)</f>
        <v/>
      </c>
      <c r="D547" s="28" t="str">
        <f>IF(Номенклатура!E547="","",Номенклатура!E547)</f>
        <v/>
      </c>
      <c r="E547" s="4" t="str">
        <f>IF(A547="","",SUMIFS(Приход!$E$4:$E$1001,Приход!$B$4:$B$1001,A547))</f>
        <v/>
      </c>
      <c r="F547" s="4" t="str">
        <f>IF(A547="","",SUMIFS(Расход!$E$4:$E$1001,Расход!$B$4:$B$1001,A547))</f>
        <v/>
      </c>
      <c r="G547" s="4" t="str">
        <f t="shared" si="8"/>
        <v/>
      </c>
      <c r="H547" s="52"/>
    </row>
    <row r="548" spans="1:8" x14ac:dyDescent="0.25">
      <c r="A548" s="36" t="str">
        <f>IF(Номенклатура!A548="","",Номенклатура!A548)</f>
        <v/>
      </c>
      <c r="B548" s="4" t="str">
        <f>IF(Номенклатура!C548="","",Номенклатура!C548)</f>
        <v/>
      </c>
      <c r="C548" s="4" t="str">
        <f>IF(Номенклатура!D548="","",Номенклатура!D548)</f>
        <v/>
      </c>
      <c r="D548" s="28" t="str">
        <f>IF(Номенклатура!E548="","",Номенклатура!E548)</f>
        <v/>
      </c>
      <c r="E548" s="4" t="str">
        <f>IF(A548="","",SUMIFS(Приход!$E$4:$E$1001,Приход!$B$4:$B$1001,A548))</f>
        <v/>
      </c>
      <c r="F548" s="4" t="str">
        <f>IF(A548="","",SUMIFS(Расход!$E$4:$E$1001,Расход!$B$4:$B$1001,A548))</f>
        <v/>
      </c>
      <c r="G548" s="4" t="str">
        <f t="shared" si="8"/>
        <v/>
      </c>
      <c r="H548" s="52"/>
    </row>
    <row r="549" spans="1:8" x14ac:dyDescent="0.25">
      <c r="A549" s="36" t="str">
        <f>IF(Номенклатура!A549="","",Номенклатура!A549)</f>
        <v/>
      </c>
      <c r="B549" s="4" t="str">
        <f>IF(Номенклатура!C549="","",Номенклатура!C549)</f>
        <v/>
      </c>
      <c r="C549" s="4" t="str">
        <f>IF(Номенклатура!D549="","",Номенклатура!D549)</f>
        <v/>
      </c>
      <c r="D549" s="28" t="str">
        <f>IF(Номенклатура!E549="","",Номенклатура!E549)</f>
        <v/>
      </c>
      <c r="E549" s="4" t="str">
        <f>IF(A549="","",SUMIFS(Приход!$E$4:$E$1001,Приход!$B$4:$B$1001,A549))</f>
        <v/>
      </c>
      <c r="F549" s="4" t="str">
        <f>IF(A549="","",SUMIFS(Расход!$E$4:$E$1001,Расход!$B$4:$B$1001,A549))</f>
        <v/>
      </c>
      <c r="G549" s="4" t="str">
        <f t="shared" si="8"/>
        <v/>
      </c>
      <c r="H549" s="52"/>
    </row>
    <row r="550" spans="1:8" x14ac:dyDescent="0.25">
      <c r="A550" s="36" t="str">
        <f>IF(Номенклатура!A550="","",Номенклатура!A550)</f>
        <v/>
      </c>
      <c r="B550" s="4" t="str">
        <f>IF(Номенклатура!C550="","",Номенклатура!C550)</f>
        <v/>
      </c>
      <c r="C550" s="4" t="str">
        <f>IF(Номенклатура!D550="","",Номенклатура!D550)</f>
        <v/>
      </c>
      <c r="D550" s="28" t="str">
        <f>IF(Номенклатура!E550="","",Номенклатура!E550)</f>
        <v/>
      </c>
      <c r="E550" s="4" t="str">
        <f>IF(A550="","",SUMIFS(Приход!$E$4:$E$1001,Приход!$B$4:$B$1001,A550))</f>
        <v/>
      </c>
      <c r="F550" s="4" t="str">
        <f>IF(A550="","",SUMIFS(Расход!$E$4:$E$1001,Расход!$B$4:$B$1001,A550))</f>
        <v/>
      </c>
      <c r="G550" s="4" t="str">
        <f t="shared" si="8"/>
        <v/>
      </c>
      <c r="H550" s="52"/>
    </row>
    <row r="551" spans="1:8" x14ac:dyDescent="0.25">
      <c r="A551" s="36" t="str">
        <f>IF(Номенклатура!A551="","",Номенклатура!A551)</f>
        <v/>
      </c>
      <c r="B551" s="4" t="str">
        <f>IF(Номенклатура!C551="","",Номенклатура!C551)</f>
        <v/>
      </c>
      <c r="C551" s="4" t="str">
        <f>IF(Номенклатура!D551="","",Номенклатура!D551)</f>
        <v/>
      </c>
      <c r="D551" s="28" t="str">
        <f>IF(Номенклатура!E551="","",Номенклатура!E551)</f>
        <v/>
      </c>
      <c r="E551" s="4" t="str">
        <f>IF(A551="","",SUMIFS(Приход!$E$4:$E$1001,Приход!$B$4:$B$1001,A551))</f>
        <v/>
      </c>
      <c r="F551" s="4" t="str">
        <f>IF(A551="","",SUMIFS(Расход!$E$4:$E$1001,Расход!$B$4:$B$1001,A551))</f>
        <v/>
      </c>
      <c r="G551" s="4" t="str">
        <f t="shared" si="8"/>
        <v/>
      </c>
      <c r="H551" s="52"/>
    </row>
    <row r="552" spans="1:8" x14ac:dyDescent="0.25">
      <c r="A552" s="36" t="str">
        <f>IF(Номенклатура!A552="","",Номенклатура!A552)</f>
        <v/>
      </c>
      <c r="B552" s="4" t="str">
        <f>IF(Номенклатура!C552="","",Номенклатура!C552)</f>
        <v/>
      </c>
      <c r="C552" s="4" t="str">
        <f>IF(Номенклатура!D552="","",Номенклатура!D552)</f>
        <v/>
      </c>
      <c r="D552" s="28" t="str">
        <f>IF(Номенклатура!E552="","",Номенклатура!E552)</f>
        <v/>
      </c>
      <c r="E552" s="4" t="str">
        <f>IF(A552="","",SUMIFS(Приход!$E$4:$E$1001,Приход!$B$4:$B$1001,A552))</f>
        <v/>
      </c>
      <c r="F552" s="4" t="str">
        <f>IF(A552="","",SUMIFS(Расход!$E$4:$E$1001,Расход!$B$4:$B$1001,A552))</f>
        <v/>
      </c>
      <c r="G552" s="4" t="str">
        <f t="shared" si="8"/>
        <v/>
      </c>
      <c r="H552" s="52"/>
    </row>
    <row r="553" spans="1:8" x14ac:dyDescent="0.25">
      <c r="A553" s="36" t="str">
        <f>IF(Номенклатура!A553="","",Номенклатура!A553)</f>
        <v/>
      </c>
      <c r="B553" s="4" t="str">
        <f>IF(Номенклатура!C553="","",Номенклатура!C553)</f>
        <v/>
      </c>
      <c r="C553" s="4" t="str">
        <f>IF(Номенклатура!D553="","",Номенклатура!D553)</f>
        <v/>
      </c>
      <c r="D553" s="28" t="str">
        <f>IF(Номенклатура!E553="","",Номенклатура!E553)</f>
        <v/>
      </c>
      <c r="E553" s="4" t="str">
        <f>IF(A553="","",SUMIFS(Приход!$E$4:$E$1001,Приход!$B$4:$B$1001,A553))</f>
        <v/>
      </c>
      <c r="F553" s="4" t="str">
        <f>IF(A553="","",SUMIFS(Расход!$E$4:$E$1001,Расход!$B$4:$B$1001,A553))</f>
        <v/>
      </c>
      <c r="G553" s="4" t="str">
        <f t="shared" si="8"/>
        <v/>
      </c>
      <c r="H553" s="52"/>
    </row>
    <row r="554" spans="1:8" x14ac:dyDescent="0.25">
      <c r="A554" s="36" t="str">
        <f>IF(Номенклатура!A554="","",Номенклатура!A554)</f>
        <v/>
      </c>
      <c r="B554" s="4" t="str">
        <f>IF(Номенклатура!C554="","",Номенклатура!C554)</f>
        <v/>
      </c>
      <c r="C554" s="4" t="str">
        <f>IF(Номенклатура!D554="","",Номенклатура!D554)</f>
        <v/>
      </c>
      <c r="D554" s="28" t="str">
        <f>IF(Номенклатура!E554="","",Номенклатура!E554)</f>
        <v/>
      </c>
      <c r="E554" s="4" t="str">
        <f>IF(A554="","",SUMIFS(Приход!$E$4:$E$1001,Приход!$B$4:$B$1001,A554))</f>
        <v/>
      </c>
      <c r="F554" s="4" t="str">
        <f>IF(A554="","",SUMIFS(Расход!$E$4:$E$1001,Расход!$B$4:$B$1001,A554))</f>
        <v/>
      </c>
      <c r="G554" s="4" t="str">
        <f t="shared" si="8"/>
        <v/>
      </c>
      <c r="H554" s="52"/>
    </row>
    <row r="555" spans="1:8" x14ac:dyDescent="0.25">
      <c r="A555" s="36" t="str">
        <f>IF(Номенклатура!A555="","",Номенклатура!A555)</f>
        <v/>
      </c>
      <c r="B555" s="4" t="str">
        <f>IF(Номенклатура!C555="","",Номенклатура!C555)</f>
        <v/>
      </c>
      <c r="C555" s="4" t="str">
        <f>IF(Номенклатура!D555="","",Номенклатура!D555)</f>
        <v/>
      </c>
      <c r="D555" s="28" t="str">
        <f>IF(Номенклатура!E555="","",Номенклатура!E555)</f>
        <v/>
      </c>
      <c r="E555" s="4" t="str">
        <f>IF(A555="","",SUMIFS(Приход!$E$4:$E$1001,Приход!$B$4:$B$1001,A555))</f>
        <v/>
      </c>
      <c r="F555" s="4" t="str">
        <f>IF(A555="","",SUMIFS(Расход!$E$4:$E$1001,Расход!$B$4:$B$1001,A555))</f>
        <v/>
      </c>
      <c r="G555" s="4" t="str">
        <f t="shared" si="8"/>
        <v/>
      </c>
      <c r="H555" s="52"/>
    </row>
    <row r="556" spans="1:8" x14ac:dyDescent="0.25">
      <c r="A556" s="36" t="str">
        <f>IF(Номенклатура!A556="","",Номенклатура!A556)</f>
        <v/>
      </c>
      <c r="B556" s="4" t="str">
        <f>IF(Номенклатура!C556="","",Номенклатура!C556)</f>
        <v/>
      </c>
      <c r="C556" s="4" t="str">
        <f>IF(Номенклатура!D556="","",Номенклатура!D556)</f>
        <v/>
      </c>
      <c r="D556" s="28" t="str">
        <f>IF(Номенклатура!E556="","",Номенклатура!E556)</f>
        <v/>
      </c>
      <c r="E556" s="4" t="str">
        <f>IF(A556="","",SUMIFS(Приход!$E$4:$E$1001,Приход!$B$4:$B$1001,A556))</f>
        <v/>
      </c>
      <c r="F556" s="4" t="str">
        <f>IF(A556="","",SUMIFS(Расход!$E$4:$E$1001,Расход!$B$4:$B$1001,A556))</f>
        <v/>
      </c>
      <c r="G556" s="4" t="str">
        <f t="shared" si="8"/>
        <v/>
      </c>
      <c r="H556" s="52"/>
    </row>
    <row r="557" spans="1:8" x14ac:dyDescent="0.25">
      <c r="A557" s="36" t="str">
        <f>IF(Номенклатура!A557="","",Номенклатура!A557)</f>
        <v/>
      </c>
      <c r="B557" s="4" t="str">
        <f>IF(Номенклатура!C557="","",Номенклатура!C557)</f>
        <v/>
      </c>
      <c r="C557" s="4" t="str">
        <f>IF(Номенклатура!D557="","",Номенклатура!D557)</f>
        <v/>
      </c>
      <c r="D557" s="28" t="str">
        <f>IF(Номенклатура!E557="","",Номенклатура!E557)</f>
        <v/>
      </c>
      <c r="E557" s="4" t="str">
        <f>IF(A557="","",SUMIFS(Приход!$E$4:$E$1001,Приход!$B$4:$B$1001,A557))</f>
        <v/>
      </c>
      <c r="F557" s="4" t="str">
        <f>IF(A557="","",SUMIFS(Расход!$E$4:$E$1001,Расход!$B$4:$B$1001,A557))</f>
        <v/>
      </c>
      <c r="G557" s="4" t="str">
        <f t="shared" si="8"/>
        <v/>
      </c>
      <c r="H557" s="52"/>
    </row>
    <row r="558" spans="1:8" x14ac:dyDescent="0.25">
      <c r="A558" s="36" t="str">
        <f>IF(Номенклатура!A558="","",Номенклатура!A558)</f>
        <v/>
      </c>
      <c r="B558" s="4" t="str">
        <f>IF(Номенклатура!C558="","",Номенклатура!C558)</f>
        <v/>
      </c>
      <c r="C558" s="4" t="str">
        <f>IF(Номенклатура!D558="","",Номенклатура!D558)</f>
        <v/>
      </c>
      <c r="D558" s="28" t="str">
        <f>IF(Номенклатура!E558="","",Номенклатура!E558)</f>
        <v/>
      </c>
      <c r="E558" s="4" t="str">
        <f>IF(A558="","",SUMIFS(Приход!$E$4:$E$1001,Приход!$B$4:$B$1001,A558))</f>
        <v/>
      </c>
      <c r="F558" s="4" t="str">
        <f>IF(A558="","",SUMIFS(Расход!$E$4:$E$1001,Расход!$B$4:$B$1001,A558))</f>
        <v/>
      </c>
      <c r="G558" s="4" t="str">
        <f t="shared" si="8"/>
        <v/>
      </c>
      <c r="H558" s="52"/>
    </row>
    <row r="559" spans="1:8" x14ac:dyDescent="0.25">
      <c r="A559" s="36" t="str">
        <f>IF(Номенклатура!A559="","",Номенклатура!A559)</f>
        <v/>
      </c>
      <c r="B559" s="4" t="str">
        <f>IF(Номенклатура!C559="","",Номенклатура!C559)</f>
        <v/>
      </c>
      <c r="C559" s="4" t="str">
        <f>IF(Номенклатура!D559="","",Номенклатура!D559)</f>
        <v/>
      </c>
      <c r="D559" s="28" t="str">
        <f>IF(Номенклатура!E559="","",Номенклатура!E559)</f>
        <v/>
      </c>
      <c r="E559" s="4" t="str">
        <f>IF(A559="","",SUMIFS(Приход!$E$4:$E$1001,Приход!$B$4:$B$1001,A559))</f>
        <v/>
      </c>
      <c r="F559" s="4" t="str">
        <f>IF(A559="","",SUMIFS(Расход!$E$4:$E$1001,Расход!$B$4:$B$1001,A559))</f>
        <v/>
      </c>
      <c r="G559" s="4" t="str">
        <f t="shared" si="8"/>
        <v/>
      </c>
      <c r="H559" s="52"/>
    </row>
    <row r="560" spans="1:8" x14ac:dyDescent="0.25">
      <c r="A560" s="36" t="str">
        <f>IF(Номенклатура!A560="","",Номенклатура!A560)</f>
        <v/>
      </c>
      <c r="B560" s="4" t="str">
        <f>IF(Номенклатура!C560="","",Номенклатура!C560)</f>
        <v/>
      </c>
      <c r="C560" s="4" t="str">
        <f>IF(Номенклатура!D560="","",Номенклатура!D560)</f>
        <v/>
      </c>
      <c r="D560" s="28" t="str">
        <f>IF(Номенклатура!E560="","",Номенклатура!E560)</f>
        <v/>
      </c>
      <c r="E560" s="4" t="str">
        <f>IF(A560="","",SUMIFS(Приход!$E$4:$E$1001,Приход!$B$4:$B$1001,A560))</f>
        <v/>
      </c>
      <c r="F560" s="4" t="str">
        <f>IF(A560="","",SUMIFS(Расход!$E$4:$E$1001,Расход!$B$4:$B$1001,A560))</f>
        <v/>
      </c>
      <c r="G560" s="4" t="str">
        <f t="shared" si="8"/>
        <v/>
      </c>
      <c r="H560" s="52"/>
    </row>
    <row r="561" spans="1:8" x14ac:dyDescent="0.25">
      <c r="A561" s="36" t="str">
        <f>IF(Номенклатура!A561="","",Номенклатура!A561)</f>
        <v/>
      </c>
      <c r="B561" s="4" t="str">
        <f>IF(Номенклатура!C561="","",Номенклатура!C561)</f>
        <v/>
      </c>
      <c r="C561" s="4" t="str">
        <f>IF(Номенклатура!D561="","",Номенклатура!D561)</f>
        <v/>
      </c>
      <c r="D561" s="28" t="str">
        <f>IF(Номенклатура!E561="","",Номенклатура!E561)</f>
        <v/>
      </c>
      <c r="E561" s="4" t="str">
        <f>IF(A561="","",SUMIFS(Приход!$E$4:$E$1001,Приход!$B$4:$B$1001,A561))</f>
        <v/>
      </c>
      <c r="F561" s="4" t="str">
        <f>IF(A561="","",SUMIFS(Расход!$E$4:$E$1001,Расход!$B$4:$B$1001,A561))</f>
        <v/>
      </c>
      <c r="G561" s="4" t="str">
        <f t="shared" si="8"/>
        <v/>
      </c>
      <c r="H561" s="52"/>
    </row>
    <row r="562" spans="1:8" x14ac:dyDescent="0.25">
      <c r="A562" s="36" t="str">
        <f>IF(Номенклатура!A562="","",Номенклатура!A562)</f>
        <v/>
      </c>
      <c r="B562" s="4" t="str">
        <f>IF(Номенклатура!C562="","",Номенклатура!C562)</f>
        <v/>
      </c>
      <c r="C562" s="4" t="str">
        <f>IF(Номенклатура!D562="","",Номенклатура!D562)</f>
        <v/>
      </c>
      <c r="D562" s="28" t="str">
        <f>IF(Номенклатура!E562="","",Номенклатура!E562)</f>
        <v/>
      </c>
      <c r="E562" s="4" t="str">
        <f>IF(A562="","",SUMIFS(Приход!$E$4:$E$1001,Приход!$B$4:$B$1001,A562))</f>
        <v/>
      </c>
      <c r="F562" s="4" t="str">
        <f>IF(A562="","",SUMIFS(Расход!$E$4:$E$1001,Расход!$B$4:$B$1001,A562))</f>
        <v/>
      </c>
      <c r="G562" s="4" t="str">
        <f t="shared" si="8"/>
        <v/>
      </c>
      <c r="H562" s="52"/>
    </row>
    <row r="563" spans="1:8" x14ac:dyDescent="0.25">
      <c r="A563" s="36" t="str">
        <f>IF(Номенклатура!A563="","",Номенклатура!A563)</f>
        <v/>
      </c>
      <c r="B563" s="4" t="str">
        <f>IF(Номенклатура!C563="","",Номенклатура!C563)</f>
        <v/>
      </c>
      <c r="C563" s="4" t="str">
        <f>IF(Номенклатура!D563="","",Номенклатура!D563)</f>
        <v/>
      </c>
      <c r="D563" s="28" t="str">
        <f>IF(Номенклатура!E563="","",Номенклатура!E563)</f>
        <v/>
      </c>
      <c r="E563" s="4" t="str">
        <f>IF(A563="","",SUMIFS(Приход!$E$4:$E$1001,Приход!$B$4:$B$1001,A563))</f>
        <v/>
      </c>
      <c r="F563" s="4" t="str">
        <f>IF(A563="","",SUMIFS(Расход!$E$4:$E$1001,Расход!$B$4:$B$1001,A563))</f>
        <v/>
      </c>
      <c r="G563" s="4" t="str">
        <f t="shared" si="8"/>
        <v/>
      </c>
      <c r="H563" s="52"/>
    </row>
    <row r="564" spans="1:8" x14ac:dyDescent="0.25">
      <c r="A564" s="36" t="str">
        <f>IF(Номенклатура!A564="","",Номенклатура!A564)</f>
        <v/>
      </c>
      <c r="B564" s="4" t="str">
        <f>IF(Номенклатура!C564="","",Номенклатура!C564)</f>
        <v/>
      </c>
      <c r="C564" s="4" t="str">
        <f>IF(Номенклатура!D564="","",Номенклатура!D564)</f>
        <v/>
      </c>
      <c r="D564" s="28" t="str">
        <f>IF(Номенклатура!E564="","",Номенклатура!E564)</f>
        <v/>
      </c>
      <c r="E564" s="4" t="str">
        <f>IF(A564="","",SUMIFS(Приход!$E$4:$E$1001,Приход!$B$4:$B$1001,A564))</f>
        <v/>
      </c>
      <c r="F564" s="4" t="str">
        <f>IF(A564="","",SUMIFS(Расход!$E$4:$E$1001,Расход!$B$4:$B$1001,A564))</f>
        <v/>
      </c>
      <c r="G564" s="4" t="str">
        <f t="shared" si="8"/>
        <v/>
      </c>
      <c r="H564" s="52"/>
    </row>
    <row r="565" spans="1:8" x14ac:dyDescent="0.25">
      <c r="A565" s="36" t="str">
        <f>IF(Номенклатура!A565="","",Номенклатура!A565)</f>
        <v/>
      </c>
      <c r="B565" s="4" t="str">
        <f>IF(Номенклатура!C565="","",Номенклатура!C565)</f>
        <v/>
      </c>
      <c r="C565" s="4" t="str">
        <f>IF(Номенклатура!D565="","",Номенклатура!D565)</f>
        <v/>
      </c>
      <c r="D565" s="28" t="str">
        <f>IF(Номенклатура!E565="","",Номенклатура!E565)</f>
        <v/>
      </c>
      <c r="E565" s="4" t="str">
        <f>IF(A565="","",SUMIFS(Приход!$E$4:$E$1001,Приход!$B$4:$B$1001,A565))</f>
        <v/>
      </c>
      <c r="F565" s="4" t="str">
        <f>IF(A565="","",SUMIFS(Расход!$E$4:$E$1001,Расход!$B$4:$B$1001,A565))</f>
        <v/>
      </c>
      <c r="G565" s="4" t="str">
        <f t="shared" si="8"/>
        <v/>
      </c>
      <c r="H565" s="52"/>
    </row>
    <row r="566" spans="1:8" x14ac:dyDescent="0.25">
      <c r="A566" s="36" t="str">
        <f>IF(Номенклатура!A566="","",Номенклатура!A566)</f>
        <v/>
      </c>
      <c r="B566" s="4" t="str">
        <f>IF(Номенклатура!C566="","",Номенклатура!C566)</f>
        <v/>
      </c>
      <c r="C566" s="4" t="str">
        <f>IF(Номенклатура!D566="","",Номенклатура!D566)</f>
        <v/>
      </c>
      <c r="D566" s="28" t="str">
        <f>IF(Номенклатура!E566="","",Номенклатура!E566)</f>
        <v/>
      </c>
      <c r="E566" s="4" t="str">
        <f>IF(A566="","",SUMIFS(Приход!$E$4:$E$1001,Приход!$B$4:$B$1001,A566))</f>
        <v/>
      </c>
      <c r="F566" s="4" t="str">
        <f>IF(A566="","",SUMIFS(Расход!$E$4:$E$1001,Расход!$B$4:$B$1001,A566))</f>
        <v/>
      </c>
      <c r="G566" s="4" t="str">
        <f t="shared" si="8"/>
        <v/>
      </c>
      <c r="H566" s="52"/>
    </row>
    <row r="567" spans="1:8" x14ac:dyDescent="0.25">
      <c r="A567" s="36" t="str">
        <f>IF(Номенклатура!A567="","",Номенклатура!A567)</f>
        <v/>
      </c>
      <c r="B567" s="4" t="str">
        <f>IF(Номенклатура!C567="","",Номенклатура!C567)</f>
        <v/>
      </c>
      <c r="C567" s="4" t="str">
        <f>IF(Номенклатура!D567="","",Номенклатура!D567)</f>
        <v/>
      </c>
      <c r="D567" s="28" t="str">
        <f>IF(Номенклатура!E567="","",Номенклатура!E567)</f>
        <v/>
      </c>
      <c r="E567" s="4" t="str">
        <f>IF(A567="","",SUMIFS(Приход!$E$4:$E$1001,Приход!$B$4:$B$1001,A567))</f>
        <v/>
      </c>
      <c r="F567" s="4" t="str">
        <f>IF(A567="","",SUMIFS(Расход!$E$4:$E$1001,Расход!$B$4:$B$1001,A567))</f>
        <v/>
      </c>
      <c r="G567" s="4" t="str">
        <f t="shared" si="8"/>
        <v/>
      </c>
      <c r="H567" s="52"/>
    </row>
    <row r="568" spans="1:8" x14ac:dyDescent="0.25">
      <c r="A568" s="36" t="str">
        <f>IF(Номенклатура!A568="","",Номенклатура!A568)</f>
        <v/>
      </c>
      <c r="B568" s="4" t="str">
        <f>IF(Номенклатура!C568="","",Номенклатура!C568)</f>
        <v/>
      </c>
      <c r="C568" s="4" t="str">
        <f>IF(Номенклатура!D568="","",Номенклатура!D568)</f>
        <v/>
      </c>
      <c r="D568" s="28" t="str">
        <f>IF(Номенклатура!E568="","",Номенклатура!E568)</f>
        <v/>
      </c>
      <c r="E568" s="4" t="str">
        <f>IF(A568="","",SUMIFS(Приход!$E$4:$E$1001,Приход!$B$4:$B$1001,A568))</f>
        <v/>
      </c>
      <c r="F568" s="4" t="str">
        <f>IF(A568="","",SUMIFS(Расход!$E$4:$E$1001,Расход!$B$4:$B$1001,A568))</f>
        <v/>
      </c>
      <c r="G568" s="4" t="str">
        <f t="shared" si="8"/>
        <v/>
      </c>
      <c r="H568" s="52"/>
    </row>
    <row r="569" spans="1:8" x14ac:dyDescent="0.25">
      <c r="A569" s="36" t="str">
        <f>IF(Номенклатура!A569="","",Номенклатура!A569)</f>
        <v/>
      </c>
      <c r="B569" s="4" t="str">
        <f>IF(Номенклатура!C569="","",Номенклатура!C569)</f>
        <v/>
      </c>
      <c r="C569" s="4" t="str">
        <f>IF(Номенклатура!D569="","",Номенклатура!D569)</f>
        <v/>
      </c>
      <c r="D569" s="28" t="str">
        <f>IF(Номенклатура!E569="","",Номенклатура!E569)</f>
        <v/>
      </c>
      <c r="E569" s="4" t="str">
        <f>IF(A569="","",SUMIFS(Приход!$E$4:$E$1001,Приход!$B$4:$B$1001,A569))</f>
        <v/>
      </c>
      <c r="F569" s="4" t="str">
        <f>IF(A569="","",SUMIFS(Расход!$E$4:$E$1001,Расход!$B$4:$B$1001,A569))</f>
        <v/>
      </c>
      <c r="G569" s="4" t="str">
        <f t="shared" si="8"/>
        <v/>
      </c>
      <c r="H569" s="52"/>
    </row>
    <row r="570" spans="1:8" x14ac:dyDescent="0.25">
      <c r="A570" s="36" t="str">
        <f>IF(Номенклатура!A570="","",Номенклатура!A570)</f>
        <v/>
      </c>
      <c r="B570" s="4" t="str">
        <f>IF(Номенклатура!C570="","",Номенклатура!C570)</f>
        <v/>
      </c>
      <c r="C570" s="4" t="str">
        <f>IF(Номенклатура!D570="","",Номенклатура!D570)</f>
        <v/>
      </c>
      <c r="D570" s="28" t="str">
        <f>IF(Номенклатура!E570="","",Номенклатура!E570)</f>
        <v/>
      </c>
      <c r="E570" s="4" t="str">
        <f>IF(A570="","",SUMIFS(Приход!$E$4:$E$1001,Приход!$B$4:$B$1001,A570))</f>
        <v/>
      </c>
      <c r="F570" s="4" t="str">
        <f>IF(A570="","",SUMIFS(Расход!$E$4:$E$1001,Расход!$B$4:$B$1001,A570))</f>
        <v/>
      </c>
      <c r="G570" s="4" t="str">
        <f t="shared" si="8"/>
        <v/>
      </c>
      <c r="H570" s="52"/>
    </row>
    <row r="571" spans="1:8" x14ac:dyDescent="0.25">
      <c r="A571" s="36" t="str">
        <f>IF(Номенклатура!A571="","",Номенклатура!A571)</f>
        <v/>
      </c>
      <c r="B571" s="4" t="str">
        <f>IF(Номенклатура!C571="","",Номенклатура!C571)</f>
        <v/>
      </c>
      <c r="C571" s="4" t="str">
        <f>IF(Номенклатура!D571="","",Номенклатура!D571)</f>
        <v/>
      </c>
      <c r="D571" s="28" t="str">
        <f>IF(Номенклатура!E571="","",Номенклатура!E571)</f>
        <v/>
      </c>
      <c r="E571" s="4" t="str">
        <f>IF(A571="","",SUMIFS(Приход!$E$4:$E$1001,Приход!$B$4:$B$1001,A571))</f>
        <v/>
      </c>
      <c r="F571" s="4" t="str">
        <f>IF(A571="","",SUMIFS(Расход!$E$4:$E$1001,Расход!$B$4:$B$1001,A571))</f>
        <v/>
      </c>
      <c r="G571" s="4" t="str">
        <f t="shared" si="8"/>
        <v/>
      </c>
      <c r="H571" s="52"/>
    </row>
    <row r="572" spans="1:8" x14ac:dyDescent="0.25">
      <c r="A572" s="36" t="str">
        <f>IF(Номенклатура!A572="","",Номенклатура!A572)</f>
        <v/>
      </c>
      <c r="B572" s="4" t="str">
        <f>IF(Номенклатура!C572="","",Номенклатура!C572)</f>
        <v/>
      </c>
      <c r="C572" s="4" t="str">
        <f>IF(Номенклатура!D572="","",Номенклатура!D572)</f>
        <v/>
      </c>
      <c r="D572" s="28" t="str">
        <f>IF(Номенклатура!E572="","",Номенклатура!E572)</f>
        <v/>
      </c>
      <c r="E572" s="4" t="str">
        <f>IF(A572="","",SUMIFS(Приход!$E$4:$E$1001,Приход!$B$4:$B$1001,A572))</f>
        <v/>
      </c>
      <c r="F572" s="4" t="str">
        <f>IF(A572="","",SUMIFS(Расход!$E$4:$E$1001,Расход!$B$4:$B$1001,A572))</f>
        <v/>
      </c>
      <c r="G572" s="4" t="str">
        <f t="shared" si="8"/>
        <v/>
      </c>
      <c r="H572" s="52"/>
    </row>
    <row r="573" spans="1:8" x14ac:dyDescent="0.25">
      <c r="A573" s="36" t="str">
        <f>IF(Номенклатура!A573="","",Номенклатура!A573)</f>
        <v/>
      </c>
      <c r="B573" s="4" t="str">
        <f>IF(Номенклатура!C573="","",Номенклатура!C573)</f>
        <v/>
      </c>
      <c r="C573" s="4" t="str">
        <f>IF(Номенклатура!D573="","",Номенклатура!D573)</f>
        <v/>
      </c>
      <c r="D573" s="28" t="str">
        <f>IF(Номенклатура!E573="","",Номенклатура!E573)</f>
        <v/>
      </c>
      <c r="E573" s="4" t="str">
        <f>IF(A573="","",SUMIFS(Приход!$E$4:$E$1001,Приход!$B$4:$B$1001,A573))</f>
        <v/>
      </c>
      <c r="F573" s="4" t="str">
        <f>IF(A573="","",SUMIFS(Расход!$E$4:$E$1001,Расход!$B$4:$B$1001,A573))</f>
        <v/>
      </c>
      <c r="G573" s="4" t="str">
        <f t="shared" si="8"/>
        <v/>
      </c>
      <c r="H573" s="52"/>
    </row>
    <row r="574" spans="1:8" x14ac:dyDescent="0.25">
      <c r="A574" s="36" t="str">
        <f>IF(Номенклатура!A574="","",Номенклатура!A574)</f>
        <v/>
      </c>
      <c r="B574" s="4" t="str">
        <f>IF(Номенклатура!C574="","",Номенклатура!C574)</f>
        <v/>
      </c>
      <c r="C574" s="4" t="str">
        <f>IF(Номенклатура!D574="","",Номенклатура!D574)</f>
        <v/>
      </c>
      <c r="D574" s="28" t="str">
        <f>IF(Номенклатура!E574="","",Номенклатура!E574)</f>
        <v/>
      </c>
      <c r="E574" s="4" t="str">
        <f>IF(A574="","",SUMIFS(Приход!$E$4:$E$1001,Приход!$B$4:$B$1001,A574))</f>
        <v/>
      </c>
      <c r="F574" s="4" t="str">
        <f>IF(A574="","",SUMIFS(Расход!$E$4:$E$1001,Расход!$B$4:$B$1001,A574))</f>
        <v/>
      </c>
      <c r="G574" s="4" t="str">
        <f t="shared" si="8"/>
        <v/>
      </c>
      <c r="H574" s="52"/>
    </row>
    <row r="575" spans="1:8" x14ac:dyDescent="0.25">
      <c r="A575" s="36" t="str">
        <f>IF(Номенклатура!A575="","",Номенклатура!A575)</f>
        <v/>
      </c>
      <c r="B575" s="4" t="str">
        <f>IF(Номенклатура!C575="","",Номенклатура!C575)</f>
        <v/>
      </c>
      <c r="C575" s="4" t="str">
        <f>IF(Номенклатура!D575="","",Номенклатура!D575)</f>
        <v/>
      </c>
      <c r="D575" s="28" t="str">
        <f>IF(Номенклатура!E575="","",Номенклатура!E575)</f>
        <v/>
      </c>
      <c r="E575" s="4" t="str">
        <f>IF(A575="","",SUMIFS(Приход!$E$4:$E$1001,Приход!$B$4:$B$1001,A575))</f>
        <v/>
      </c>
      <c r="F575" s="4" t="str">
        <f>IF(A575="","",SUMIFS(Расход!$E$4:$E$1001,Расход!$B$4:$B$1001,A575))</f>
        <v/>
      </c>
      <c r="G575" s="4" t="str">
        <f t="shared" si="8"/>
        <v/>
      </c>
      <c r="H575" s="52"/>
    </row>
    <row r="576" spans="1:8" x14ac:dyDescent="0.25">
      <c r="A576" s="36" t="str">
        <f>IF(Номенклатура!A576="","",Номенклатура!A576)</f>
        <v/>
      </c>
      <c r="B576" s="4" t="str">
        <f>IF(Номенклатура!C576="","",Номенклатура!C576)</f>
        <v/>
      </c>
      <c r="C576" s="4" t="str">
        <f>IF(Номенклатура!D576="","",Номенклатура!D576)</f>
        <v/>
      </c>
      <c r="D576" s="28" t="str">
        <f>IF(Номенклатура!E576="","",Номенклатура!E576)</f>
        <v/>
      </c>
      <c r="E576" s="4" t="str">
        <f>IF(A576="","",SUMIFS(Приход!$E$4:$E$1001,Приход!$B$4:$B$1001,A576))</f>
        <v/>
      </c>
      <c r="F576" s="4" t="str">
        <f>IF(A576="","",SUMIFS(Расход!$E$4:$E$1001,Расход!$B$4:$B$1001,A576))</f>
        <v/>
      </c>
      <c r="G576" s="4" t="str">
        <f t="shared" si="8"/>
        <v/>
      </c>
      <c r="H576" s="52"/>
    </row>
    <row r="577" spans="1:8" x14ac:dyDescent="0.25">
      <c r="A577" s="36" t="str">
        <f>IF(Номенклатура!A577="","",Номенклатура!A577)</f>
        <v/>
      </c>
      <c r="B577" s="4" t="str">
        <f>IF(Номенклатура!C577="","",Номенклатура!C577)</f>
        <v/>
      </c>
      <c r="C577" s="4" t="str">
        <f>IF(Номенклатура!D577="","",Номенклатура!D577)</f>
        <v/>
      </c>
      <c r="D577" s="28" t="str">
        <f>IF(Номенклатура!E577="","",Номенклатура!E577)</f>
        <v/>
      </c>
      <c r="E577" s="4" t="str">
        <f>IF(A577="","",SUMIFS(Приход!$E$4:$E$1001,Приход!$B$4:$B$1001,A577))</f>
        <v/>
      </c>
      <c r="F577" s="4" t="str">
        <f>IF(A577="","",SUMIFS(Расход!$E$4:$E$1001,Расход!$B$4:$B$1001,A577))</f>
        <v/>
      </c>
      <c r="G577" s="4" t="str">
        <f t="shared" si="8"/>
        <v/>
      </c>
      <c r="H577" s="52"/>
    </row>
    <row r="578" spans="1:8" x14ac:dyDescent="0.25">
      <c r="A578" s="36" t="str">
        <f>IF(Номенклатура!A578="","",Номенклатура!A578)</f>
        <v/>
      </c>
      <c r="B578" s="4" t="str">
        <f>IF(Номенклатура!C578="","",Номенклатура!C578)</f>
        <v/>
      </c>
      <c r="C578" s="4" t="str">
        <f>IF(Номенклатура!D578="","",Номенклатура!D578)</f>
        <v/>
      </c>
      <c r="D578" s="28" t="str">
        <f>IF(Номенклатура!E578="","",Номенклатура!E578)</f>
        <v/>
      </c>
      <c r="E578" s="4" t="str">
        <f>IF(A578="","",SUMIFS(Приход!$E$4:$E$1001,Приход!$B$4:$B$1001,A578))</f>
        <v/>
      </c>
      <c r="F578" s="4" t="str">
        <f>IF(A578="","",SUMIFS(Расход!$E$4:$E$1001,Расход!$B$4:$B$1001,A578))</f>
        <v/>
      </c>
      <c r="G578" s="4" t="str">
        <f t="shared" si="8"/>
        <v/>
      </c>
      <c r="H578" s="52"/>
    </row>
    <row r="579" spans="1:8" x14ac:dyDescent="0.25">
      <c r="A579" s="36" t="str">
        <f>IF(Номенклатура!A579="","",Номенклатура!A579)</f>
        <v/>
      </c>
      <c r="B579" s="4" t="str">
        <f>IF(Номенклатура!C579="","",Номенклатура!C579)</f>
        <v/>
      </c>
      <c r="C579" s="4" t="str">
        <f>IF(Номенклатура!D579="","",Номенклатура!D579)</f>
        <v/>
      </c>
      <c r="D579" s="28" t="str">
        <f>IF(Номенклатура!E579="","",Номенклатура!E579)</f>
        <v/>
      </c>
      <c r="E579" s="4" t="str">
        <f>IF(A579="","",SUMIFS(Приход!$E$4:$E$1001,Приход!$B$4:$B$1001,A579))</f>
        <v/>
      </c>
      <c r="F579" s="4" t="str">
        <f>IF(A579="","",SUMIFS(Расход!$E$4:$E$1001,Расход!$B$4:$B$1001,A579))</f>
        <v/>
      </c>
      <c r="G579" s="4" t="str">
        <f t="shared" si="8"/>
        <v/>
      </c>
      <c r="H579" s="52"/>
    </row>
    <row r="580" spans="1:8" x14ac:dyDescent="0.25">
      <c r="A580" s="36" t="str">
        <f>IF(Номенклатура!A580="","",Номенклатура!A580)</f>
        <v/>
      </c>
      <c r="B580" s="4" t="str">
        <f>IF(Номенклатура!C580="","",Номенклатура!C580)</f>
        <v/>
      </c>
      <c r="C580" s="4" t="str">
        <f>IF(Номенклатура!D580="","",Номенклатура!D580)</f>
        <v/>
      </c>
      <c r="D580" s="28" t="str">
        <f>IF(Номенклатура!E580="","",Номенклатура!E580)</f>
        <v/>
      </c>
      <c r="E580" s="4" t="str">
        <f>IF(A580="","",SUMIFS(Приход!$E$4:$E$1001,Приход!$B$4:$B$1001,A580))</f>
        <v/>
      </c>
      <c r="F580" s="4" t="str">
        <f>IF(A580="","",SUMIFS(Расход!$E$4:$E$1001,Расход!$B$4:$B$1001,A580))</f>
        <v/>
      </c>
      <c r="G580" s="4" t="str">
        <f t="shared" ref="G580:G643" si="9">IF(E580="","",E580-F580)</f>
        <v/>
      </c>
      <c r="H580" s="52"/>
    </row>
    <row r="581" spans="1:8" x14ac:dyDescent="0.25">
      <c r="A581" s="36" t="str">
        <f>IF(Номенклатура!A581="","",Номенклатура!A581)</f>
        <v/>
      </c>
      <c r="B581" s="4" t="str">
        <f>IF(Номенклатура!C581="","",Номенклатура!C581)</f>
        <v/>
      </c>
      <c r="C581" s="4" t="str">
        <f>IF(Номенклатура!D581="","",Номенклатура!D581)</f>
        <v/>
      </c>
      <c r="D581" s="28" t="str">
        <f>IF(Номенклатура!E581="","",Номенклатура!E581)</f>
        <v/>
      </c>
      <c r="E581" s="4" t="str">
        <f>IF(A581="","",SUMIFS(Приход!$E$4:$E$1001,Приход!$B$4:$B$1001,A581))</f>
        <v/>
      </c>
      <c r="F581" s="4" t="str">
        <f>IF(A581="","",SUMIFS(Расход!$E$4:$E$1001,Расход!$B$4:$B$1001,A581))</f>
        <v/>
      </c>
      <c r="G581" s="4" t="str">
        <f t="shared" si="9"/>
        <v/>
      </c>
      <c r="H581" s="52"/>
    </row>
    <row r="582" spans="1:8" x14ac:dyDescent="0.25">
      <c r="A582" s="36" t="str">
        <f>IF(Номенклатура!A582="","",Номенклатура!A582)</f>
        <v/>
      </c>
      <c r="B582" s="4" t="str">
        <f>IF(Номенклатура!C582="","",Номенклатура!C582)</f>
        <v/>
      </c>
      <c r="C582" s="4" t="str">
        <f>IF(Номенклатура!D582="","",Номенклатура!D582)</f>
        <v/>
      </c>
      <c r="D582" s="28" t="str">
        <f>IF(Номенклатура!E582="","",Номенклатура!E582)</f>
        <v/>
      </c>
      <c r="E582" s="4" t="str">
        <f>IF(A582="","",SUMIFS(Приход!$E$4:$E$1001,Приход!$B$4:$B$1001,A582))</f>
        <v/>
      </c>
      <c r="F582" s="4" t="str">
        <f>IF(A582="","",SUMIFS(Расход!$E$4:$E$1001,Расход!$B$4:$B$1001,A582))</f>
        <v/>
      </c>
      <c r="G582" s="4" t="str">
        <f t="shared" si="9"/>
        <v/>
      </c>
      <c r="H582" s="52"/>
    </row>
    <row r="583" spans="1:8" x14ac:dyDescent="0.25">
      <c r="A583" s="36" t="str">
        <f>IF(Номенклатура!A583="","",Номенклатура!A583)</f>
        <v/>
      </c>
      <c r="B583" s="4" t="str">
        <f>IF(Номенклатура!C583="","",Номенклатура!C583)</f>
        <v/>
      </c>
      <c r="C583" s="4" t="str">
        <f>IF(Номенклатура!D583="","",Номенклатура!D583)</f>
        <v/>
      </c>
      <c r="D583" s="28" t="str">
        <f>IF(Номенклатура!E583="","",Номенклатура!E583)</f>
        <v/>
      </c>
      <c r="E583" s="4" t="str">
        <f>IF(A583="","",SUMIFS(Приход!$E$4:$E$1001,Приход!$B$4:$B$1001,A583))</f>
        <v/>
      </c>
      <c r="F583" s="4" t="str">
        <f>IF(A583="","",SUMIFS(Расход!$E$4:$E$1001,Расход!$B$4:$B$1001,A583))</f>
        <v/>
      </c>
      <c r="G583" s="4" t="str">
        <f t="shared" si="9"/>
        <v/>
      </c>
      <c r="H583" s="52"/>
    </row>
    <row r="584" spans="1:8" x14ac:dyDescent="0.25">
      <c r="A584" s="36" t="str">
        <f>IF(Номенклатура!A584="","",Номенклатура!A584)</f>
        <v/>
      </c>
      <c r="B584" s="4" t="str">
        <f>IF(Номенклатура!C584="","",Номенклатура!C584)</f>
        <v/>
      </c>
      <c r="C584" s="4" t="str">
        <f>IF(Номенклатура!D584="","",Номенклатура!D584)</f>
        <v/>
      </c>
      <c r="D584" s="28" t="str">
        <f>IF(Номенклатура!E584="","",Номенклатура!E584)</f>
        <v/>
      </c>
      <c r="E584" s="4" t="str">
        <f>IF(A584="","",SUMIFS(Приход!$E$4:$E$1001,Приход!$B$4:$B$1001,A584))</f>
        <v/>
      </c>
      <c r="F584" s="4" t="str">
        <f>IF(A584="","",SUMIFS(Расход!$E$4:$E$1001,Расход!$B$4:$B$1001,A584))</f>
        <v/>
      </c>
      <c r="G584" s="4" t="str">
        <f t="shared" si="9"/>
        <v/>
      </c>
      <c r="H584" s="52"/>
    </row>
    <row r="585" spans="1:8" x14ac:dyDescent="0.25">
      <c r="A585" s="36" t="str">
        <f>IF(Номенклатура!A585="","",Номенклатура!A585)</f>
        <v/>
      </c>
      <c r="B585" s="4" t="str">
        <f>IF(Номенклатура!C585="","",Номенклатура!C585)</f>
        <v/>
      </c>
      <c r="C585" s="4" t="str">
        <f>IF(Номенклатура!D585="","",Номенклатура!D585)</f>
        <v/>
      </c>
      <c r="D585" s="28" t="str">
        <f>IF(Номенклатура!E585="","",Номенклатура!E585)</f>
        <v/>
      </c>
      <c r="E585" s="4" t="str">
        <f>IF(A585="","",SUMIFS(Приход!$E$4:$E$1001,Приход!$B$4:$B$1001,A585))</f>
        <v/>
      </c>
      <c r="F585" s="4" t="str">
        <f>IF(A585="","",SUMIFS(Расход!$E$4:$E$1001,Расход!$B$4:$B$1001,A585))</f>
        <v/>
      </c>
      <c r="G585" s="4" t="str">
        <f t="shared" si="9"/>
        <v/>
      </c>
      <c r="H585" s="52"/>
    </row>
    <row r="586" spans="1:8" x14ac:dyDescent="0.25">
      <c r="A586" s="36" t="str">
        <f>IF(Номенклатура!A586="","",Номенклатура!A586)</f>
        <v/>
      </c>
      <c r="B586" s="4" t="str">
        <f>IF(Номенклатура!C586="","",Номенклатура!C586)</f>
        <v/>
      </c>
      <c r="C586" s="4" t="str">
        <f>IF(Номенклатура!D586="","",Номенклатура!D586)</f>
        <v/>
      </c>
      <c r="D586" s="28" t="str">
        <f>IF(Номенклатура!E586="","",Номенклатура!E586)</f>
        <v/>
      </c>
      <c r="E586" s="4" t="str">
        <f>IF(A586="","",SUMIFS(Приход!$E$4:$E$1001,Приход!$B$4:$B$1001,A586))</f>
        <v/>
      </c>
      <c r="F586" s="4" t="str">
        <f>IF(A586="","",SUMIFS(Расход!$E$4:$E$1001,Расход!$B$4:$B$1001,A586))</f>
        <v/>
      </c>
      <c r="G586" s="4" t="str">
        <f t="shared" si="9"/>
        <v/>
      </c>
      <c r="H586" s="52"/>
    </row>
    <row r="587" spans="1:8" x14ac:dyDescent="0.25">
      <c r="A587" s="36" t="str">
        <f>IF(Номенклатура!A587="","",Номенклатура!A587)</f>
        <v/>
      </c>
      <c r="B587" s="4" t="str">
        <f>IF(Номенклатура!C587="","",Номенклатура!C587)</f>
        <v/>
      </c>
      <c r="C587" s="4" t="str">
        <f>IF(Номенклатура!D587="","",Номенклатура!D587)</f>
        <v/>
      </c>
      <c r="D587" s="28" t="str">
        <f>IF(Номенклатура!E587="","",Номенклатура!E587)</f>
        <v/>
      </c>
      <c r="E587" s="4" t="str">
        <f>IF(A587="","",SUMIFS(Приход!$E$4:$E$1001,Приход!$B$4:$B$1001,A587))</f>
        <v/>
      </c>
      <c r="F587" s="4" t="str">
        <f>IF(A587="","",SUMIFS(Расход!$E$4:$E$1001,Расход!$B$4:$B$1001,A587))</f>
        <v/>
      </c>
      <c r="G587" s="4" t="str">
        <f t="shared" si="9"/>
        <v/>
      </c>
      <c r="H587" s="52"/>
    </row>
    <row r="588" spans="1:8" x14ac:dyDescent="0.25">
      <c r="A588" s="36" t="str">
        <f>IF(Номенклатура!A588="","",Номенклатура!A588)</f>
        <v/>
      </c>
      <c r="B588" s="4" t="str">
        <f>IF(Номенклатура!C588="","",Номенклатура!C588)</f>
        <v/>
      </c>
      <c r="C588" s="4" t="str">
        <f>IF(Номенклатура!D588="","",Номенклатура!D588)</f>
        <v/>
      </c>
      <c r="D588" s="28" t="str">
        <f>IF(Номенклатура!E588="","",Номенклатура!E588)</f>
        <v/>
      </c>
      <c r="E588" s="4" t="str">
        <f>IF(A588="","",SUMIFS(Приход!$E$4:$E$1001,Приход!$B$4:$B$1001,A588))</f>
        <v/>
      </c>
      <c r="F588" s="4" t="str">
        <f>IF(A588="","",SUMIFS(Расход!$E$4:$E$1001,Расход!$B$4:$B$1001,A588))</f>
        <v/>
      </c>
      <c r="G588" s="4" t="str">
        <f t="shared" si="9"/>
        <v/>
      </c>
      <c r="H588" s="52"/>
    </row>
    <row r="589" spans="1:8" x14ac:dyDescent="0.25">
      <c r="A589" s="36" t="str">
        <f>IF(Номенклатура!A589="","",Номенклатура!A589)</f>
        <v/>
      </c>
      <c r="B589" s="4" t="str">
        <f>IF(Номенклатура!C589="","",Номенклатура!C589)</f>
        <v/>
      </c>
      <c r="C589" s="4" t="str">
        <f>IF(Номенклатура!D589="","",Номенклатура!D589)</f>
        <v/>
      </c>
      <c r="D589" s="28" t="str">
        <f>IF(Номенклатура!E589="","",Номенклатура!E589)</f>
        <v/>
      </c>
      <c r="E589" s="4" t="str">
        <f>IF(A589="","",SUMIFS(Приход!$E$4:$E$1001,Приход!$B$4:$B$1001,A589))</f>
        <v/>
      </c>
      <c r="F589" s="4" t="str">
        <f>IF(A589="","",SUMIFS(Расход!$E$4:$E$1001,Расход!$B$4:$B$1001,A589))</f>
        <v/>
      </c>
      <c r="G589" s="4" t="str">
        <f t="shared" si="9"/>
        <v/>
      </c>
      <c r="H589" s="52"/>
    </row>
    <row r="590" spans="1:8" x14ac:dyDescent="0.25">
      <c r="A590" s="36" t="str">
        <f>IF(Номенклатура!A590="","",Номенклатура!A590)</f>
        <v/>
      </c>
      <c r="B590" s="4" t="str">
        <f>IF(Номенклатура!C590="","",Номенклатура!C590)</f>
        <v/>
      </c>
      <c r="C590" s="4" t="str">
        <f>IF(Номенклатура!D590="","",Номенклатура!D590)</f>
        <v/>
      </c>
      <c r="D590" s="28" t="str">
        <f>IF(Номенклатура!E590="","",Номенклатура!E590)</f>
        <v/>
      </c>
      <c r="E590" s="4" t="str">
        <f>IF(A590="","",SUMIFS(Приход!$E$4:$E$1001,Приход!$B$4:$B$1001,A590))</f>
        <v/>
      </c>
      <c r="F590" s="4" t="str">
        <f>IF(A590="","",SUMIFS(Расход!$E$4:$E$1001,Расход!$B$4:$B$1001,A590))</f>
        <v/>
      </c>
      <c r="G590" s="4" t="str">
        <f t="shared" si="9"/>
        <v/>
      </c>
      <c r="H590" s="52"/>
    </row>
    <row r="591" spans="1:8" x14ac:dyDescent="0.25">
      <c r="A591" s="36" t="str">
        <f>IF(Номенклатура!A591="","",Номенклатура!A591)</f>
        <v/>
      </c>
      <c r="B591" s="4" t="str">
        <f>IF(Номенклатура!C591="","",Номенклатура!C591)</f>
        <v/>
      </c>
      <c r="C591" s="4" t="str">
        <f>IF(Номенклатура!D591="","",Номенклатура!D591)</f>
        <v/>
      </c>
      <c r="D591" s="28" t="str">
        <f>IF(Номенклатура!E591="","",Номенклатура!E591)</f>
        <v/>
      </c>
      <c r="E591" s="4" t="str">
        <f>IF(A591="","",SUMIFS(Приход!$E$4:$E$1001,Приход!$B$4:$B$1001,A591))</f>
        <v/>
      </c>
      <c r="F591" s="4" t="str">
        <f>IF(A591="","",SUMIFS(Расход!$E$4:$E$1001,Расход!$B$4:$B$1001,A591))</f>
        <v/>
      </c>
      <c r="G591" s="4" t="str">
        <f t="shared" si="9"/>
        <v/>
      </c>
      <c r="H591" s="52"/>
    </row>
    <row r="592" spans="1:8" x14ac:dyDescent="0.25">
      <c r="A592" s="36" t="str">
        <f>IF(Номенклатура!A592="","",Номенклатура!A592)</f>
        <v/>
      </c>
      <c r="B592" s="4" t="str">
        <f>IF(Номенклатура!C592="","",Номенклатура!C592)</f>
        <v/>
      </c>
      <c r="C592" s="4" t="str">
        <f>IF(Номенклатура!D592="","",Номенклатура!D592)</f>
        <v/>
      </c>
      <c r="D592" s="28" t="str">
        <f>IF(Номенклатура!E592="","",Номенклатура!E592)</f>
        <v/>
      </c>
      <c r="E592" s="4" t="str">
        <f>IF(A592="","",SUMIFS(Приход!$E$4:$E$1001,Приход!$B$4:$B$1001,A592))</f>
        <v/>
      </c>
      <c r="F592" s="4" t="str">
        <f>IF(A592="","",SUMIFS(Расход!$E$4:$E$1001,Расход!$B$4:$B$1001,A592))</f>
        <v/>
      </c>
      <c r="G592" s="4" t="str">
        <f t="shared" si="9"/>
        <v/>
      </c>
      <c r="H592" s="52"/>
    </row>
    <row r="593" spans="1:8" x14ac:dyDescent="0.25">
      <c r="A593" s="36" t="str">
        <f>IF(Номенклатура!A593="","",Номенклатура!A593)</f>
        <v/>
      </c>
      <c r="B593" s="4" t="str">
        <f>IF(Номенклатура!C593="","",Номенклатура!C593)</f>
        <v/>
      </c>
      <c r="C593" s="4" t="str">
        <f>IF(Номенклатура!D593="","",Номенклатура!D593)</f>
        <v/>
      </c>
      <c r="D593" s="28" t="str">
        <f>IF(Номенклатура!E593="","",Номенклатура!E593)</f>
        <v/>
      </c>
      <c r="E593" s="4" t="str">
        <f>IF(A593="","",SUMIFS(Приход!$E$4:$E$1001,Приход!$B$4:$B$1001,A593))</f>
        <v/>
      </c>
      <c r="F593" s="4" t="str">
        <f>IF(A593="","",SUMIFS(Расход!$E$4:$E$1001,Расход!$B$4:$B$1001,A593))</f>
        <v/>
      </c>
      <c r="G593" s="4" t="str">
        <f t="shared" si="9"/>
        <v/>
      </c>
      <c r="H593" s="52"/>
    </row>
    <row r="594" spans="1:8" x14ac:dyDescent="0.25">
      <c r="A594" s="36" t="str">
        <f>IF(Номенклатура!A594="","",Номенклатура!A594)</f>
        <v/>
      </c>
      <c r="B594" s="4" t="str">
        <f>IF(Номенклатура!C594="","",Номенклатура!C594)</f>
        <v/>
      </c>
      <c r="C594" s="4" t="str">
        <f>IF(Номенклатура!D594="","",Номенклатура!D594)</f>
        <v/>
      </c>
      <c r="D594" s="28" t="str">
        <f>IF(Номенклатура!E594="","",Номенклатура!E594)</f>
        <v/>
      </c>
      <c r="E594" s="4" t="str">
        <f>IF(A594="","",SUMIFS(Приход!$E$4:$E$1001,Приход!$B$4:$B$1001,A594))</f>
        <v/>
      </c>
      <c r="F594" s="4" t="str">
        <f>IF(A594="","",SUMIFS(Расход!$E$4:$E$1001,Расход!$B$4:$B$1001,A594))</f>
        <v/>
      </c>
      <c r="G594" s="4" t="str">
        <f t="shared" si="9"/>
        <v/>
      </c>
      <c r="H594" s="52"/>
    </row>
    <row r="595" spans="1:8" x14ac:dyDescent="0.25">
      <c r="A595" s="36" t="str">
        <f>IF(Номенклатура!A595="","",Номенклатура!A595)</f>
        <v/>
      </c>
      <c r="B595" s="4" t="str">
        <f>IF(Номенклатура!C595="","",Номенклатура!C595)</f>
        <v/>
      </c>
      <c r="C595" s="4" t="str">
        <f>IF(Номенклатура!D595="","",Номенклатура!D595)</f>
        <v/>
      </c>
      <c r="D595" s="28" t="str">
        <f>IF(Номенклатура!E595="","",Номенклатура!E595)</f>
        <v/>
      </c>
      <c r="E595" s="4" t="str">
        <f>IF(A595="","",SUMIFS(Приход!$E$4:$E$1001,Приход!$B$4:$B$1001,A595))</f>
        <v/>
      </c>
      <c r="F595" s="4" t="str">
        <f>IF(A595="","",SUMIFS(Расход!$E$4:$E$1001,Расход!$B$4:$B$1001,A595))</f>
        <v/>
      </c>
      <c r="G595" s="4" t="str">
        <f t="shared" si="9"/>
        <v/>
      </c>
      <c r="H595" s="52"/>
    </row>
    <row r="596" spans="1:8" x14ac:dyDescent="0.25">
      <c r="A596" s="36" t="str">
        <f>IF(Номенклатура!A596="","",Номенклатура!A596)</f>
        <v/>
      </c>
      <c r="B596" s="4" t="str">
        <f>IF(Номенклатура!C596="","",Номенклатура!C596)</f>
        <v/>
      </c>
      <c r="C596" s="4" t="str">
        <f>IF(Номенклатура!D596="","",Номенклатура!D596)</f>
        <v/>
      </c>
      <c r="D596" s="28" t="str">
        <f>IF(Номенклатура!E596="","",Номенклатура!E596)</f>
        <v/>
      </c>
      <c r="E596" s="4" t="str">
        <f>IF(A596="","",SUMIFS(Приход!$E$4:$E$1001,Приход!$B$4:$B$1001,A596))</f>
        <v/>
      </c>
      <c r="F596" s="4" t="str">
        <f>IF(A596="","",SUMIFS(Расход!$E$4:$E$1001,Расход!$B$4:$B$1001,A596))</f>
        <v/>
      </c>
      <c r="G596" s="4" t="str">
        <f t="shared" si="9"/>
        <v/>
      </c>
      <c r="H596" s="52"/>
    </row>
    <row r="597" spans="1:8" x14ac:dyDescent="0.25">
      <c r="A597" s="36" t="str">
        <f>IF(Номенклатура!A597="","",Номенклатура!A597)</f>
        <v/>
      </c>
      <c r="B597" s="4" t="str">
        <f>IF(Номенклатура!C597="","",Номенклатура!C597)</f>
        <v/>
      </c>
      <c r="C597" s="4" t="str">
        <f>IF(Номенклатура!D597="","",Номенклатура!D597)</f>
        <v/>
      </c>
      <c r="D597" s="28" t="str">
        <f>IF(Номенклатура!E597="","",Номенклатура!E597)</f>
        <v/>
      </c>
      <c r="E597" s="4" t="str">
        <f>IF(A597="","",SUMIFS(Приход!$E$4:$E$1001,Приход!$B$4:$B$1001,A597))</f>
        <v/>
      </c>
      <c r="F597" s="4" t="str">
        <f>IF(A597="","",SUMIFS(Расход!$E$4:$E$1001,Расход!$B$4:$B$1001,A597))</f>
        <v/>
      </c>
      <c r="G597" s="4" t="str">
        <f t="shared" si="9"/>
        <v/>
      </c>
      <c r="H597" s="52"/>
    </row>
    <row r="598" spans="1:8" x14ac:dyDescent="0.25">
      <c r="A598" s="36" t="str">
        <f>IF(Номенклатура!A598="","",Номенклатура!A598)</f>
        <v/>
      </c>
      <c r="B598" s="4" t="str">
        <f>IF(Номенклатура!C598="","",Номенклатура!C598)</f>
        <v/>
      </c>
      <c r="C598" s="4" t="str">
        <f>IF(Номенклатура!D598="","",Номенклатура!D598)</f>
        <v/>
      </c>
      <c r="D598" s="28" t="str">
        <f>IF(Номенклатура!E598="","",Номенклатура!E598)</f>
        <v/>
      </c>
      <c r="E598" s="4" t="str">
        <f>IF(A598="","",SUMIFS(Приход!$E$4:$E$1001,Приход!$B$4:$B$1001,A598))</f>
        <v/>
      </c>
      <c r="F598" s="4" t="str">
        <f>IF(A598="","",SUMIFS(Расход!$E$4:$E$1001,Расход!$B$4:$B$1001,A598))</f>
        <v/>
      </c>
      <c r="G598" s="4" t="str">
        <f t="shared" si="9"/>
        <v/>
      </c>
      <c r="H598" s="52"/>
    </row>
    <row r="599" spans="1:8" x14ac:dyDescent="0.25">
      <c r="A599" s="36" t="str">
        <f>IF(Номенклатура!A599="","",Номенклатура!A599)</f>
        <v/>
      </c>
      <c r="B599" s="4" t="str">
        <f>IF(Номенклатура!C599="","",Номенклатура!C599)</f>
        <v/>
      </c>
      <c r="C599" s="4" t="str">
        <f>IF(Номенклатура!D599="","",Номенклатура!D599)</f>
        <v/>
      </c>
      <c r="D599" s="28" t="str">
        <f>IF(Номенклатура!E599="","",Номенклатура!E599)</f>
        <v/>
      </c>
      <c r="E599" s="4" t="str">
        <f>IF(A599="","",SUMIFS(Приход!$E$4:$E$1001,Приход!$B$4:$B$1001,A599))</f>
        <v/>
      </c>
      <c r="F599" s="4" t="str">
        <f>IF(A599="","",SUMIFS(Расход!$E$4:$E$1001,Расход!$B$4:$B$1001,A599))</f>
        <v/>
      </c>
      <c r="G599" s="4" t="str">
        <f t="shared" si="9"/>
        <v/>
      </c>
      <c r="H599" s="52"/>
    </row>
    <row r="600" spans="1:8" x14ac:dyDescent="0.25">
      <c r="A600" s="36" t="str">
        <f>IF(Номенклатура!A600="","",Номенклатура!A600)</f>
        <v/>
      </c>
      <c r="B600" s="4" t="str">
        <f>IF(Номенклатура!C600="","",Номенклатура!C600)</f>
        <v/>
      </c>
      <c r="C600" s="4" t="str">
        <f>IF(Номенклатура!D600="","",Номенклатура!D600)</f>
        <v/>
      </c>
      <c r="D600" s="28" t="str">
        <f>IF(Номенклатура!E600="","",Номенклатура!E600)</f>
        <v/>
      </c>
      <c r="E600" s="4" t="str">
        <f>IF(A600="","",SUMIFS(Приход!$E$4:$E$1001,Приход!$B$4:$B$1001,A600))</f>
        <v/>
      </c>
      <c r="F600" s="4" t="str">
        <f>IF(A600="","",SUMIFS(Расход!$E$4:$E$1001,Расход!$B$4:$B$1001,A600))</f>
        <v/>
      </c>
      <c r="G600" s="4" t="str">
        <f t="shared" si="9"/>
        <v/>
      </c>
      <c r="H600" s="52"/>
    </row>
    <row r="601" spans="1:8" x14ac:dyDescent="0.25">
      <c r="A601" s="36" t="str">
        <f>IF(Номенклатура!A601="","",Номенклатура!A601)</f>
        <v/>
      </c>
      <c r="B601" s="4" t="str">
        <f>IF(Номенклатура!C601="","",Номенклатура!C601)</f>
        <v/>
      </c>
      <c r="C601" s="4" t="str">
        <f>IF(Номенклатура!D601="","",Номенклатура!D601)</f>
        <v/>
      </c>
      <c r="D601" s="28" t="str">
        <f>IF(Номенклатура!E601="","",Номенклатура!E601)</f>
        <v/>
      </c>
      <c r="E601" s="4" t="str">
        <f>IF(A601="","",SUMIFS(Приход!$E$4:$E$1001,Приход!$B$4:$B$1001,A601))</f>
        <v/>
      </c>
      <c r="F601" s="4" t="str">
        <f>IF(A601="","",SUMIFS(Расход!$E$4:$E$1001,Расход!$B$4:$B$1001,A601))</f>
        <v/>
      </c>
      <c r="G601" s="4" t="str">
        <f t="shared" si="9"/>
        <v/>
      </c>
      <c r="H601" s="52"/>
    </row>
    <row r="602" spans="1:8" x14ac:dyDescent="0.25">
      <c r="A602" s="36" t="str">
        <f>IF(Номенклатура!A602="","",Номенклатура!A602)</f>
        <v/>
      </c>
      <c r="B602" s="4" t="str">
        <f>IF(Номенклатура!C602="","",Номенклатура!C602)</f>
        <v/>
      </c>
      <c r="C602" s="4" t="str">
        <f>IF(Номенклатура!D602="","",Номенклатура!D602)</f>
        <v/>
      </c>
      <c r="D602" s="28" t="str">
        <f>IF(Номенклатура!E602="","",Номенклатура!E602)</f>
        <v/>
      </c>
      <c r="E602" s="4" t="str">
        <f>IF(A602="","",SUMIFS(Приход!$E$4:$E$1001,Приход!$B$4:$B$1001,A602))</f>
        <v/>
      </c>
      <c r="F602" s="4" t="str">
        <f>IF(A602="","",SUMIFS(Расход!$E$4:$E$1001,Расход!$B$4:$B$1001,A602))</f>
        <v/>
      </c>
      <c r="G602" s="4" t="str">
        <f t="shared" si="9"/>
        <v/>
      </c>
      <c r="H602" s="52"/>
    </row>
    <row r="603" spans="1:8" x14ac:dyDescent="0.25">
      <c r="A603" s="36" t="str">
        <f>IF(Номенклатура!A603="","",Номенклатура!A603)</f>
        <v/>
      </c>
      <c r="B603" s="4" t="str">
        <f>IF(Номенклатура!C603="","",Номенклатура!C603)</f>
        <v/>
      </c>
      <c r="C603" s="4" t="str">
        <f>IF(Номенклатура!D603="","",Номенклатура!D603)</f>
        <v/>
      </c>
      <c r="D603" s="28" t="str">
        <f>IF(Номенклатура!E603="","",Номенклатура!E603)</f>
        <v/>
      </c>
      <c r="E603" s="4" t="str">
        <f>IF(A603="","",SUMIFS(Приход!$E$4:$E$1001,Приход!$B$4:$B$1001,A603))</f>
        <v/>
      </c>
      <c r="F603" s="4" t="str">
        <f>IF(A603="","",SUMIFS(Расход!$E$4:$E$1001,Расход!$B$4:$B$1001,A603))</f>
        <v/>
      </c>
      <c r="G603" s="4" t="str">
        <f t="shared" si="9"/>
        <v/>
      </c>
      <c r="H603" s="52"/>
    </row>
    <row r="604" spans="1:8" x14ac:dyDescent="0.25">
      <c r="A604" s="36" t="str">
        <f>IF(Номенклатура!A604="","",Номенклатура!A604)</f>
        <v/>
      </c>
      <c r="B604" s="4" t="str">
        <f>IF(Номенклатура!C604="","",Номенклатура!C604)</f>
        <v/>
      </c>
      <c r="C604" s="4" t="str">
        <f>IF(Номенклатура!D604="","",Номенклатура!D604)</f>
        <v/>
      </c>
      <c r="D604" s="28" t="str">
        <f>IF(Номенклатура!E604="","",Номенклатура!E604)</f>
        <v/>
      </c>
      <c r="E604" s="4" t="str">
        <f>IF(A604="","",SUMIFS(Приход!$E$4:$E$1001,Приход!$B$4:$B$1001,A604))</f>
        <v/>
      </c>
      <c r="F604" s="4" t="str">
        <f>IF(A604="","",SUMIFS(Расход!$E$4:$E$1001,Расход!$B$4:$B$1001,A604))</f>
        <v/>
      </c>
      <c r="G604" s="4" t="str">
        <f t="shared" si="9"/>
        <v/>
      </c>
      <c r="H604" s="52"/>
    </row>
    <row r="605" spans="1:8" x14ac:dyDescent="0.25">
      <c r="A605" s="36" t="str">
        <f>IF(Номенклатура!A605="","",Номенклатура!A605)</f>
        <v/>
      </c>
      <c r="B605" s="4" t="str">
        <f>IF(Номенклатура!C605="","",Номенклатура!C605)</f>
        <v/>
      </c>
      <c r="C605" s="4" t="str">
        <f>IF(Номенклатура!D605="","",Номенклатура!D605)</f>
        <v/>
      </c>
      <c r="D605" s="28" t="str">
        <f>IF(Номенклатура!E605="","",Номенклатура!E605)</f>
        <v/>
      </c>
      <c r="E605" s="4" t="str">
        <f>IF(A605="","",SUMIFS(Приход!$E$4:$E$1001,Приход!$B$4:$B$1001,A605))</f>
        <v/>
      </c>
      <c r="F605" s="4" t="str">
        <f>IF(A605="","",SUMIFS(Расход!$E$4:$E$1001,Расход!$B$4:$B$1001,A605))</f>
        <v/>
      </c>
      <c r="G605" s="4" t="str">
        <f t="shared" si="9"/>
        <v/>
      </c>
      <c r="H605" s="52"/>
    </row>
    <row r="606" spans="1:8" x14ac:dyDescent="0.25">
      <c r="A606" s="36" t="str">
        <f>IF(Номенклатура!A606="","",Номенклатура!A606)</f>
        <v/>
      </c>
      <c r="B606" s="4" t="str">
        <f>IF(Номенклатура!C606="","",Номенклатура!C606)</f>
        <v/>
      </c>
      <c r="C606" s="4" t="str">
        <f>IF(Номенклатура!D606="","",Номенклатура!D606)</f>
        <v/>
      </c>
      <c r="D606" s="28" t="str">
        <f>IF(Номенклатура!E606="","",Номенклатура!E606)</f>
        <v/>
      </c>
      <c r="E606" s="4" t="str">
        <f>IF(A606="","",SUMIFS(Приход!$E$4:$E$1001,Приход!$B$4:$B$1001,A606))</f>
        <v/>
      </c>
      <c r="F606" s="4" t="str">
        <f>IF(A606="","",SUMIFS(Расход!$E$4:$E$1001,Расход!$B$4:$B$1001,A606))</f>
        <v/>
      </c>
      <c r="G606" s="4" t="str">
        <f t="shared" si="9"/>
        <v/>
      </c>
      <c r="H606" s="52"/>
    </row>
    <row r="607" spans="1:8" x14ac:dyDescent="0.25">
      <c r="A607" s="36" t="str">
        <f>IF(Номенклатура!A607="","",Номенклатура!A607)</f>
        <v/>
      </c>
      <c r="B607" s="4" t="str">
        <f>IF(Номенклатура!C607="","",Номенклатура!C607)</f>
        <v/>
      </c>
      <c r="C607" s="4" t="str">
        <f>IF(Номенклатура!D607="","",Номенклатура!D607)</f>
        <v/>
      </c>
      <c r="D607" s="28" t="str">
        <f>IF(Номенклатура!E607="","",Номенклатура!E607)</f>
        <v/>
      </c>
      <c r="E607" s="4" t="str">
        <f>IF(A607="","",SUMIFS(Приход!$E$4:$E$1001,Приход!$B$4:$B$1001,A607))</f>
        <v/>
      </c>
      <c r="F607" s="4" t="str">
        <f>IF(A607="","",SUMIFS(Расход!$E$4:$E$1001,Расход!$B$4:$B$1001,A607))</f>
        <v/>
      </c>
      <c r="G607" s="4" t="str">
        <f t="shared" si="9"/>
        <v/>
      </c>
      <c r="H607" s="52"/>
    </row>
    <row r="608" spans="1:8" x14ac:dyDescent="0.25">
      <c r="A608" s="36" t="str">
        <f>IF(Номенклатура!A608="","",Номенклатура!A608)</f>
        <v/>
      </c>
      <c r="B608" s="4" t="str">
        <f>IF(Номенклатура!C608="","",Номенклатура!C608)</f>
        <v/>
      </c>
      <c r="C608" s="4" t="str">
        <f>IF(Номенклатура!D608="","",Номенклатура!D608)</f>
        <v/>
      </c>
      <c r="D608" s="28" t="str">
        <f>IF(Номенклатура!E608="","",Номенклатура!E608)</f>
        <v/>
      </c>
      <c r="E608" s="4" t="str">
        <f>IF(A608="","",SUMIFS(Приход!$E$4:$E$1001,Приход!$B$4:$B$1001,A608))</f>
        <v/>
      </c>
      <c r="F608" s="4" t="str">
        <f>IF(A608="","",SUMIFS(Расход!$E$4:$E$1001,Расход!$B$4:$B$1001,A608))</f>
        <v/>
      </c>
      <c r="G608" s="4" t="str">
        <f t="shared" si="9"/>
        <v/>
      </c>
      <c r="H608" s="52"/>
    </row>
    <row r="609" spans="1:8" x14ac:dyDescent="0.25">
      <c r="A609" s="36" t="str">
        <f>IF(Номенклатура!A609="","",Номенклатура!A609)</f>
        <v/>
      </c>
      <c r="B609" s="4" t="str">
        <f>IF(Номенклатура!C609="","",Номенклатура!C609)</f>
        <v/>
      </c>
      <c r="C609" s="4" t="str">
        <f>IF(Номенклатура!D609="","",Номенклатура!D609)</f>
        <v/>
      </c>
      <c r="D609" s="28" t="str">
        <f>IF(Номенклатура!E609="","",Номенклатура!E609)</f>
        <v/>
      </c>
      <c r="E609" s="4" t="str">
        <f>IF(A609="","",SUMIFS(Приход!$E$4:$E$1001,Приход!$B$4:$B$1001,A609))</f>
        <v/>
      </c>
      <c r="F609" s="4" t="str">
        <f>IF(A609="","",SUMIFS(Расход!$E$4:$E$1001,Расход!$B$4:$B$1001,A609))</f>
        <v/>
      </c>
      <c r="G609" s="4" t="str">
        <f t="shared" si="9"/>
        <v/>
      </c>
      <c r="H609" s="52"/>
    </row>
    <row r="610" spans="1:8" x14ac:dyDescent="0.25">
      <c r="A610" s="36" t="str">
        <f>IF(Номенклатура!A610="","",Номенклатура!A610)</f>
        <v/>
      </c>
      <c r="B610" s="4" t="str">
        <f>IF(Номенклатура!C610="","",Номенклатура!C610)</f>
        <v/>
      </c>
      <c r="C610" s="4" t="str">
        <f>IF(Номенклатура!D610="","",Номенклатура!D610)</f>
        <v/>
      </c>
      <c r="D610" s="28" t="str">
        <f>IF(Номенклатура!E610="","",Номенклатура!E610)</f>
        <v/>
      </c>
      <c r="E610" s="4" t="str">
        <f>IF(A610="","",SUMIFS(Приход!$E$4:$E$1001,Приход!$B$4:$B$1001,A610))</f>
        <v/>
      </c>
      <c r="F610" s="4" t="str">
        <f>IF(A610="","",SUMIFS(Расход!$E$4:$E$1001,Расход!$B$4:$B$1001,A610))</f>
        <v/>
      </c>
      <c r="G610" s="4" t="str">
        <f t="shared" si="9"/>
        <v/>
      </c>
      <c r="H610" s="52"/>
    </row>
    <row r="611" spans="1:8" x14ac:dyDescent="0.25">
      <c r="A611" s="36" t="str">
        <f>IF(Номенклатура!A611="","",Номенклатура!A611)</f>
        <v/>
      </c>
      <c r="B611" s="4" t="str">
        <f>IF(Номенклатура!C611="","",Номенклатура!C611)</f>
        <v/>
      </c>
      <c r="C611" s="4" t="str">
        <f>IF(Номенклатура!D611="","",Номенклатура!D611)</f>
        <v/>
      </c>
      <c r="D611" s="28" t="str">
        <f>IF(Номенклатура!E611="","",Номенклатура!E611)</f>
        <v/>
      </c>
      <c r="E611" s="4" t="str">
        <f>IF(A611="","",SUMIFS(Приход!$E$4:$E$1001,Приход!$B$4:$B$1001,A611))</f>
        <v/>
      </c>
      <c r="F611" s="4" t="str">
        <f>IF(A611="","",SUMIFS(Расход!$E$4:$E$1001,Расход!$B$4:$B$1001,A611))</f>
        <v/>
      </c>
      <c r="G611" s="4" t="str">
        <f t="shared" si="9"/>
        <v/>
      </c>
      <c r="H611" s="52"/>
    </row>
    <row r="612" spans="1:8" x14ac:dyDescent="0.25">
      <c r="A612" s="36" t="str">
        <f>IF(Номенклатура!A612="","",Номенклатура!A612)</f>
        <v/>
      </c>
      <c r="B612" s="4" t="str">
        <f>IF(Номенклатура!C612="","",Номенклатура!C612)</f>
        <v/>
      </c>
      <c r="C612" s="4" t="str">
        <f>IF(Номенклатура!D612="","",Номенклатура!D612)</f>
        <v/>
      </c>
      <c r="D612" s="28" t="str">
        <f>IF(Номенклатура!E612="","",Номенклатура!E612)</f>
        <v/>
      </c>
      <c r="E612" s="4" t="str">
        <f>IF(A612="","",SUMIFS(Приход!$E$4:$E$1001,Приход!$B$4:$B$1001,A612))</f>
        <v/>
      </c>
      <c r="F612" s="4" t="str">
        <f>IF(A612="","",SUMIFS(Расход!$E$4:$E$1001,Расход!$B$4:$B$1001,A612))</f>
        <v/>
      </c>
      <c r="G612" s="4" t="str">
        <f t="shared" si="9"/>
        <v/>
      </c>
      <c r="H612" s="52"/>
    </row>
    <row r="613" spans="1:8" x14ac:dyDescent="0.25">
      <c r="A613" s="36" t="str">
        <f>IF(Номенклатура!A613="","",Номенклатура!A613)</f>
        <v/>
      </c>
      <c r="B613" s="4" t="str">
        <f>IF(Номенклатура!C613="","",Номенклатура!C613)</f>
        <v/>
      </c>
      <c r="C613" s="4" t="str">
        <f>IF(Номенклатура!D613="","",Номенклатура!D613)</f>
        <v/>
      </c>
      <c r="D613" s="28" t="str">
        <f>IF(Номенклатура!E613="","",Номенклатура!E613)</f>
        <v/>
      </c>
      <c r="E613" s="4" t="str">
        <f>IF(A613="","",SUMIFS(Приход!$E$4:$E$1001,Приход!$B$4:$B$1001,A613))</f>
        <v/>
      </c>
      <c r="F613" s="4" t="str">
        <f>IF(A613="","",SUMIFS(Расход!$E$4:$E$1001,Расход!$B$4:$B$1001,A613))</f>
        <v/>
      </c>
      <c r="G613" s="4" t="str">
        <f t="shared" si="9"/>
        <v/>
      </c>
      <c r="H613" s="52"/>
    </row>
    <row r="614" spans="1:8" x14ac:dyDescent="0.25">
      <c r="A614" s="36" t="str">
        <f>IF(Номенклатура!A614="","",Номенклатура!A614)</f>
        <v/>
      </c>
      <c r="B614" s="4" t="str">
        <f>IF(Номенклатура!C614="","",Номенклатура!C614)</f>
        <v/>
      </c>
      <c r="C614" s="4" t="str">
        <f>IF(Номенклатура!D614="","",Номенклатура!D614)</f>
        <v/>
      </c>
      <c r="D614" s="28" t="str">
        <f>IF(Номенклатура!E614="","",Номенклатура!E614)</f>
        <v/>
      </c>
      <c r="E614" s="4" t="str">
        <f>IF(A614="","",SUMIFS(Приход!$E$4:$E$1001,Приход!$B$4:$B$1001,A614))</f>
        <v/>
      </c>
      <c r="F614" s="4" t="str">
        <f>IF(A614="","",SUMIFS(Расход!$E$4:$E$1001,Расход!$B$4:$B$1001,A614))</f>
        <v/>
      </c>
      <c r="G614" s="4" t="str">
        <f t="shared" si="9"/>
        <v/>
      </c>
      <c r="H614" s="52"/>
    </row>
    <row r="615" spans="1:8" x14ac:dyDescent="0.25">
      <c r="A615" s="36" t="str">
        <f>IF(Номенклатура!A615="","",Номенклатура!A615)</f>
        <v/>
      </c>
      <c r="B615" s="4" t="str">
        <f>IF(Номенклатура!C615="","",Номенклатура!C615)</f>
        <v/>
      </c>
      <c r="C615" s="4" t="str">
        <f>IF(Номенклатура!D615="","",Номенклатура!D615)</f>
        <v/>
      </c>
      <c r="D615" s="28" t="str">
        <f>IF(Номенклатура!E615="","",Номенклатура!E615)</f>
        <v/>
      </c>
      <c r="E615" s="4" t="str">
        <f>IF(A615="","",SUMIFS(Приход!$E$4:$E$1001,Приход!$B$4:$B$1001,A615))</f>
        <v/>
      </c>
      <c r="F615" s="4" t="str">
        <f>IF(A615="","",SUMIFS(Расход!$E$4:$E$1001,Расход!$B$4:$B$1001,A615))</f>
        <v/>
      </c>
      <c r="G615" s="4" t="str">
        <f t="shared" si="9"/>
        <v/>
      </c>
      <c r="H615" s="52"/>
    </row>
    <row r="616" spans="1:8" x14ac:dyDescent="0.25">
      <c r="A616" s="36" t="str">
        <f>IF(Номенклатура!A616="","",Номенклатура!A616)</f>
        <v/>
      </c>
      <c r="B616" s="4" t="str">
        <f>IF(Номенклатура!C616="","",Номенклатура!C616)</f>
        <v/>
      </c>
      <c r="C616" s="4" t="str">
        <f>IF(Номенклатура!D616="","",Номенклатура!D616)</f>
        <v/>
      </c>
      <c r="D616" s="28" t="str">
        <f>IF(Номенклатура!E616="","",Номенклатура!E616)</f>
        <v/>
      </c>
      <c r="E616" s="4" t="str">
        <f>IF(A616="","",SUMIFS(Приход!$E$4:$E$1001,Приход!$B$4:$B$1001,A616))</f>
        <v/>
      </c>
      <c r="F616" s="4" t="str">
        <f>IF(A616="","",SUMIFS(Расход!$E$4:$E$1001,Расход!$B$4:$B$1001,A616))</f>
        <v/>
      </c>
      <c r="G616" s="4" t="str">
        <f t="shared" si="9"/>
        <v/>
      </c>
      <c r="H616" s="52"/>
    </row>
    <row r="617" spans="1:8" x14ac:dyDescent="0.25">
      <c r="A617" s="36" t="str">
        <f>IF(Номенклатура!A617="","",Номенклатура!A617)</f>
        <v/>
      </c>
      <c r="B617" s="4" t="str">
        <f>IF(Номенклатура!C617="","",Номенклатура!C617)</f>
        <v/>
      </c>
      <c r="C617" s="4" t="str">
        <f>IF(Номенклатура!D617="","",Номенклатура!D617)</f>
        <v/>
      </c>
      <c r="D617" s="28" t="str">
        <f>IF(Номенклатура!E617="","",Номенклатура!E617)</f>
        <v/>
      </c>
      <c r="E617" s="4" t="str">
        <f>IF(A617="","",SUMIFS(Приход!$E$4:$E$1001,Приход!$B$4:$B$1001,A617))</f>
        <v/>
      </c>
      <c r="F617" s="4" t="str">
        <f>IF(A617="","",SUMIFS(Расход!$E$4:$E$1001,Расход!$B$4:$B$1001,A617))</f>
        <v/>
      </c>
      <c r="G617" s="4" t="str">
        <f t="shared" si="9"/>
        <v/>
      </c>
      <c r="H617" s="52"/>
    </row>
    <row r="618" spans="1:8" x14ac:dyDescent="0.25">
      <c r="A618" s="36" t="str">
        <f>IF(Номенклатура!A618="","",Номенклатура!A618)</f>
        <v/>
      </c>
      <c r="B618" s="4" t="str">
        <f>IF(Номенклатура!C618="","",Номенклатура!C618)</f>
        <v/>
      </c>
      <c r="C618" s="4" t="str">
        <f>IF(Номенклатура!D618="","",Номенклатура!D618)</f>
        <v/>
      </c>
      <c r="D618" s="28" t="str">
        <f>IF(Номенклатура!E618="","",Номенклатура!E618)</f>
        <v/>
      </c>
      <c r="E618" s="4" t="str">
        <f>IF(A618="","",SUMIFS(Приход!$E$4:$E$1001,Приход!$B$4:$B$1001,A618))</f>
        <v/>
      </c>
      <c r="F618" s="4" t="str">
        <f>IF(A618="","",SUMIFS(Расход!$E$4:$E$1001,Расход!$B$4:$B$1001,A618))</f>
        <v/>
      </c>
      <c r="G618" s="4" t="str">
        <f t="shared" si="9"/>
        <v/>
      </c>
      <c r="H618" s="52"/>
    </row>
    <row r="619" spans="1:8" x14ac:dyDescent="0.25">
      <c r="A619" s="36" t="str">
        <f>IF(Номенклатура!A619="","",Номенклатура!A619)</f>
        <v/>
      </c>
      <c r="B619" s="4" t="str">
        <f>IF(Номенклатура!C619="","",Номенклатура!C619)</f>
        <v/>
      </c>
      <c r="C619" s="4" t="str">
        <f>IF(Номенклатура!D619="","",Номенклатура!D619)</f>
        <v/>
      </c>
      <c r="D619" s="28" t="str">
        <f>IF(Номенклатура!E619="","",Номенклатура!E619)</f>
        <v/>
      </c>
      <c r="E619" s="4" t="str">
        <f>IF(A619="","",SUMIFS(Приход!$E$4:$E$1001,Приход!$B$4:$B$1001,A619))</f>
        <v/>
      </c>
      <c r="F619" s="4" t="str">
        <f>IF(A619="","",SUMIFS(Расход!$E$4:$E$1001,Расход!$B$4:$B$1001,A619))</f>
        <v/>
      </c>
      <c r="G619" s="4" t="str">
        <f t="shared" si="9"/>
        <v/>
      </c>
      <c r="H619" s="52"/>
    </row>
    <row r="620" spans="1:8" x14ac:dyDescent="0.25">
      <c r="A620" s="36" t="str">
        <f>IF(Номенклатура!A620="","",Номенклатура!A620)</f>
        <v/>
      </c>
      <c r="B620" s="4" t="str">
        <f>IF(Номенклатура!C620="","",Номенклатура!C620)</f>
        <v/>
      </c>
      <c r="C620" s="4" t="str">
        <f>IF(Номенклатура!D620="","",Номенклатура!D620)</f>
        <v/>
      </c>
      <c r="D620" s="28" t="str">
        <f>IF(Номенклатура!E620="","",Номенклатура!E620)</f>
        <v/>
      </c>
      <c r="E620" s="4" t="str">
        <f>IF(A620="","",SUMIFS(Приход!$E$4:$E$1001,Приход!$B$4:$B$1001,A620))</f>
        <v/>
      </c>
      <c r="F620" s="4" t="str">
        <f>IF(A620="","",SUMIFS(Расход!$E$4:$E$1001,Расход!$B$4:$B$1001,A620))</f>
        <v/>
      </c>
      <c r="G620" s="4" t="str">
        <f t="shared" si="9"/>
        <v/>
      </c>
      <c r="H620" s="52"/>
    </row>
    <row r="621" spans="1:8" x14ac:dyDescent="0.25">
      <c r="A621" s="36" t="str">
        <f>IF(Номенклатура!A621="","",Номенклатура!A621)</f>
        <v/>
      </c>
      <c r="B621" s="4" t="str">
        <f>IF(Номенклатура!C621="","",Номенклатура!C621)</f>
        <v/>
      </c>
      <c r="C621" s="4" t="str">
        <f>IF(Номенклатура!D621="","",Номенклатура!D621)</f>
        <v/>
      </c>
      <c r="D621" s="28" t="str">
        <f>IF(Номенклатура!E621="","",Номенклатура!E621)</f>
        <v/>
      </c>
      <c r="E621" s="4" t="str">
        <f>IF(A621="","",SUMIFS(Приход!$E$4:$E$1001,Приход!$B$4:$B$1001,A621))</f>
        <v/>
      </c>
      <c r="F621" s="4" t="str">
        <f>IF(A621="","",SUMIFS(Расход!$E$4:$E$1001,Расход!$B$4:$B$1001,A621))</f>
        <v/>
      </c>
      <c r="G621" s="4" t="str">
        <f t="shared" si="9"/>
        <v/>
      </c>
      <c r="H621" s="52"/>
    </row>
    <row r="622" spans="1:8" x14ac:dyDescent="0.25">
      <c r="A622" s="36" t="str">
        <f>IF(Номенклатура!A622="","",Номенклатура!A622)</f>
        <v/>
      </c>
      <c r="B622" s="4" t="str">
        <f>IF(Номенклатура!C622="","",Номенклатура!C622)</f>
        <v/>
      </c>
      <c r="C622" s="4" t="str">
        <f>IF(Номенклатура!D622="","",Номенклатура!D622)</f>
        <v/>
      </c>
      <c r="D622" s="28" t="str">
        <f>IF(Номенклатура!E622="","",Номенклатура!E622)</f>
        <v/>
      </c>
      <c r="E622" s="4" t="str">
        <f>IF(A622="","",SUMIFS(Приход!$E$4:$E$1001,Приход!$B$4:$B$1001,A622))</f>
        <v/>
      </c>
      <c r="F622" s="4" t="str">
        <f>IF(A622="","",SUMIFS(Расход!$E$4:$E$1001,Расход!$B$4:$B$1001,A622))</f>
        <v/>
      </c>
      <c r="G622" s="4" t="str">
        <f t="shared" si="9"/>
        <v/>
      </c>
      <c r="H622" s="52"/>
    </row>
    <row r="623" spans="1:8" x14ac:dyDescent="0.25">
      <c r="A623" s="36" t="str">
        <f>IF(Номенклатура!A623="","",Номенклатура!A623)</f>
        <v/>
      </c>
      <c r="B623" s="4" t="str">
        <f>IF(Номенклатура!C623="","",Номенклатура!C623)</f>
        <v/>
      </c>
      <c r="C623" s="4" t="str">
        <f>IF(Номенклатура!D623="","",Номенклатура!D623)</f>
        <v/>
      </c>
      <c r="D623" s="28" t="str">
        <f>IF(Номенклатура!E623="","",Номенклатура!E623)</f>
        <v/>
      </c>
      <c r="E623" s="4" t="str">
        <f>IF(A623="","",SUMIFS(Приход!$E$4:$E$1001,Приход!$B$4:$B$1001,A623))</f>
        <v/>
      </c>
      <c r="F623" s="4" t="str">
        <f>IF(A623="","",SUMIFS(Расход!$E$4:$E$1001,Расход!$B$4:$B$1001,A623))</f>
        <v/>
      </c>
      <c r="G623" s="4" t="str">
        <f t="shared" si="9"/>
        <v/>
      </c>
      <c r="H623" s="52"/>
    </row>
    <row r="624" spans="1:8" x14ac:dyDescent="0.25">
      <c r="A624" s="36" t="str">
        <f>IF(Номенклатура!A624="","",Номенклатура!A624)</f>
        <v/>
      </c>
      <c r="B624" s="4" t="str">
        <f>IF(Номенклатура!C624="","",Номенклатура!C624)</f>
        <v/>
      </c>
      <c r="C624" s="4" t="str">
        <f>IF(Номенклатура!D624="","",Номенклатура!D624)</f>
        <v/>
      </c>
      <c r="D624" s="28" t="str">
        <f>IF(Номенклатура!E624="","",Номенклатура!E624)</f>
        <v/>
      </c>
      <c r="E624" s="4" t="str">
        <f>IF(A624="","",SUMIFS(Приход!$E$4:$E$1001,Приход!$B$4:$B$1001,A624))</f>
        <v/>
      </c>
      <c r="F624" s="4" t="str">
        <f>IF(A624="","",SUMIFS(Расход!$E$4:$E$1001,Расход!$B$4:$B$1001,A624))</f>
        <v/>
      </c>
      <c r="G624" s="4" t="str">
        <f t="shared" si="9"/>
        <v/>
      </c>
      <c r="H624" s="52"/>
    </row>
    <row r="625" spans="1:8" x14ac:dyDescent="0.25">
      <c r="A625" s="36" t="str">
        <f>IF(Номенклатура!A625="","",Номенклатура!A625)</f>
        <v/>
      </c>
      <c r="B625" s="4" t="str">
        <f>IF(Номенклатура!C625="","",Номенклатура!C625)</f>
        <v/>
      </c>
      <c r="C625" s="4" t="str">
        <f>IF(Номенклатура!D625="","",Номенклатура!D625)</f>
        <v/>
      </c>
      <c r="D625" s="28" t="str">
        <f>IF(Номенклатура!E625="","",Номенклатура!E625)</f>
        <v/>
      </c>
      <c r="E625" s="4" t="str">
        <f>IF(A625="","",SUMIFS(Приход!$E$4:$E$1001,Приход!$B$4:$B$1001,A625))</f>
        <v/>
      </c>
      <c r="F625" s="4" t="str">
        <f>IF(A625="","",SUMIFS(Расход!$E$4:$E$1001,Расход!$B$4:$B$1001,A625))</f>
        <v/>
      </c>
      <c r="G625" s="4" t="str">
        <f t="shared" si="9"/>
        <v/>
      </c>
      <c r="H625" s="52"/>
    </row>
    <row r="626" spans="1:8" x14ac:dyDescent="0.25">
      <c r="A626" s="36" t="str">
        <f>IF(Номенклатура!A626="","",Номенклатура!A626)</f>
        <v/>
      </c>
      <c r="B626" s="4" t="str">
        <f>IF(Номенклатура!C626="","",Номенклатура!C626)</f>
        <v/>
      </c>
      <c r="C626" s="4" t="str">
        <f>IF(Номенклатура!D626="","",Номенклатура!D626)</f>
        <v/>
      </c>
      <c r="D626" s="28" t="str">
        <f>IF(Номенклатура!E626="","",Номенклатура!E626)</f>
        <v/>
      </c>
      <c r="E626" s="4" t="str">
        <f>IF(A626="","",SUMIFS(Приход!$E$4:$E$1001,Приход!$B$4:$B$1001,A626))</f>
        <v/>
      </c>
      <c r="F626" s="4" t="str">
        <f>IF(A626="","",SUMIFS(Расход!$E$4:$E$1001,Расход!$B$4:$B$1001,A626))</f>
        <v/>
      </c>
      <c r="G626" s="4" t="str">
        <f t="shared" si="9"/>
        <v/>
      </c>
      <c r="H626" s="52"/>
    </row>
    <row r="627" spans="1:8" x14ac:dyDescent="0.25">
      <c r="A627" s="36" t="str">
        <f>IF(Номенклатура!A627="","",Номенклатура!A627)</f>
        <v/>
      </c>
      <c r="B627" s="4" t="str">
        <f>IF(Номенклатура!C627="","",Номенклатура!C627)</f>
        <v/>
      </c>
      <c r="C627" s="4" t="str">
        <f>IF(Номенклатура!D627="","",Номенклатура!D627)</f>
        <v/>
      </c>
      <c r="D627" s="28" t="str">
        <f>IF(Номенклатура!E627="","",Номенклатура!E627)</f>
        <v/>
      </c>
      <c r="E627" s="4" t="str">
        <f>IF(A627="","",SUMIFS(Приход!$E$4:$E$1001,Приход!$B$4:$B$1001,A627))</f>
        <v/>
      </c>
      <c r="F627" s="4" t="str">
        <f>IF(A627="","",SUMIFS(Расход!$E$4:$E$1001,Расход!$B$4:$B$1001,A627))</f>
        <v/>
      </c>
      <c r="G627" s="4" t="str">
        <f t="shared" si="9"/>
        <v/>
      </c>
      <c r="H627" s="52"/>
    </row>
    <row r="628" spans="1:8" x14ac:dyDescent="0.25">
      <c r="A628" s="36" t="str">
        <f>IF(Номенклатура!A628="","",Номенклатура!A628)</f>
        <v/>
      </c>
      <c r="B628" s="4" t="str">
        <f>IF(Номенклатура!C628="","",Номенклатура!C628)</f>
        <v/>
      </c>
      <c r="C628" s="4" t="str">
        <f>IF(Номенклатура!D628="","",Номенклатура!D628)</f>
        <v/>
      </c>
      <c r="D628" s="28" t="str">
        <f>IF(Номенклатура!E628="","",Номенклатура!E628)</f>
        <v/>
      </c>
      <c r="E628" s="4" t="str">
        <f>IF(A628="","",SUMIFS(Приход!$E$4:$E$1001,Приход!$B$4:$B$1001,A628))</f>
        <v/>
      </c>
      <c r="F628" s="4" t="str">
        <f>IF(A628="","",SUMIFS(Расход!$E$4:$E$1001,Расход!$B$4:$B$1001,A628))</f>
        <v/>
      </c>
      <c r="G628" s="4" t="str">
        <f t="shared" si="9"/>
        <v/>
      </c>
      <c r="H628" s="52"/>
    </row>
    <row r="629" spans="1:8" x14ac:dyDescent="0.25">
      <c r="A629" s="36" t="str">
        <f>IF(Номенклатура!A629="","",Номенклатура!A629)</f>
        <v/>
      </c>
      <c r="B629" s="4" t="str">
        <f>IF(Номенклатура!C629="","",Номенклатура!C629)</f>
        <v/>
      </c>
      <c r="C629" s="4" t="str">
        <f>IF(Номенклатура!D629="","",Номенклатура!D629)</f>
        <v/>
      </c>
      <c r="D629" s="28" t="str">
        <f>IF(Номенклатура!E629="","",Номенклатура!E629)</f>
        <v/>
      </c>
      <c r="E629" s="4" t="str">
        <f>IF(A629="","",SUMIFS(Приход!$E$4:$E$1001,Приход!$B$4:$B$1001,A629))</f>
        <v/>
      </c>
      <c r="F629" s="4" t="str">
        <f>IF(A629="","",SUMIFS(Расход!$E$4:$E$1001,Расход!$B$4:$B$1001,A629))</f>
        <v/>
      </c>
      <c r="G629" s="4" t="str">
        <f t="shared" si="9"/>
        <v/>
      </c>
      <c r="H629" s="52"/>
    </row>
    <row r="630" spans="1:8" x14ac:dyDescent="0.25">
      <c r="A630" s="36" t="str">
        <f>IF(Номенклатура!A630="","",Номенклатура!A630)</f>
        <v/>
      </c>
      <c r="B630" s="4" t="str">
        <f>IF(Номенклатура!C630="","",Номенклатура!C630)</f>
        <v/>
      </c>
      <c r="C630" s="4" t="str">
        <f>IF(Номенклатура!D630="","",Номенклатура!D630)</f>
        <v/>
      </c>
      <c r="D630" s="28" t="str">
        <f>IF(Номенклатура!E630="","",Номенклатура!E630)</f>
        <v/>
      </c>
      <c r="E630" s="4" t="str">
        <f>IF(A630="","",SUMIFS(Приход!$E$4:$E$1001,Приход!$B$4:$B$1001,A630))</f>
        <v/>
      </c>
      <c r="F630" s="4" t="str">
        <f>IF(A630="","",SUMIFS(Расход!$E$4:$E$1001,Расход!$B$4:$B$1001,A630))</f>
        <v/>
      </c>
      <c r="G630" s="4" t="str">
        <f t="shared" si="9"/>
        <v/>
      </c>
      <c r="H630" s="52"/>
    </row>
    <row r="631" spans="1:8" x14ac:dyDescent="0.25">
      <c r="A631" s="36" t="str">
        <f>IF(Номенклатура!A631="","",Номенклатура!A631)</f>
        <v/>
      </c>
      <c r="B631" s="4" t="str">
        <f>IF(Номенклатура!C631="","",Номенклатура!C631)</f>
        <v/>
      </c>
      <c r="C631" s="4" t="str">
        <f>IF(Номенклатура!D631="","",Номенклатура!D631)</f>
        <v/>
      </c>
      <c r="D631" s="28" t="str">
        <f>IF(Номенклатура!E631="","",Номенклатура!E631)</f>
        <v/>
      </c>
      <c r="E631" s="4" t="str">
        <f>IF(A631="","",SUMIFS(Приход!$E$4:$E$1001,Приход!$B$4:$B$1001,A631))</f>
        <v/>
      </c>
      <c r="F631" s="4" t="str">
        <f>IF(A631="","",SUMIFS(Расход!$E$4:$E$1001,Расход!$B$4:$B$1001,A631))</f>
        <v/>
      </c>
      <c r="G631" s="4" t="str">
        <f t="shared" si="9"/>
        <v/>
      </c>
      <c r="H631" s="52"/>
    </row>
    <row r="632" spans="1:8" x14ac:dyDescent="0.25">
      <c r="A632" s="36" t="str">
        <f>IF(Номенклатура!A632="","",Номенклатура!A632)</f>
        <v/>
      </c>
      <c r="B632" s="4" t="str">
        <f>IF(Номенклатура!C632="","",Номенклатура!C632)</f>
        <v/>
      </c>
      <c r="C632" s="4" t="str">
        <f>IF(Номенклатура!D632="","",Номенклатура!D632)</f>
        <v/>
      </c>
      <c r="D632" s="28" t="str">
        <f>IF(Номенклатура!E632="","",Номенклатура!E632)</f>
        <v/>
      </c>
      <c r="E632" s="4" t="str">
        <f>IF(A632="","",SUMIFS(Приход!$E$4:$E$1001,Приход!$B$4:$B$1001,A632))</f>
        <v/>
      </c>
      <c r="F632" s="4" t="str">
        <f>IF(A632="","",SUMIFS(Расход!$E$4:$E$1001,Расход!$B$4:$B$1001,A632))</f>
        <v/>
      </c>
      <c r="G632" s="4" t="str">
        <f t="shared" si="9"/>
        <v/>
      </c>
      <c r="H632" s="52"/>
    </row>
    <row r="633" spans="1:8" x14ac:dyDescent="0.25">
      <c r="A633" s="36" t="str">
        <f>IF(Номенклатура!A633="","",Номенклатура!A633)</f>
        <v/>
      </c>
      <c r="B633" s="4" t="str">
        <f>IF(Номенклатура!C633="","",Номенклатура!C633)</f>
        <v/>
      </c>
      <c r="C633" s="4" t="str">
        <f>IF(Номенклатура!D633="","",Номенклатура!D633)</f>
        <v/>
      </c>
      <c r="D633" s="28" t="str">
        <f>IF(Номенклатура!E633="","",Номенклатура!E633)</f>
        <v/>
      </c>
      <c r="E633" s="4" t="str">
        <f>IF(A633="","",SUMIFS(Приход!$E$4:$E$1001,Приход!$B$4:$B$1001,A633))</f>
        <v/>
      </c>
      <c r="F633" s="4" t="str">
        <f>IF(A633="","",SUMIFS(Расход!$E$4:$E$1001,Расход!$B$4:$B$1001,A633))</f>
        <v/>
      </c>
      <c r="G633" s="4" t="str">
        <f t="shared" si="9"/>
        <v/>
      </c>
      <c r="H633" s="52"/>
    </row>
    <row r="634" spans="1:8" x14ac:dyDescent="0.25">
      <c r="A634" s="36" t="str">
        <f>IF(Номенклатура!A634="","",Номенклатура!A634)</f>
        <v/>
      </c>
      <c r="B634" s="4" t="str">
        <f>IF(Номенклатура!C634="","",Номенклатура!C634)</f>
        <v/>
      </c>
      <c r="C634" s="4" t="str">
        <f>IF(Номенклатура!D634="","",Номенклатура!D634)</f>
        <v/>
      </c>
      <c r="D634" s="28" t="str">
        <f>IF(Номенклатура!E634="","",Номенклатура!E634)</f>
        <v/>
      </c>
      <c r="E634" s="4" t="str">
        <f>IF(A634="","",SUMIFS(Приход!$E$4:$E$1001,Приход!$B$4:$B$1001,A634))</f>
        <v/>
      </c>
      <c r="F634" s="4" t="str">
        <f>IF(A634="","",SUMIFS(Расход!$E$4:$E$1001,Расход!$B$4:$B$1001,A634))</f>
        <v/>
      </c>
      <c r="G634" s="4" t="str">
        <f t="shared" si="9"/>
        <v/>
      </c>
      <c r="H634" s="52"/>
    </row>
    <row r="635" spans="1:8" x14ac:dyDescent="0.25">
      <c r="A635" s="36" t="str">
        <f>IF(Номенклатура!A635="","",Номенклатура!A635)</f>
        <v/>
      </c>
      <c r="B635" s="4" t="str">
        <f>IF(Номенклатура!C635="","",Номенклатура!C635)</f>
        <v/>
      </c>
      <c r="C635" s="4" t="str">
        <f>IF(Номенклатура!D635="","",Номенклатура!D635)</f>
        <v/>
      </c>
      <c r="D635" s="28" t="str">
        <f>IF(Номенклатура!E635="","",Номенклатура!E635)</f>
        <v/>
      </c>
      <c r="E635" s="4" t="str">
        <f>IF(A635="","",SUMIFS(Приход!$E$4:$E$1001,Приход!$B$4:$B$1001,A635))</f>
        <v/>
      </c>
      <c r="F635" s="4" t="str">
        <f>IF(A635="","",SUMIFS(Расход!$E$4:$E$1001,Расход!$B$4:$B$1001,A635))</f>
        <v/>
      </c>
      <c r="G635" s="4" t="str">
        <f t="shared" si="9"/>
        <v/>
      </c>
      <c r="H635" s="52"/>
    </row>
    <row r="636" spans="1:8" x14ac:dyDescent="0.25">
      <c r="A636" s="36" t="str">
        <f>IF(Номенклатура!A636="","",Номенклатура!A636)</f>
        <v/>
      </c>
      <c r="B636" s="4" t="str">
        <f>IF(Номенклатура!C636="","",Номенклатура!C636)</f>
        <v/>
      </c>
      <c r="C636" s="4" t="str">
        <f>IF(Номенклатура!D636="","",Номенклатура!D636)</f>
        <v/>
      </c>
      <c r="D636" s="28" t="str">
        <f>IF(Номенклатура!E636="","",Номенклатура!E636)</f>
        <v/>
      </c>
      <c r="E636" s="4" t="str">
        <f>IF(A636="","",SUMIFS(Приход!$E$4:$E$1001,Приход!$B$4:$B$1001,A636))</f>
        <v/>
      </c>
      <c r="F636" s="4" t="str">
        <f>IF(A636="","",SUMIFS(Расход!$E$4:$E$1001,Расход!$B$4:$B$1001,A636))</f>
        <v/>
      </c>
      <c r="G636" s="4" t="str">
        <f t="shared" si="9"/>
        <v/>
      </c>
      <c r="H636" s="52"/>
    </row>
    <row r="637" spans="1:8" x14ac:dyDescent="0.25">
      <c r="A637" s="36" t="str">
        <f>IF(Номенклатура!A637="","",Номенклатура!A637)</f>
        <v/>
      </c>
      <c r="B637" s="4" t="str">
        <f>IF(Номенклатура!C637="","",Номенклатура!C637)</f>
        <v/>
      </c>
      <c r="C637" s="4" t="str">
        <f>IF(Номенклатура!D637="","",Номенклатура!D637)</f>
        <v/>
      </c>
      <c r="D637" s="28" t="str">
        <f>IF(Номенклатура!E637="","",Номенклатура!E637)</f>
        <v/>
      </c>
      <c r="E637" s="4" t="str">
        <f>IF(A637="","",SUMIFS(Приход!$E$4:$E$1001,Приход!$B$4:$B$1001,A637))</f>
        <v/>
      </c>
      <c r="F637" s="4" t="str">
        <f>IF(A637="","",SUMIFS(Расход!$E$4:$E$1001,Расход!$B$4:$B$1001,A637))</f>
        <v/>
      </c>
      <c r="G637" s="4" t="str">
        <f t="shared" si="9"/>
        <v/>
      </c>
      <c r="H637" s="52"/>
    </row>
    <row r="638" spans="1:8" x14ac:dyDescent="0.25">
      <c r="A638" s="36" t="str">
        <f>IF(Номенклатура!A638="","",Номенклатура!A638)</f>
        <v/>
      </c>
      <c r="B638" s="4" t="str">
        <f>IF(Номенклатура!C638="","",Номенклатура!C638)</f>
        <v/>
      </c>
      <c r="C638" s="4" t="str">
        <f>IF(Номенклатура!D638="","",Номенклатура!D638)</f>
        <v/>
      </c>
      <c r="D638" s="28" t="str">
        <f>IF(Номенклатура!E638="","",Номенклатура!E638)</f>
        <v/>
      </c>
      <c r="E638" s="4" t="str">
        <f>IF(A638="","",SUMIFS(Приход!$E$4:$E$1001,Приход!$B$4:$B$1001,A638))</f>
        <v/>
      </c>
      <c r="F638" s="4" t="str">
        <f>IF(A638="","",SUMIFS(Расход!$E$4:$E$1001,Расход!$B$4:$B$1001,A638))</f>
        <v/>
      </c>
      <c r="G638" s="4" t="str">
        <f t="shared" si="9"/>
        <v/>
      </c>
      <c r="H638" s="52"/>
    </row>
    <row r="639" spans="1:8" x14ac:dyDescent="0.25">
      <c r="A639" s="36" t="str">
        <f>IF(Номенклатура!A639="","",Номенклатура!A639)</f>
        <v/>
      </c>
      <c r="B639" s="4" t="str">
        <f>IF(Номенклатура!C639="","",Номенклатура!C639)</f>
        <v/>
      </c>
      <c r="C639" s="4" t="str">
        <f>IF(Номенклатура!D639="","",Номенклатура!D639)</f>
        <v/>
      </c>
      <c r="D639" s="28" t="str">
        <f>IF(Номенклатура!E639="","",Номенклатура!E639)</f>
        <v/>
      </c>
      <c r="E639" s="4" t="str">
        <f>IF(A639="","",SUMIFS(Приход!$E$4:$E$1001,Приход!$B$4:$B$1001,A639))</f>
        <v/>
      </c>
      <c r="F639" s="4" t="str">
        <f>IF(A639="","",SUMIFS(Расход!$E$4:$E$1001,Расход!$B$4:$B$1001,A639))</f>
        <v/>
      </c>
      <c r="G639" s="4" t="str">
        <f t="shared" si="9"/>
        <v/>
      </c>
      <c r="H639" s="52"/>
    </row>
    <row r="640" spans="1:8" x14ac:dyDescent="0.25">
      <c r="A640" s="36" t="str">
        <f>IF(Номенклатура!A640="","",Номенклатура!A640)</f>
        <v/>
      </c>
      <c r="B640" s="4" t="str">
        <f>IF(Номенклатура!C640="","",Номенклатура!C640)</f>
        <v/>
      </c>
      <c r="C640" s="4" t="str">
        <f>IF(Номенклатура!D640="","",Номенклатура!D640)</f>
        <v/>
      </c>
      <c r="D640" s="28" t="str">
        <f>IF(Номенклатура!E640="","",Номенклатура!E640)</f>
        <v/>
      </c>
      <c r="E640" s="4" t="str">
        <f>IF(A640="","",SUMIFS(Приход!$E$4:$E$1001,Приход!$B$4:$B$1001,A640))</f>
        <v/>
      </c>
      <c r="F640" s="4" t="str">
        <f>IF(A640="","",SUMIFS(Расход!$E$4:$E$1001,Расход!$B$4:$B$1001,A640))</f>
        <v/>
      </c>
      <c r="G640" s="4" t="str">
        <f t="shared" si="9"/>
        <v/>
      </c>
      <c r="H640" s="52"/>
    </row>
    <row r="641" spans="1:8" x14ac:dyDescent="0.25">
      <c r="A641" s="36" t="str">
        <f>IF(Номенклатура!A641="","",Номенклатура!A641)</f>
        <v/>
      </c>
      <c r="B641" s="4" t="str">
        <f>IF(Номенклатура!C641="","",Номенклатура!C641)</f>
        <v/>
      </c>
      <c r="C641" s="4" t="str">
        <f>IF(Номенклатура!D641="","",Номенклатура!D641)</f>
        <v/>
      </c>
      <c r="D641" s="28" t="str">
        <f>IF(Номенклатура!E641="","",Номенклатура!E641)</f>
        <v/>
      </c>
      <c r="E641" s="4" t="str">
        <f>IF(A641="","",SUMIFS(Приход!$E$4:$E$1001,Приход!$B$4:$B$1001,A641))</f>
        <v/>
      </c>
      <c r="F641" s="4" t="str">
        <f>IF(A641="","",SUMIFS(Расход!$E$4:$E$1001,Расход!$B$4:$B$1001,A641))</f>
        <v/>
      </c>
      <c r="G641" s="4" t="str">
        <f t="shared" si="9"/>
        <v/>
      </c>
      <c r="H641" s="52"/>
    </row>
    <row r="642" spans="1:8" x14ac:dyDescent="0.25">
      <c r="A642" s="36" t="str">
        <f>IF(Номенклатура!A642="","",Номенклатура!A642)</f>
        <v/>
      </c>
      <c r="B642" s="4" t="str">
        <f>IF(Номенклатура!C642="","",Номенклатура!C642)</f>
        <v/>
      </c>
      <c r="C642" s="4" t="str">
        <f>IF(Номенклатура!D642="","",Номенклатура!D642)</f>
        <v/>
      </c>
      <c r="D642" s="28" t="str">
        <f>IF(Номенклатура!E642="","",Номенклатура!E642)</f>
        <v/>
      </c>
      <c r="E642" s="4" t="str">
        <f>IF(A642="","",SUMIFS(Приход!$E$4:$E$1001,Приход!$B$4:$B$1001,A642))</f>
        <v/>
      </c>
      <c r="F642" s="4" t="str">
        <f>IF(A642="","",SUMIFS(Расход!$E$4:$E$1001,Расход!$B$4:$B$1001,A642))</f>
        <v/>
      </c>
      <c r="G642" s="4" t="str">
        <f t="shared" si="9"/>
        <v/>
      </c>
      <c r="H642" s="52"/>
    </row>
    <row r="643" spans="1:8" x14ac:dyDescent="0.25">
      <c r="A643" s="36" t="str">
        <f>IF(Номенклатура!A643="","",Номенклатура!A643)</f>
        <v/>
      </c>
      <c r="B643" s="4" t="str">
        <f>IF(Номенклатура!C643="","",Номенклатура!C643)</f>
        <v/>
      </c>
      <c r="C643" s="4" t="str">
        <f>IF(Номенклатура!D643="","",Номенклатура!D643)</f>
        <v/>
      </c>
      <c r="D643" s="28" t="str">
        <f>IF(Номенклатура!E643="","",Номенклатура!E643)</f>
        <v/>
      </c>
      <c r="E643" s="4" t="str">
        <f>IF(A643="","",SUMIFS(Приход!$E$4:$E$1001,Приход!$B$4:$B$1001,A643))</f>
        <v/>
      </c>
      <c r="F643" s="4" t="str">
        <f>IF(A643="","",SUMIFS(Расход!$E$4:$E$1001,Расход!$B$4:$B$1001,A643))</f>
        <v/>
      </c>
      <c r="G643" s="4" t="str">
        <f t="shared" si="9"/>
        <v/>
      </c>
      <c r="H643" s="52"/>
    </row>
    <row r="644" spans="1:8" x14ac:dyDescent="0.25">
      <c r="A644" s="36" t="str">
        <f>IF(Номенклатура!A644="","",Номенклатура!A644)</f>
        <v/>
      </c>
      <c r="B644" s="4" t="str">
        <f>IF(Номенклатура!C644="","",Номенклатура!C644)</f>
        <v/>
      </c>
      <c r="C644" s="4" t="str">
        <f>IF(Номенклатура!D644="","",Номенклатура!D644)</f>
        <v/>
      </c>
      <c r="D644" s="28" t="str">
        <f>IF(Номенклатура!E644="","",Номенклатура!E644)</f>
        <v/>
      </c>
      <c r="E644" s="4" t="str">
        <f>IF(A644="","",SUMIFS(Приход!$E$4:$E$1001,Приход!$B$4:$B$1001,A644))</f>
        <v/>
      </c>
      <c r="F644" s="4" t="str">
        <f>IF(A644="","",SUMIFS(Расход!$E$4:$E$1001,Расход!$B$4:$B$1001,A644))</f>
        <v/>
      </c>
      <c r="G644" s="4" t="str">
        <f t="shared" ref="G644:G707" si="10">IF(E644="","",E644-F644)</f>
        <v/>
      </c>
      <c r="H644" s="52"/>
    </row>
    <row r="645" spans="1:8" x14ac:dyDescent="0.25">
      <c r="A645" s="36" t="str">
        <f>IF(Номенклатура!A645="","",Номенклатура!A645)</f>
        <v/>
      </c>
      <c r="B645" s="4" t="str">
        <f>IF(Номенклатура!C645="","",Номенклатура!C645)</f>
        <v/>
      </c>
      <c r="C645" s="4" t="str">
        <f>IF(Номенклатура!D645="","",Номенклатура!D645)</f>
        <v/>
      </c>
      <c r="D645" s="28" t="str">
        <f>IF(Номенклатура!E645="","",Номенклатура!E645)</f>
        <v/>
      </c>
      <c r="E645" s="4" t="str">
        <f>IF(A645="","",SUMIFS(Приход!$E$4:$E$1001,Приход!$B$4:$B$1001,A645))</f>
        <v/>
      </c>
      <c r="F645" s="4" t="str">
        <f>IF(A645="","",SUMIFS(Расход!$E$4:$E$1001,Расход!$B$4:$B$1001,A645))</f>
        <v/>
      </c>
      <c r="G645" s="4" t="str">
        <f t="shared" si="10"/>
        <v/>
      </c>
      <c r="H645" s="52"/>
    </row>
    <row r="646" spans="1:8" x14ac:dyDescent="0.25">
      <c r="A646" s="36" t="str">
        <f>IF(Номенклатура!A646="","",Номенклатура!A646)</f>
        <v/>
      </c>
      <c r="B646" s="4" t="str">
        <f>IF(Номенклатура!C646="","",Номенклатура!C646)</f>
        <v/>
      </c>
      <c r="C646" s="4" t="str">
        <f>IF(Номенклатура!D646="","",Номенклатура!D646)</f>
        <v/>
      </c>
      <c r="D646" s="28" t="str">
        <f>IF(Номенклатура!E646="","",Номенклатура!E646)</f>
        <v/>
      </c>
      <c r="E646" s="4" t="str">
        <f>IF(A646="","",SUMIFS(Приход!$E$4:$E$1001,Приход!$B$4:$B$1001,A646))</f>
        <v/>
      </c>
      <c r="F646" s="4" t="str">
        <f>IF(A646="","",SUMIFS(Расход!$E$4:$E$1001,Расход!$B$4:$B$1001,A646))</f>
        <v/>
      </c>
      <c r="G646" s="4" t="str">
        <f t="shared" si="10"/>
        <v/>
      </c>
      <c r="H646" s="52"/>
    </row>
    <row r="647" spans="1:8" x14ac:dyDescent="0.25">
      <c r="A647" s="36" t="str">
        <f>IF(Номенклатура!A647="","",Номенклатура!A647)</f>
        <v/>
      </c>
      <c r="B647" s="4" t="str">
        <f>IF(Номенклатура!C647="","",Номенклатура!C647)</f>
        <v/>
      </c>
      <c r="C647" s="4" t="str">
        <f>IF(Номенклатура!D647="","",Номенклатура!D647)</f>
        <v/>
      </c>
      <c r="D647" s="28" t="str">
        <f>IF(Номенклатура!E647="","",Номенклатура!E647)</f>
        <v/>
      </c>
      <c r="E647" s="4" t="str">
        <f>IF(A647="","",SUMIFS(Приход!$E$4:$E$1001,Приход!$B$4:$B$1001,A647))</f>
        <v/>
      </c>
      <c r="F647" s="4" t="str">
        <f>IF(A647="","",SUMIFS(Расход!$E$4:$E$1001,Расход!$B$4:$B$1001,A647))</f>
        <v/>
      </c>
      <c r="G647" s="4" t="str">
        <f t="shared" si="10"/>
        <v/>
      </c>
      <c r="H647" s="52"/>
    </row>
    <row r="648" spans="1:8" x14ac:dyDescent="0.25">
      <c r="A648" s="36" t="str">
        <f>IF(Номенклатура!A648="","",Номенклатура!A648)</f>
        <v/>
      </c>
      <c r="B648" s="4" t="str">
        <f>IF(Номенклатура!C648="","",Номенклатура!C648)</f>
        <v/>
      </c>
      <c r="C648" s="4" t="str">
        <f>IF(Номенклатура!D648="","",Номенклатура!D648)</f>
        <v/>
      </c>
      <c r="D648" s="28" t="str">
        <f>IF(Номенклатура!E648="","",Номенклатура!E648)</f>
        <v/>
      </c>
      <c r="E648" s="4" t="str">
        <f>IF(A648="","",SUMIFS(Приход!$E$4:$E$1001,Приход!$B$4:$B$1001,A648))</f>
        <v/>
      </c>
      <c r="F648" s="4" t="str">
        <f>IF(A648="","",SUMIFS(Расход!$E$4:$E$1001,Расход!$B$4:$B$1001,A648))</f>
        <v/>
      </c>
      <c r="G648" s="4" t="str">
        <f t="shared" si="10"/>
        <v/>
      </c>
      <c r="H648" s="52"/>
    </row>
    <row r="649" spans="1:8" x14ac:dyDescent="0.25">
      <c r="A649" s="36" t="str">
        <f>IF(Номенклатура!A649="","",Номенклатура!A649)</f>
        <v/>
      </c>
      <c r="B649" s="4" t="str">
        <f>IF(Номенклатура!C649="","",Номенклатура!C649)</f>
        <v/>
      </c>
      <c r="C649" s="4" t="str">
        <f>IF(Номенклатура!D649="","",Номенклатура!D649)</f>
        <v/>
      </c>
      <c r="D649" s="28" t="str">
        <f>IF(Номенклатура!E649="","",Номенклатура!E649)</f>
        <v/>
      </c>
      <c r="E649" s="4" t="str">
        <f>IF(A649="","",SUMIFS(Приход!$E$4:$E$1001,Приход!$B$4:$B$1001,A649))</f>
        <v/>
      </c>
      <c r="F649" s="4" t="str">
        <f>IF(A649="","",SUMIFS(Расход!$E$4:$E$1001,Расход!$B$4:$B$1001,A649))</f>
        <v/>
      </c>
      <c r="G649" s="4" t="str">
        <f t="shared" si="10"/>
        <v/>
      </c>
      <c r="H649" s="52"/>
    </row>
    <row r="650" spans="1:8" x14ac:dyDescent="0.25">
      <c r="A650" s="36" t="str">
        <f>IF(Номенклатура!A650="","",Номенклатура!A650)</f>
        <v/>
      </c>
      <c r="B650" s="4" t="str">
        <f>IF(Номенклатура!C650="","",Номенклатура!C650)</f>
        <v/>
      </c>
      <c r="C650" s="4" t="str">
        <f>IF(Номенклатура!D650="","",Номенклатура!D650)</f>
        <v/>
      </c>
      <c r="D650" s="28" t="str">
        <f>IF(Номенклатура!E650="","",Номенклатура!E650)</f>
        <v/>
      </c>
      <c r="E650" s="4" t="str">
        <f>IF(A650="","",SUMIFS(Приход!$E$4:$E$1001,Приход!$B$4:$B$1001,A650))</f>
        <v/>
      </c>
      <c r="F650" s="4" t="str">
        <f>IF(A650="","",SUMIFS(Расход!$E$4:$E$1001,Расход!$B$4:$B$1001,A650))</f>
        <v/>
      </c>
      <c r="G650" s="4" t="str">
        <f t="shared" si="10"/>
        <v/>
      </c>
      <c r="H650" s="52"/>
    </row>
    <row r="651" spans="1:8" x14ac:dyDescent="0.25">
      <c r="A651" s="36" t="str">
        <f>IF(Номенклатура!A651="","",Номенклатура!A651)</f>
        <v/>
      </c>
      <c r="B651" s="4" t="str">
        <f>IF(Номенклатура!C651="","",Номенклатура!C651)</f>
        <v/>
      </c>
      <c r="C651" s="4" t="str">
        <f>IF(Номенклатура!D651="","",Номенклатура!D651)</f>
        <v/>
      </c>
      <c r="D651" s="28" t="str">
        <f>IF(Номенклатура!E651="","",Номенклатура!E651)</f>
        <v/>
      </c>
      <c r="E651" s="4" t="str">
        <f>IF(A651="","",SUMIFS(Приход!$E$4:$E$1001,Приход!$B$4:$B$1001,A651))</f>
        <v/>
      </c>
      <c r="F651" s="4" t="str">
        <f>IF(A651="","",SUMIFS(Расход!$E$4:$E$1001,Расход!$B$4:$B$1001,A651))</f>
        <v/>
      </c>
      <c r="G651" s="4" t="str">
        <f t="shared" si="10"/>
        <v/>
      </c>
      <c r="H651" s="52"/>
    </row>
    <row r="652" spans="1:8" x14ac:dyDescent="0.25">
      <c r="A652" s="36" t="str">
        <f>IF(Номенклатура!A652="","",Номенклатура!A652)</f>
        <v/>
      </c>
      <c r="B652" s="4" t="str">
        <f>IF(Номенклатура!C652="","",Номенклатура!C652)</f>
        <v/>
      </c>
      <c r="C652" s="4" t="str">
        <f>IF(Номенклатура!D652="","",Номенклатура!D652)</f>
        <v/>
      </c>
      <c r="D652" s="28" t="str">
        <f>IF(Номенклатура!E652="","",Номенклатура!E652)</f>
        <v/>
      </c>
      <c r="E652" s="4" t="str">
        <f>IF(A652="","",SUMIFS(Приход!$E$4:$E$1001,Приход!$B$4:$B$1001,A652))</f>
        <v/>
      </c>
      <c r="F652" s="4" t="str">
        <f>IF(A652="","",SUMIFS(Расход!$E$4:$E$1001,Расход!$B$4:$B$1001,A652))</f>
        <v/>
      </c>
      <c r="G652" s="4" t="str">
        <f t="shared" si="10"/>
        <v/>
      </c>
      <c r="H652" s="52"/>
    </row>
    <row r="653" spans="1:8" x14ac:dyDescent="0.25">
      <c r="A653" s="36" t="str">
        <f>IF(Номенклатура!A653="","",Номенклатура!A653)</f>
        <v/>
      </c>
      <c r="B653" s="4" t="str">
        <f>IF(Номенклатура!C653="","",Номенклатура!C653)</f>
        <v/>
      </c>
      <c r="C653" s="4" t="str">
        <f>IF(Номенклатура!D653="","",Номенклатура!D653)</f>
        <v/>
      </c>
      <c r="D653" s="28" t="str">
        <f>IF(Номенклатура!E653="","",Номенклатура!E653)</f>
        <v/>
      </c>
      <c r="E653" s="4" t="str">
        <f>IF(A653="","",SUMIFS(Приход!$E$4:$E$1001,Приход!$B$4:$B$1001,A653))</f>
        <v/>
      </c>
      <c r="F653" s="4" t="str">
        <f>IF(A653="","",SUMIFS(Расход!$E$4:$E$1001,Расход!$B$4:$B$1001,A653))</f>
        <v/>
      </c>
      <c r="G653" s="4" t="str">
        <f t="shared" si="10"/>
        <v/>
      </c>
      <c r="H653" s="52"/>
    </row>
    <row r="654" spans="1:8" x14ac:dyDescent="0.25">
      <c r="A654" s="36" t="str">
        <f>IF(Номенклатура!A654="","",Номенклатура!A654)</f>
        <v/>
      </c>
      <c r="B654" s="4" t="str">
        <f>IF(Номенклатура!C654="","",Номенклатура!C654)</f>
        <v/>
      </c>
      <c r="C654" s="4" t="str">
        <f>IF(Номенклатура!D654="","",Номенклатура!D654)</f>
        <v/>
      </c>
      <c r="D654" s="28" t="str">
        <f>IF(Номенклатура!E654="","",Номенклатура!E654)</f>
        <v/>
      </c>
      <c r="E654" s="4" t="str">
        <f>IF(A654="","",SUMIFS(Приход!$E$4:$E$1001,Приход!$B$4:$B$1001,A654))</f>
        <v/>
      </c>
      <c r="F654" s="4" t="str">
        <f>IF(A654="","",SUMIFS(Расход!$E$4:$E$1001,Расход!$B$4:$B$1001,A654))</f>
        <v/>
      </c>
      <c r="G654" s="4" t="str">
        <f t="shared" si="10"/>
        <v/>
      </c>
      <c r="H654" s="52"/>
    </row>
    <row r="655" spans="1:8" x14ac:dyDescent="0.25">
      <c r="A655" s="36" t="str">
        <f>IF(Номенклатура!A655="","",Номенклатура!A655)</f>
        <v/>
      </c>
      <c r="B655" s="4" t="str">
        <f>IF(Номенклатура!C655="","",Номенклатура!C655)</f>
        <v/>
      </c>
      <c r="C655" s="4" t="str">
        <f>IF(Номенклатура!D655="","",Номенклатура!D655)</f>
        <v/>
      </c>
      <c r="D655" s="28" t="str">
        <f>IF(Номенклатура!E655="","",Номенклатура!E655)</f>
        <v/>
      </c>
      <c r="E655" s="4" t="str">
        <f>IF(A655="","",SUMIFS(Приход!$E$4:$E$1001,Приход!$B$4:$B$1001,A655))</f>
        <v/>
      </c>
      <c r="F655" s="4" t="str">
        <f>IF(A655="","",SUMIFS(Расход!$E$4:$E$1001,Расход!$B$4:$B$1001,A655))</f>
        <v/>
      </c>
      <c r="G655" s="4" t="str">
        <f t="shared" si="10"/>
        <v/>
      </c>
      <c r="H655" s="52"/>
    </row>
    <row r="656" spans="1:8" x14ac:dyDescent="0.25">
      <c r="A656" s="36" t="str">
        <f>IF(Номенклатура!A656="","",Номенклатура!A656)</f>
        <v/>
      </c>
      <c r="B656" s="4" t="str">
        <f>IF(Номенклатура!C656="","",Номенклатура!C656)</f>
        <v/>
      </c>
      <c r="C656" s="4" t="str">
        <f>IF(Номенклатура!D656="","",Номенклатура!D656)</f>
        <v/>
      </c>
      <c r="D656" s="28" t="str">
        <f>IF(Номенклатура!E656="","",Номенклатура!E656)</f>
        <v/>
      </c>
      <c r="E656" s="4" t="str">
        <f>IF(A656="","",SUMIFS(Приход!$E$4:$E$1001,Приход!$B$4:$B$1001,A656))</f>
        <v/>
      </c>
      <c r="F656" s="4" t="str">
        <f>IF(A656="","",SUMIFS(Расход!$E$4:$E$1001,Расход!$B$4:$B$1001,A656))</f>
        <v/>
      </c>
      <c r="G656" s="4" t="str">
        <f t="shared" si="10"/>
        <v/>
      </c>
      <c r="H656" s="52"/>
    </row>
    <row r="657" spans="1:8" x14ac:dyDescent="0.25">
      <c r="A657" s="36" t="str">
        <f>IF(Номенклатура!A657="","",Номенклатура!A657)</f>
        <v/>
      </c>
      <c r="B657" s="4" t="str">
        <f>IF(Номенклатура!C657="","",Номенклатура!C657)</f>
        <v/>
      </c>
      <c r="C657" s="4" t="str">
        <f>IF(Номенклатура!D657="","",Номенклатура!D657)</f>
        <v/>
      </c>
      <c r="D657" s="28" t="str">
        <f>IF(Номенклатура!E657="","",Номенклатура!E657)</f>
        <v/>
      </c>
      <c r="E657" s="4" t="str">
        <f>IF(A657="","",SUMIFS(Приход!$E$4:$E$1001,Приход!$B$4:$B$1001,A657))</f>
        <v/>
      </c>
      <c r="F657" s="4" t="str">
        <f>IF(A657="","",SUMIFS(Расход!$E$4:$E$1001,Расход!$B$4:$B$1001,A657))</f>
        <v/>
      </c>
      <c r="G657" s="4" t="str">
        <f t="shared" si="10"/>
        <v/>
      </c>
      <c r="H657" s="52"/>
    </row>
    <row r="658" spans="1:8" x14ac:dyDescent="0.25">
      <c r="A658" s="36" t="str">
        <f>IF(Номенклатура!A658="","",Номенклатура!A658)</f>
        <v/>
      </c>
      <c r="B658" s="4" t="str">
        <f>IF(Номенклатура!C658="","",Номенклатура!C658)</f>
        <v/>
      </c>
      <c r="C658" s="4" t="str">
        <f>IF(Номенклатура!D658="","",Номенклатура!D658)</f>
        <v/>
      </c>
      <c r="D658" s="28" t="str">
        <f>IF(Номенклатура!E658="","",Номенклатура!E658)</f>
        <v/>
      </c>
      <c r="E658" s="4" t="str">
        <f>IF(A658="","",SUMIFS(Приход!$E$4:$E$1001,Приход!$B$4:$B$1001,A658))</f>
        <v/>
      </c>
      <c r="F658" s="4" t="str">
        <f>IF(A658="","",SUMIFS(Расход!$E$4:$E$1001,Расход!$B$4:$B$1001,A658))</f>
        <v/>
      </c>
      <c r="G658" s="4" t="str">
        <f t="shared" si="10"/>
        <v/>
      </c>
      <c r="H658" s="52"/>
    </row>
    <row r="659" spans="1:8" x14ac:dyDescent="0.25">
      <c r="A659" s="36" t="str">
        <f>IF(Номенклатура!A659="","",Номенклатура!A659)</f>
        <v/>
      </c>
      <c r="B659" s="4" t="str">
        <f>IF(Номенклатура!C659="","",Номенклатура!C659)</f>
        <v/>
      </c>
      <c r="C659" s="4" t="str">
        <f>IF(Номенклатура!D659="","",Номенклатура!D659)</f>
        <v/>
      </c>
      <c r="D659" s="28" t="str">
        <f>IF(Номенклатура!E659="","",Номенклатура!E659)</f>
        <v/>
      </c>
      <c r="E659" s="4" t="str">
        <f>IF(A659="","",SUMIFS(Приход!$E$4:$E$1001,Приход!$B$4:$B$1001,A659))</f>
        <v/>
      </c>
      <c r="F659" s="4" t="str">
        <f>IF(A659="","",SUMIFS(Расход!$E$4:$E$1001,Расход!$B$4:$B$1001,A659))</f>
        <v/>
      </c>
      <c r="G659" s="4" t="str">
        <f t="shared" si="10"/>
        <v/>
      </c>
      <c r="H659" s="52"/>
    </row>
    <row r="660" spans="1:8" x14ac:dyDescent="0.25">
      <c r="A660" s="36" t="str">
        <f>IF(Номенклатура!A660="","",Номенклатура!A660)</f>
        <v/>
      </c>
      <c r="B660" s="4" t="str">
        <f>IF(Номенклатура!C660="","",Номенклатура!C660)</f>
        <v/>
      </c>
      <c r="C660" s="4" t="str">
        <f>IF(Номенклатура!D660="","",Номенклатура!D660)</f>
        <v/>
      </c>
      <c r="D660" s="28" t="str">
        <f>IF(Номенклатура!E660="","",Номенклатура!E660)</f>
        <v/>
      </c>
      <c r="E660" s="4" t="str">
        <f>IF(A660="","",SUMIFS(Приход!$E$4:$E$1001,Приход!$B$4:$B$1001,A660))</f>
        <v/>
      </c>
      <c r="F660" s="4" t="str">
        <f>IF(A660="","",SUMIFS(Расход!$E$4:$E$1001,Расход!$B$4:$B$1001,A660))</f>
        <v/>
      </c>
      <c r="G660" s="4" t="str">
        <f t="shared" si="10"/>
        <v/>
      </c>
      <c r="H660" s="52"/>
    </row>
    <row r="661" spans="1:8" x14ac:dyDescent="0.25">
      <c r="A661" s="36" t="str">
        <f>IF(Номенклатура!A661="","",Номенклатура!A661)</f>
        <v/>
      </c>
      <c r="B661" s="4" t="str">
        <f>IF(Номенклатура!C661="","",Номенклатура!C661)</f>
        <v/>
      </c>
      <c r="C661" s="4" t="str">
        <f>IF(Номенклатура!D661="","",Номенклатура!D661)</f>
        <v/>
      </c>
      <c r="D661" s="28" t="str">
        <f>IF(Номенклатура!E661="","",Номенклатура!E661)</f>
        <v/>
      </c>
      <c r="E661" s="4" t="str">
        <f>IF(A661="","",SUMIFS(Приход!$E$4:$E$1001,Приход!$B$4:$B$1001,A661))</f>
        <v/>
      </c>
      <c r="F661" s="4" t="str">
        <f>IF(A661="","",SUMIFS(Расход!$E$4:$E$1001,Расход!$B$4:$B$1001,A661))</f>
        <v/>
      </c>
      <c r="G661" s="4" t="str">
        <f t="shared" si="10"/>
        <v/>
      </c>
      <c r="H661" s="52"/>
    </row>
    <row r="662" spans="1:8" x14ac:dyDescent="0.25">
      <c r="A662" s="36" t="str">
        <f>IF(Номенклатура!A662="","",Номенклатура!A662)</f>
        <v/>
      </c>
      <c r="B662" s="4" t="str">
        <f>IF(Номенклатура!C662="","",Номенклатура!C662)</f>
        <v/>
      </c>
      <c r="C662" s="4" t="str">
        <f>IF(Номенклатура!D662="","",Номенклатура!D662)</f>
        <v/>
      </c>
      <c r="D662" s="28" t="str">
        <f>IF(Номенклатура!E662="","",Номенклатура!E662)</f>
        <v/>
      </c>
      <c r="E662" s="4" t="str">
        <f>IF(A662="","",SUMIFS(Приход!$E$4:$E$1001,Приход!$B$4:$B$1001,A662))</f>
        <v/>
      </c>
      <c r="F662" s="4" t="str">
        <f>IF(A662="","",SUMIFS(Расход!$E$4:$E$1001,Расход!$B$4:$B$1001,A662))</f>
        <v/>
      </c>
      <c r="G662" s="4" t="str">
        <f t="shared" si="10"/>
        <v/>
      </c>
      <c r="H662" s="52"/>
    </row>
    <row r="663" spans="1:8" x14ac:dyDescent="0.25">
      <c r="A663" s="36" t="str">
        <f>IF(Номенклатура!A663="","",Номенклатура!A663)</f>
        <v/>
      </c>
      <c r="B663" s="4" t="str">
        <f>IF(Номенклатура!C663="","",Номенклатура!C663)</f>
        <v/>
      </c>
      <c r="C663" s="4" t="str">
        <f>IF(Номенклатура!D663="","",Номенклатура!D663)</f>
        <v/>
      </c>
      <c r="D663" s="28" t="str">
        <f>IF(Номенклатура!E663="","",Номенклатура!E663)</f>
        <v/>
      </c>
      <c r="E663" s="4" t="str">
        <f>IF(A663="","",SUMIFS(Приход!$E$4:$E$1001,Приход!$B$4:$B$1001,A663))</f>
        <v/>
      </c>
      <c r="F663" s="4" t="str">
        <f>IF(A663="","",SUMIFS(Расход!$E$4:$E$1001,Расход!$B$4:$B$1001,A663))</f>
        <v/>
      </c>
      <c r="G663" s="4" t="str">
        <f t="shared" si="10"/>
        <v/>
      </c>
      <c r="H663" s="52"/>
    </row>
    <row r="664" spans="1:8" x14ac:dyDescent="0.25">
      <c r="A664" s="36" t="str">
        <f>IF(Номенклатура!A664="","",Номенклатура!A664)</f>
        <v/>
      </c>
      <c r="B664" s="4" t="str">
        <f>IF(Номенклатура!C664="","",Номенклатура!C664)</f>
        <v/>
      </c>
      <c r="C664" s="4" t="str">
        <f>IF(Номенклатура!D664="","",Номенклатура!D664)</f>
        <v/>
      </c>
      <c r="D664" s="28" t="str">
        <f>IF(Номенклатура!E664="","",Номенклатура!E664)</f>
        <v/>
      </c>
      <c r="E664" s="4" t="str">
        <f>IF(A664="","",SUMIFS(Приход!$E$4:$E$1001,Приход!$B$4:$B$1001,A664))</f>
        <v/>
      </c>
      <c r="F664" s="4" t="str">
        <f>IF(A664="","",SUMIFS(Расход!$E$4:$E$1001,Расход!$B$4:$B$1001,A664))</f>
        <v/>
      </c>
      <c r="G664" s="4" t="str">
        <f t="shared" si="10"/>
        <v/>
      </c>
      <c r="H664" s="52"/>
    </row>
    <row r="665" spans="1:8" x14ac:dyDescent="0.25">
      <c r="A665" s="36" t="str">
        <f>IF(Номенклатура!A665="","",Номенклатура!A665)</f>
        <v/>
      </c>
      <c r="B665" s="4" t="str">
        <f>IF(Номенклатура!C665="","",Номенклатура!C665)</f>
        <v/>
      </c>
      <c r="C665" s="4" t="str">
        <f>IF(Номенклатура!D665="","",Номенклатура!D665)</f>
        <v/>
      </c>
      <c r="D665" s="28" t="str">
        <f>IF(Номенклатура!E665="","",Номенклатура!E665)</f>
        <v/>
      </c>
      <c r="E665" s="4" t="str">
        <f>IF(A665="","",SUMIFS(Приход!$E$4:$E$1001,Приход!$B$4:$B$1001,A665))</f>
        <v/>
      </c>
      <c r="F665" s="4" t="str">
        <f>IF(A665="","",SUMIFS(Расход!$E$4:$E$1001,Расход!$B$4:$B$1001,A665))</f>
        <v/>
      </c>
      <c r="G665" s="4" t="str">
        <f t="shared" si="10"/>
        <v/>
      </c>
      <c r="H665" s="52"/>
    </row>
    <row r="666" spans="1:8" x14ac:dyDescent="0.25">
      <c r="A666" s="36" t="str">
        <f>IF(Номенклатура!A666="","",Номенклатура!A666)</f>
        <v/>
      </c>
      <c r="B666" s="4" t="str">
        <f>IF(Номенклатура!C666="","",Номенклатура!C666)</f>
        <v/>
      </c>
      <c r="C666" s="4" t="str">
        <f>IF(Номенклатура!D666="","",Номенклатура!D666)</f>
        <v/>
      </c>
      <c r="D666" s="28" t="str">
        <f>IF(Номенклатура!E666="","",Номенклатура!E666)</f>
        <v/>
      </c>
      <c r="E666" s="4" t="str">
        <f>IF(A666="","",SUMIFS(Приход!$E$4:$E$1001,Приход!$B$4:$B$1001,A666))</f>
        <v/>
      </c>
      <c r="F666" s="4" t="str">
        <f>IF(A666="","",SUMIFS(Расход!$E$4:$E$1001,Расход!$B$4:$B$1001,A666))</f>
        <v/>
      </c>
      <c r="G666" s="4" t="str">
        <f t="shared" si="10"/>
        <v/>
      </c>
      <c r="H666" s="52"/>
    </row>
    <row r="667" spans="1:8" x14ac:dyDescent="0.25">
      <c r="A667" s="36" t="str">
        <f>IF(Номенклатура!A667="","",Номенклатура!A667)</f>
        <v/>
      </c>
      <c r="B667" s="4" t="str">
        <f>IF(Номенклатура!C667="","",Номенклатура!C667)</f>
        <v/>
      </c>
      <c r="C667" s="4" t="str">
        <f>IF(Номенклатура!D667="","",Номенклатура!D667)</f>
        <v/>
      </c>
      <c r="D667" s="28" t="str">
        <f>IF(Номенклатура!E667="","",Номенклатура!E667)</f>
        <v/>
      </c>
      <c r="E667" s="4" t="str">
        <f>IF(A667="","",SUMIFS(Приход!$E$4:$E$1001,Приход!$B$4:$B$1001,A667))</f>
        <v/>
      </c>
      <c r="F667" s="4" t="str">
        <f>IF(A667="","",SUMIFS(Расход!$E$4:$E$1001,Расход!$B$4:$B$1001,A667))</f>
        <v/>
      </c>
      <c r="G667" s="4" t="str">
        <f t="shared" si="10"/>
        <v/>
      </c>
      <c r="H667" s="52"/>
    </row>
    <row r="668" spans="1:8" x14ac:dyDescent="0.25">
      <c r="A668" s="36" t="str">
        <f>IF(Номенклатура!A668="","",Номенклатура!A668)</f>
        <v/>
      </c>
      <c r="B668" s="4" t="str">
        <f>IF(Номенклатура!C668="","",Номенклатура!C668)</f>
        <v/>
      </c>
      <c r="C668" s="4" t="str">
        <f>IF(Номенклатура!D668="","",Номенклатура!D668)</f>
        <v/>
      </c>
      <c r="D668" s="28" t="str">
        <f>IF(Номенклатура!E668="","",Номенклатура!E668)</f>
        <v/>
      </c>
      <c r="E668" s="4" t="str">
        <f>IF(A668="","",SUMIFS(Приход!$E$4:$E$1001,Приход!$B$4:$B$1001,A668))</f>
        <v/>
      </c>
      <c r="F668" s="4" t="str">
        <f>IF(A668="","",SUMIFS(Расход!$E$4:$E$1001,Расход!$B$4:$B$1001,A668))</f>
        <v/>
      </c>
      <c r="G668" s="4" t="str">
        <f t="shared" si="10"/>
        <v/>
      </c>
      <c r="H668" s="52"/>
    </row>
    <row r="669" spans="1:8" x14ac:dyDescent="0.25">
      <c r="A669" s="36" t="str">
        <f>IF(Номенклатура!A669="","",Номенклатура!A669)</f>
        <v/>
      </c>
      <c r="B669" s="4" t="str">
        <f>IF(Номенклатура!C669="","",Номенклатура!C669)</f>
        <v/>
      </c>
      <c r="C669" s="4" t="str">
        <f>IF(Номенклатура!D669="","",Номенклатура!D669)</f>
        <v/>
      </c>
      <c r="D669" s="28" t="str">
        <f>IF(Номенклатура!E669="","",Номенклатура!E669)</f>
        <v/>
      </c>
      <c r="E669" s="4" t="str">
        <f>IF(A669="","",SUMIFS(Приход!$E$4:$E$1001,Приход!$B$4:$B$1001,A669))</f>
        <v/>
      </c>
      <c r="F669" s="4" t="str">
        <f>IF(A669="","",SUMIFS(Расход!$E$4:$E$1001,Расход!$B$4:$B$1001,A669))</f>
        <v/>
      </c>
      <c r="G669" s="4" t="str">
        <f t="shared" si="10"/>
        <v/>
      </c>
      <c r="H669" s="52"/>
    </row>
    <row r="670" spans="1:8" x14ac:dyDescent="0.25">
      <c r="A670" s="36" t="str">
        <f>IF(Номенклатура!A670="","",Номенклатура!A670)</f>
        <v/>
      </c>
      <c r="B670" s="4" t="str">
        <f>IF(Номенклатура!C670="","",Номенклатура!C670)</f>
        <v/>
      </c>
      <c r="C670" s="4" t="str">
        <f>IF(Номенклатура!D670="","",Номенклатура!D670)</f>
        <v/>
      </c>
      <c r="D670" s="28" t="str">
        <f>IF(Номенклатура!E670="","",Номенклатура!E670)</f>
        <v/>
      </c>
      <c r="E670" s="4" t="str">
        <f>IF(A670="","",SUMIFS(Приход!$E$4:$E$1001,Приход!$B$4:$B$1001,A670))</f>
        <v/>
      </c>
      <c r="F670" s="4" t="str">
        <f>IF(A670="","",SUMIFS(Расход!$E$4:$E$1001,Расход!$B$4:$B$1001,A670))</f>
        <v/>
      </c>
      <c r="G670" s="4" t="str">
        <f t="shared" si="10"/>
        <v/>
      </c>
      <c r="H670" s="52"/>
    </row>
    <row r="671" spans="1:8" x14ac:dyDescent="0.25">
      <c r="A671" s="36" t="str">
        <f>IF(Номенклатура!A671="","",Номенклатура!A671)</f>
        <v/>
      </c>
      <c r="B671" s="4" t="str">
        <f>IF(Номенклатура!C671="","",Номенклатура!C671)</f>
        <v/>
      </c>
      <c r="C671" s="4" t="str">
        <f>IF(Номенклатура!D671="","",Номенклатура!D671)</f>
        <v/>
      </c>
      <c r="D671" s="28" t="str">
        <f>IF(Номенклатура!E671="","",Номенклатура!E671)</f>
        <v/>
      </c>
      <c r="E671" s="4" t="str">
        <f>IF(A671="","",SUMIFS(Приход!$E$4:$E$1001,Приход!$B$4:$B$1001,A671))</f>
        <v/>
      </c>
      <c r="F671" s="4" t="str">
        <f>IF(A671="","",SUMIFS(Расход!$E$4:$E$1001,Расход!$B$4:$B$1001,A671))</f>
        <v/>
      </c>
      <c r="G671" s="4" t="str">
        <f t="shared" si="10"/>
        <v/>
      </c>
      <c r="H671" s="52"/>
    </row>
    <row r="672" spans="1:8" x14ac:dyDescent="0.25">
      <c r="A672" s="36" t="str">
        <f>IF(Номенклатура!A672="","",Номенклатура!A672)</f>
        <v/>
      </c>
      <c r="B672" s="4" t="str">
        <f>IF(Номенклатура!C672="","",Номенклатура!C672)</f>
        <v/>
      </c>
      <c r="C672" s="4" t="str">
        <f>IF(Номенклатура!D672="","",Номенклатура!D672)</f>
        <v/>
      </c>
      <c r="D672" s="28" t="str">
        <f>IF(Номенклатура!E672="","",Номенклатура!E672)</f>
        <v/>
      </c>
      <c r="E672" s="4" t="str">
        <f>IF(A672="","",SUMIFS(Приход!$E$4:$E$1001,Приход!$B$4:$B$1001,A672))</f>
        <v/>
      </c>
      <c r="F672" s="4" t="str">
        <f>IF(A672="","",SUMIFS(Расход!$E$4:$E$1001,Расход!$B$4:$B$1001,A672))</f>
        <v/>
      </c>
      <c r="G672" s="4" t="str">
        <f t="shared" si="10"/>
        <v/>
      </c>
      <c r="H672" s="52"/>
    </row>
    <row r="673" spans="1:8" x14ac:dyDescent="0.25">
      <c r="A673" s="36" t="str">
        <f>IF(Номенклатура!A673="","",Номенклатура!A673)</f>
        <v/>
      </c>
      <c r="B673" s="4" t="str">
        <f>IF(Номенклатура!C673="","",Номенклатура!C673)</f>
        <v/>
      </c>
      <c r="C673" s="4" t="str">
        <f>IF(Номенклатура!D673="","",Номенклатура!D673)</f>
        <v/>
      </c>
      <c r="D673" s="28" t="str">
        <f>IF(Номенклатура!E673="","",Номенклатура!E673)</f>
        <v/>
      </c>
      <c r="E673" s="4" t="str">
        <f>IF(A673="","",SUMIFS(Приход!$E$4:$E$1001,Приход!$B$4:$B$1001,A673))</f>
        <v/>
      </c>
      <c r="F673" s="4" t="str">
        <f>IF(A673="","",SUMIFS(Расход!$E$4:$E$1001,Расход!$B$4:$B$1001,A673))</f>
        <v/>
      </c>
      <c r="G673" s="4" t="str">
        <f t="shared" si="10"/>
        <v/>
      </c>
      <c r="H673" s="52"/>
    </row>
    <row r="674" spans="1:8" x14ac:dyDescent="0.25">
      <c r="A674" s="36" t="str">
        <f>IF(Номенклатура!A674="","",Номенклатура!A674)</f>
        <v/>
      </c>
      <c r="B674" s="4" t="str">
        <f>IF(Номенклатура!C674="","",Номенклатура!C674)</f>
        <v/>
      </c>
      <c r="C674" s="4" t="str">
        <f>IF(Номенклатура!D674="","",Номенклатура!D674)</f>
        <v/>
      </c>
      <c r="D674" s="28" t="str">
        <f>IF(Номенклатура!E674="","",Номенклатура!E674)</f>
        <v/>
      </c>
      <c r="E674" s="4" t="str">
        <f>IF(A674="","",SUMIFS(Приход!$E$4:$E$1001,Приход!$B$4:$B$1001,A674))</f>
        <v/>
      </c>
      <c r="F674" s="4" t="str">
        <f>IF(A674="","",SUMIFS(Расход!$E$4:$E$1001,Расход!$B$4:$B$1001,A674))</f>
        <v/>
      </c>
      <c r="G674" s="4" t="str">
        <f t="shared" si="10"/>
        <v/>
      </c>
      <c r="H674" s="52"/>
    </row>
    <row r="675" spans="1:8" x14ac:dyDescent="0.25">
      <c r="A675" s="36" t="str">
        <f>IF(Номенклатура!A675="","",Номенклатура!A675)</f>
        <v/>
      </c>
      <c r="B675" s="4" t="str">
        <f>IF(Номенклатура!C675="","",Номенклатура!C675)</f>
        <v/>
      </c>
      <c r="C675" s="4" t="str">
        <f>IF(Номенклатура!D675="","",Номенклатура!D675)</f>
        <v/>
      </c>
      <c r="D675" s="28" t="str">
        <f>IF(Номенклатура!E675="","",Номенклатура!E675)</f>
        <v/>
      </c>
      <c r="E675" s="4" t="str">
        <f>IF(A675="","",SUMIFS(Приход!$E$4:$E$1001,Приход!$B$4:$B$1001,A675))</f>
        <v/>
      </c>
      <c r="F675" s="4" t="str">
        <f>IF(A675="","",SUMIFS(Расход!$E$4:$E$1001,Расход!$B$4:$B$1001,A675))</f>
        <v/>
      </c>
      <c r="G675" s="4" t="str">
        <f t="shared" si="10"/>
        <v/>
      </c>
      <c r="H675" s="52"/>
    </row>
    <row r="676" spans="1:8" x14ac:dyDescent="0.25">
      <c r="A676" s="36" t="str">
        <f>IF(Номенклатура!A676="","",Номенклатура!A676)</f>
        <v/>
      </c>
      <c r="B676" s="4" t="str">
        <f>IF(Номенклатура!C676="","",Номенклатура!C676)</f>
        <v/>
      </c>
      <c r="C676" s="4" t="str">
        <f>IF(Номенклатура!D676="","",Номенклатура!D676)</f>
        <v/>
      </c>
      <c r="D676" s="28" t="str">
        <f>IF(Номенклатура!E676="","",Номенклатура!E676)</f>
        <v/>
      </c>
      <c r="E676" s="4" t="str">
        <f>IF(A676="","",SUMIFS(Приход!$E$4:$E$1001,Приход!$B$4:$B$1001,A676))</f>
        <v/>
      </c>
      <c r="F676" s="4" t="str">
        <f>IF(A676="","",SUMIFS(Расход!$E$4:$E$1001,Расход!$B$4:$B$1001,A676))</f>
        <v/>
      </c>
      <c r="G676" s="4" t="str">
        <f t="shared" si="10"/>
        <v/>
      </c>
      <c r="H676" s="52"/>
    </row>
    <row r="677" spans="1:8" x14ac:dyDescent="0.25">
      <c r="A677" s="36" t="str">
        <f>IF(Номенклатура!A677="","",Номенклатура!A677)</f>
        <v/>
      </c>
      <c r="B677" s="4" t="str">
        <f>IF(Номенклатура!C677="","",Номенклатура!C677)</f>
        <v/>
      </c>
      <c r="C677" s="4" t="str">
        <f>IF(Номенклатура!D677="","",Номенклатура!D677)</f>
        <v/>
      </c>
      <c r="D677" s="28" t="str">
        <f>IF(Номенклатура!E677="","",Номенклатура!E677)</f>
        <v/>
      </c>
      <c r="E677" s="4" t="str">
        <f>IF(A677="","",SUMIFS(Приход!$E$4:$E$1001,Приход!$B$4:$B$1001,A677))</f>
        <v/>
      </c>
      <c r="F677" s="4" t="str">
        <f>IF(A677="","",SUMIFS(Расход!$E$4:$E$1001,Расход!$B$4:$B$1001,A677))</f>
        <v/>
      </c>
      <c r="G677" s="4" t="str">
        <f t="shared" si="10"/>
        <v/>
      </c>
      <c r="H677" s="52"/>
    </row>
    <row r="678" spans="1:8" x14ac:dyDescent="0.25">
      <c r="A678" s="36" t="str">
        <f>IF(Номенклатура!A678="","",Номенклатура!A678)</f>
        <v/>
      </c>
      <c r="B678" s="4" t="str">
        <f>IF(Номенклатура!C678="","",Номенклатура!C678)</f>
        <v/>
      </c>
      <c r="C678" s="4" t="str">
        <f>IF(Номенклатура!D678="","",Номенклатура!D678)</f>
        <v/>
      </c>
      <c r="D678" s="28" t="str">
        <f>IF(Номенклатура!E678="","",Номенклатура!E678)</f>
        <v/>
      </c>
      <c r="E678" s="4" t="str">
        <f>IF(A678="","",SUMIFS(Приход!$E$4:$E$1001,Приход!$B$4:$B$1001,A678))</f>
        <v/>
      </c>
      <c r="F678" s="4" t="str">
        <f>IF(A678="","",SUMIFS(Расход!$E$4:$E$1001,Расход!$B$4:$B$1001,A678))</f>
        <v/>
      </c>
      <c r="G678" s="4" t="str">
        <f t="shared" si="10"/>
        <v/>
      </c>
      <c r="H678" s="52"/>
    </row>
    <row r="679" spans="1:8" x14ac:dyDescent="0.25">
      <c r="A679" s="36" t="str">
        <f>IF(Номенклатура!A679="","",Номенклатура!A679)</f>
        <v/>
      </c>
      <c r="B679" s="4" t="str">
        <f>IF(Номенклатура!C679="","",Номенклатура!C679)</f>
        <v/>
      </c>
      <c r="C679" s="4" t="str">
        <f>IF(Номенклатура!D679="","",Номенклатура!D679)</f>
        <v/>
      </c>
      <c r="D679" s="28" t="str">
        <f>IF(Номенклатура!E679="","",Номенклатура!E679)</f>
        <v/>
      </c>
      <c r="E679" s="4" t="str">
        <f>IF(A679="","",SUMIFS(Приход!$E$4:$E$1001,Приход!$B$4:$B$1001,A679))</f>
        <v/>
      </c>
      <c r="F679" s="4" t="str">
        <f>IF(A679="","",SUMIFS(Расход!$E$4:$E$1001,Расход!$B$4:$B$1001,A679))</f>
        <v/>
      </c>
      <c r="G679" s="4" t="str">
        <f t="shared" si="10"/>
        <v/>
      </c>
      <c r="H679" s="52"/>
    </row>
    <row r="680" spans="1:8" x14ac:dyDescent="0.25">
      <c r="A680" s="36" t="str">
        <f>IF(Номенклатура!A680="","",Номенклатура!A680)</f>
        <v/>
      </c>
      <c r="B680" s="4" t="str">
        <f>IF(Номенклатура!C680="","",Номенклатура!C680)</f>
        <v/>
      </c>
      <c r="C680" s="4" t="str">
        <f>IF(Номенклатура!D680="","",Номенклатура!D680)</f>
        <v/>
      </c>
      <c r="D680" s="28" t="str">
        <f>IF(Номенклатура!E680="","",Номенклатура!E680)</f>
        <v/>
      </c>
      <c r="E680" s="4" t="str">
        <f>IF(A680="","",SUMIFS(Приход!$E$4:$E$1001,Приход!$B$4:$B$1001,A680))</f>
        <v/>
      </c>
      <c r="F680" s="4" t="str">
        <f>IF(A680="","",SUMIFS(Расход!$E$4:$E$1001,Расход!$B$4:$B$1001,A680))</f>
        <v/>
      </c>
      <c r="G680" s="4" t="str">
        <f t="shared" si="10"/>
        <v/>
      </c>
      <c r="H680" s="52"/>
    </row>
    <row r="681" spans="1:8" x14ac:dyDescent="0.25">
      <c r="A681" s="36" t="str">
        <f>IF(Номенклатура!A681="","",Номенклатура!A681)</f>
        <v/>
      </c>
      <c r="B681" s="4" t="str">
        <f>IF(Номенклатура!C681="","",Номенклатура!C681)</f>
        <v/>
      </c>
      <c r="C681" s="4" t="str">
        <f>IF(Номенклатура!D681="","",Номенклатура!D681)</f>
        <v/>
      </c>
      <c r="D681" s="28" t="str">
        <f>IF(Номенклатура!E681="","",Номенклатура!E681)</f>
        <v/>
      </c>
      <c r="E681" s="4" t="str">
        <f>IF(A681="","",SUMIFS(Приход!$E$4:$E$1001,Приход!$B$4:$B$1001,A681))</f>
        <v/>
      </c>
      <c r="F681" s="4" t="str">
        <f>IF(A681="","",SUMIFS(Расход!$E$4:$E$1001,Расход!$B$4:$B$1001,A681))</f>
        <v/>
      </c>
      <c r="G681" s="4" t="str">
        <f t="shared" si="10"/>
        <v/>
      </c>
      <c r="H681" s="52"/>
    </row>
    <row r="682" spans="1:8" x14ac:dyDescent="0.25">
      <c r="A682" s="36" t="str">
        <f>IF(Номенклатура!A682="","",Номенклатура!A682)</f>
        <v/>
      </c>
      <c r="B682" s="4" t="str">
        <f>IF(Номенклатура!C682="","",Номенклатура!C682)</f>
        <v/>
      </c>
      <c r="C682" s="4" t="str">
        <f>IF(Номенклатура!D682="","",Номенклатура!D682)</f>
        <v/>
      </c>
      <c r="D682" s="28" t="str">
        <f>IF(Номенклатура!E682="","",Номенклатура!E682)</f>
        <v/>
      </c>
      <c r="E682" s="4" t="str">
        <f>IF(A682="","",SUMIFS(Приход!$E$4:$E$1001,Приход!$B$4:$B$1001,A682))</f>
        <v/>
      </c>
      <c r="F682" s="4" t="str">
        <f>IF(A682="","",SUMIFS(Расход!$E$4:$E$1001,Расход!$B$4:$B$1001,A682))</f>
        <v/>
      </c>
      <c r="G682" s="4" t="str">
        <f t="shared" si="10"/>
        <v/>
      </c>
      <c r="H682" s="52"/>
    </row>
    <row r="683" spans="1:8" x14ac:dyDescent="0.25">
      <c r="A683" s="36" t="str">
        <f>IF(Номенклатура!A683="","",Номенклатура!A683)</f>
        <v/>
      </c>
      <c r="B683" s="4" t="str">
        <f>IF(Номенклатура!C683="","",Номенклатура!C683)</f>
        <v/>
      </c>
      <c r="C683" s="4" t="str">
        <f>IF(Номенклатура!D683="","",Номенклатура!D683)</f>
        <v/>
      </c>
      <c r="D683" s="28" t="str">
        <f>IF(Номенклатура!E683="","",Номенклатура!E683)</f>
        <v/>
      </c>
      <c r="E683" s="4" t="str">
        <f>IF(A683="","",SUMIFS(Приход!$E$4:$E$1001,Приход!$B$4:$B$1001,A683))</f>
        <v/>
      </c>
      <c r="F683" s="4" t="str">
        <f>IF(A683="","",SUMIFS(Расход!$E$4:$E$1001,Расход!$B$4:$B$1001,A683))</f>
        <v/>
      </c>
      <c r="G683" s="4" t="str">
        <f t="shared" si="10"/>
        <v/>
      </c>
      <c r="H683" s="52"/>
    </row>
    <row r="684" spans="1:8" x14ac:dyDescent="0.25">
      <c r="A684" s="36" t="str">
        <f>IF(Номенклатура!A684="","",Номенклатура!A684)</f>
        <v/>
      </c>
      <c r="B684" s="4" t="str">
        <f>IF(Номенклатура!C684="","",Номенклатура!C684)</f>
        <v/>
      </c>
      <c r="C684" s="4" t="str">
        <f>IF(Номенклатура!D684="","",Номенклатура!D684)</f>
        <v/>
      </c>
      <c r="D684" s="28" t="str">
        <f>IF(Номенклатура!E684="","",Номенклатура!E684)</f>
        <v/>
      </c>
      <c r="E684" s="4" t="str">
        <f>IF(A684="","",SUMIFS(Приход!$E$4:$E$1001,Приход!$B$4:$B$1001,A684))</f>
        <v/>
      </c>
      <c r="F684" s="4" t="str">
        <f>IF(A684="","",SUMIFS(Расход!$E$4:$E$1001,Расход!$B$4:$B$1001,A684))</f>
        <v/>
      </c>
      <c r="G684" s="4" t="str">
        <f t="shared" si="10"/>
        <v/>
      </c>
      <c r="H684" s="52"/>
    </row>
    <row r="685" spans="1:8" x14ac:dyDescent="0.25">
      <c r="A685" s="36" t="str">
        <f>IF(Номенклатура!A685="","",Номенклатура!A685)</f>
        <v/>
      </c>
      <c r="B685" s="4" t="str">
        <f>IF(Номенклатура!C685="","",Номенклатура!C685)</f>
        <v/>
      </c>
      <c r="C685" s="4" t="str">
        <f>IF(Номенклатура!D685="","",Номенклатура!D685)</f>
        <v/>
      </c>
      <c r="D685" s="28" t="str">
        <f>IF(Номенклатура!E685="","",Номенклатура!E685)</f>
        <v/>
      </c>
      <c r="E685" s="4" t="str">
        <f>IF(A685="","",SUMIFS(Приход!$E$4:$E$1001,Приход!$B$4:$B$1001,A685))</f>
        <v/>
      </c>
      <c r="F685" s="4" t="str">
        <f>IF(A685="","",SUMIFS(Расход!$E$4:$E$1001,Расход!$B$4:$B$1001,A685))</f>
        <v/>
      </c>
      <c r="G685" s="4" t="str">
        <f t="shared" si="10"/>
        <v/>
      </c>
      <c r="H685" s="52"/>
    </row>
    <row r="686" spans="1:8" x14ac:dyDescent="0.25">
      <c r="A686" s="36" t="str">
        <f>IF(Номенклатура!A686="","",Номенклатура!A686)</f>
        <v/>
      </c>
      <c r="B686" s="4" t="str">
        <f>IF(Номенклатура!C686="","",Номенклатура!C686)</f>
        <v/>
      </c>
      <c r="C686" s="4" t="str">
        <f>IF(Номенклатура!D686="","",Номенклатура!D686)</f>
        <v/>
      </c>
      <c r="D686" s="28" t="str">
        <f>IF(Номенклатура!E686="","",Номенклатура!E686)</f>
        <v/>
      </c>
      <c r="E686" s="4" t="str">
        <f>IF(A686="","",SUMIFS(Приход!$E$4:$E$1001,Приход!$B$4:$B$1001,A686))</f>
        <v/>
      </c>
      <c r="F686" s="4" t="str">
        <f>IF(A686="","",SUMIFS(Расход!$E$4:$E$1001,Расход!$B$4:$B$1001,A686))</f>
        <v/>
      </c>
      <c r="G686" s="4" t="str">
        <f t="shared" si="10"/>
        <v/>
      </c>
      <c r="H686" s="52"/>
    </row>
    <row r="687" spans="1:8" x14ac:dyDescent="0.25">
      <c r="A687" s="36" t="str">
        <f>IF(Номенклатура!A687="","",Номенклатура!A687)</f>
        <v/>
      </c>
      <c r="B687" s="4" t="str">
        <f>IF(Номенклатура!C687="","",Номенклатура!C687)</f>
        <v/>
      </c>
      <c r="C687" s="4" t="str">
        <f>IF(Номенклатура!D687="","",Номенклатура!D687)</f>
        <v/>
      </c>
      <c r="D687" s="28" t="str">
        <f>IF(Номенклатура!E687="","",Номенклатура!E687)</f>
        <v/>
      </c>
      <c r="E687" s="4" t="str">
        <f>IF(A687="","",SUMIFS(Приход!$E$4:$E$1001,Приход!$B$4:$B$1001,A687))</f>
        <v/>
      </c>
      <c r="F687" s="4" t="str">
        <f>IF(A687="","",SUMIFS(Расход!$E$4:$E$1001,Расход!$B$4:$B$1001,A687))</f>
        <v/>
      </c>
      <c r="G687" s="4" t="str">
        <f t="shared" si="10"/>
        <v/>
      </c>
      <c r="H687" s="52"/>
    </row>
    <row r="688" spans="1:8" x14ac:dyDescent="0.25">
      <c r="A688" s="36" t="str">
        <f>IF(Номенклатура!A688="","",Номенклатура!A688)</f>
        <v/>
      </c>
      <c r="B688" s="4" t="str">
        <f>IF(Номенклатура!C688="","",Номенклатура!C688)</f>
        <v/>
      </c>
      <c r="C688" s="4" t="str">
        <f>IF(Номенклатура!D688="","",Номенклатура!D688)</f>
        <v/>
      </c>
      <c r="D688" s="28" t="str">
        <f>IF(Номенклатура!E688="","",Номенклатура!E688)</f>
        <v/>
      </c>
      <c r="E688" s="4" t="str">
        <f>IF(A688="","",SUMIFS(Приход!$E$4:$E$1001,Приход!$B$4:$B$1001,A688))</f>
        <v/>
      </c>
      <c r="F688" s="4" t="str">
        <f>IF(A688="","",SUMIFS(Расход!$E$4:$E$1001,Расход!$B$4:$B$1001,A688))</f>
        <v/>
      </c>
      <c r="G688" s="4" t="str">
        <f t="shared" si="10"/>
        <v/>
      </c>
      <c r="H688" s="52"/>
    </row>
    <row r="689" spans="1:8" x14ac:dyDescent="0.25">
      <c r="A689" s="36" t="str">
        <f>IF(Номенклатура!A689="","",Номенклатура!A689)</f>
        <v/>
      </c>
      <c r="B689" s="4" t="str">
        <f>IF(Номенклатура!C689="","",Номенклатура!C689)</f>
        <v/>
      </c>
      <c r="C689" s="4" t="str">
        <f>IF(Номенклатура!D689="","",Номенклатура!D689)</f>
        <v/>
      </c>
      <c r="D689" s="28" t="str">
        <f>IF(Номенклатура!E689="","",Номенклатура!E689)</f>
        <v/>
      </c>
      <c r="E689" s="4" t="str">
        <f>IF(A689="","",SUMIFS(Приход!$E$4:$E$1001,Приход!$B$4:$B$1001,A689))</f>
        <v/>
      </c>
      <c r="F689" s="4" t="str">
        <f>IF(A689="","",SUMIFS(Расход!$E$4:$E$1001,Расход!$B$4:$B$1001,A689))</f>
        <v/>
      </c>
      <c r="G689" s="4" t="str">
        <f t="shared" si="10"/>
        <v/>
      </c>
      <c r="H689" s="52"/>
    </row>
    <row r="690" spans="1:8" x14ac:dyDescent="0.25">
      <c r="A690" s="36" t="str">
        <f>IF(Номенклатура!A690="","",Номенклатура!A690)</f>
        <v/>
      </c>
      <c r="B690" s="4" t="str">
        <f>IF(Номенклатура!C690="","",Номенклатура!C690)</f>
        <v/>
      </c>
      <c r="C690" s="4" t="str">
        <f>IF(Номенклатура!D690="","",Номенклатура!D690)</f>
        <v/>
      </c>
      <c r="D690" s="28" t="str">
        <f>IF(Номенклатура!E690="","",Номенклатура!E690)</f>
        <v/>
      </c>
      <c r="E690" s="4" t="str">
        <f>IF(A690="","",SUMIFS(Приход!$E$4:$E$1001,Приход!$B$4:$B$1001,A690))</f>
        <v/>
      </c>
      <c r="F690" s="4" t="str">
        <f>IF(A690="","",SUMIFS(Расход!$E$4:$E$1001,Расход!$B$4:$B$1001,A690))</f>
        <v/>
      </c>
      <c r="G690" s="4" t="str">
        <f t="shared" si="10"/>
        <v/>
      </c>
      <c r="H690" s="52"/>
    </row>
    <row r="691" spans="1:8" x14ac:dyDescent="0.25">
      <c r="A691" s="36" t="str">
        <f>IF(Номенклатура!A691="","",Номенклатура!A691)</f>
        <v/>
      </c>
      <c r="B691" s="4" t="str">
        <f>IF(Номенклатура!C691="","",Номенклатура!C691)</f>
        <v/>
      </c>
      <c r="C691" s="4" t="str">
        <f>IF(Номенклатура!D691="","",Номенклатура!D691)</f>
        <v/>
      </c>
      <c r="D691" s="28" t="str">
        <f>IF(Номенклатура!E691="","",Номенклатура!E691)</f>
        <v/>
      </c>
      <c r="E691" s="4" t="str">
        <f>IF(A691="","",SUMIFS(Приход!$E$4:$E$1001,Приход!$B$4:$B$1001,A691))</f>
        <v/>
      </c>
      <c r="F691" s="4" t="str">
        <f>IF(A691="","",SUMIFS(Расход!$E$4:$E$1001,Расход!$B$4:$B$1001,A691))</f>
        <v/>
      </c>
      <c r="G691" s="4" t="str">
        <f t="shared" si="10"/>
        <v/>
      </c>
      <c r="H691" s="52"/>
    </row>
    <row r="692" spans="1:8" x14ac:dyDescent="0.25">
      <c r="A692" s="36" t="str">
        <f>IF(Номенклатура!A692="","",Номенклатура!A692)</f>
        <v/>
      </c>
      <c r="B692" s="4" t="str">
        <f>IF(Номенклатура!C692="","",Номенклатура!C692)</f>
        <v/>
      </c>
      <c r="C692" s="4" t="str">
        <f>IF(Номенклатура!D692="","",Номенклатура!D692)</f>
        <v/>
      </c>
      <c r="D692" s="28" t="str">
        <f>IF(Номенклатура!E692="","",Номенклатура!E692)</f>
        <v/>
      </c>
      <c r="E692" s="4" t="str">
        <f>IF(A692="","",SUMIFS(Приход!$E$4:$E$1001,Приход!$B$4:$B$1001,A692))</f>
        <v/>
      </c>
      <c r="F692" s="4" t="str">
        <f>IF(A692="","",SUMIFS(Расход!$E$4:$E$1001,Расход!$B$4:$B$1001,A692))</f>
        <v/>
      </c>
      <c r="G692" s="4" t="str">
        <f t="shared" si="10"/>
        <v/>
      </c>
      <c r="H692" s="52"/>
    </row>
    <row r="693" spans="1:8" x14ac:dyDescent="0.25">
      <c r="A693" s="36" t="str">
        <f>IF(Номенклатура!A693="","",Номенклатура!A693)</f>
        <v/>
      </c>
      <c r="B693" s="4" t="str">
        <f>IF(Номенклатура!C693="","",Номенклатура!C693)</f>
        <v/>
      </c>
      <c r="C693" s="4" t="str">
        <f>IF(Номенклатура!D693="","",Номенклатура!D693)</f>
        <v/>
      </c>
      <c r="D693" s="28" t="str">
        <f>IF(Номенклатура!E693="","",Номенклатура!E693)</f>
        <v/>
      </c>
      <c r="E693" s="4" t="str">
        <f>IF(A693="","",SUMIFS(Приход!$E$4:$E$1001,Приход!$B$4:$B$1001,A693))</f>
        <v/>
      </c>
      <c r="F693" s="4" t="str">
        <f>IF(A693="","",SUMIFS(Расход!$E$4:$E$1001,Расход!$B$4:$B$1001,A693))</f>
        <v/>
      </c>
      <c r="G693" s="4" t="str">
        <f t="shared" si="10"/>
        <v/>
      </c>
      <c r="H693" s="52"/>
    </row>
    <row r="694" spans="1:8" x14ac:dyDescent="0.25">
      <c r="A694" s="36" t="str">
        <f>IF(Номенклатура!A694="","",Номенклатура!A694)</f>
        <v/>
      </c>
      <c r="B694" s="4" t="str">
        <f>IF(Номенклатура!C694="","",Номенклатура!C694)</f>
        <v/>
      </c>
      <c r="C694" s="4" t="str">
        <f>IF(Номенклатура!D694="","",Номенклатура!D694)</f>
        <v/>
      </c>
      <c r="D694" s="28" t="str">
        <f>IF(Номенклатура!E694="","",Номенклатура!E694)</f>
        <v/>
      </c>
      <c r="E694" s="4" t="str">
        <f>IF(A694="","",SUMIFS(Приход!$E$4:$E$1001,Приход!$B$4:$B$1001,A694))</f>
        <v/>
      </c>
      <c r="F694" s="4" t="str">
        <f>IF(A694="","",SUMIFS(Расход!$E$4:$E$1001,Расход!$B$4:$B$1001,A694))</f>
        <v/>
      </c>
      <c r="G694" s="4" t="str">
        <f t="shared" si="10"/>
        <v/>
      </c>
      <c r="H694" s="52"/>
    </row>
    <row r="695" spans="1:8" x14ac:dyDescent="0.25">
      <c r="A695" s="36" t="str">
        <f>IF(Номенклатура!A695="","",Номенклатура!A695)</f>
        <v/>
      </c>
      <c r="B695" s="4" t="str">
        <f>IF(Номенклатура!C695="","",Номенклатура!C695)</f>
        <v/>
      </c>
      <c r="C695" s="4" t="str">
        <f>IF(Номенклатура!D695="","",Номенклатура!D695)</f>
        <v/>
      </c>
      <c r="D695" s="28" t="str">
        <f>IF(Номенклатура!E695="","",Номенклатура!E695)</f>
        <v/>
      </c>
      <c r="E695" s="4" t="str">
        <f>IF(A695="","",SUMIFS(Приход!$E$4:$E$1001,Приход!$B$4:$B$1001,A695))</f>
        <v/>
      </c>
      <c r="F695" s="4" t="str">
        <f>IF(A695="","",SUMIFS(Расход!$E$4:$E$1001,Расход!$B$4:$B$1001,A695))</f>
        <v/>
      </c>
      <c r="G695" s="4" t="str">
        <f t="shared" si="10"/>
        <v/>
      </c>
      <c r="H695" s="52"/>
    </row>
    <row r="696" spans="1:8" x14ac:dyDescent="0.25">
      <c r="A696" s="36" t="str">
        <f>IF(Номенклатура!A696="","",Номенклатура!A696)</f>
        <v/>
      </c>
      <c r="B696" s="4" t="str">
        <f>IF(Номенклатура!C696="","",Номенклатура!C696)</f>
        <v/>
      </c>
      <c r="C696" s="4" t="str">
        <f>IF(Номенклатура!D696="","",Номенклатура!D696)</f>
        <v/>
      </c>
      <c r="D696" s="28" t="str">
        <f>IF(Номенклатура!E696="","",Номенклатура!E696)</f>
        <v/>
      </c>
      <c r="E696" s="4" t="str">
        <f>IF(A696="","",SUMIFS(Приход!$E$4:$E$1001,Приход!$B$4:$B$1001,A696))</f>
        <v/>
      </c>
      <c r="F696" s="4" t="str">
        <f>IF(A696="","",SUMIFS(Расход!$E$4:$E$1001,Расход!$B$4:$B$1001,A696))</f>
        <v/>
      </c>
      <c r="G696" s="4" t="str">
        <f t="shared" si="10"/>
        <v/>
      </c>
      <c r="H696" s="52"/>
    </row>
    <row r="697" spans="1:8" x14ac:dyDescent="0.25">
      <c r="A697" s="36" t="str">
        <f>IF(Номенклатура!A697="","",Номенклатура!A697)</f>
        <v/>
      </c>
      <c r="B697" s="4" t="str">
        <f>IF(Номенклатура!C697="","",Номенклатура!C697)</f>
        <v/>
      </c>
      <c r="C697" s="4" t="str">
        <f>IF(Номенклатура!D697="","",Номенклатура!D697)</f>
        <v/>
      </c>
      <c r="D697" s="28" t="str">
        <f>IF(Номенклатура!E697="","",Номенклатура!E697)</f>
        <v/>
      </c>
      <c r="E697" s="4" t="str">
        <f>IF(A697="","",SUMIFS(Приход!$E$4:$E$1001,Приход!$B$4:$B$1001,A697))</f>
        <v/>
      </c>
      <c r="F697" s="4" t="str">
        <f>IF(A697="","",SUMIFS(Расход!$E$4:$E$1001,Расход!$B$4:$B$1001,A697))</f>
        <v/>
      </c>
      <c r="G697" s="4" t="str">
        <f t="shared" si="10"/>
        <v/>
      </c>
      <c r="H697" s="52"/>
    </row>
    <row r="698" spans="1:8" x14ac:dyDescent="0.25">
      <c r="A698" s="36" t="str">
        <f>IF(Номенклатура!A698="","",Номенклатура!A698)</f>
        <v/>
      </c>
      <c r="B698" s="4" t="str">
        <f>IF(Номенклатура!C698="","",Номенклатура!C698)</f>
        <v/>
      </c>
      <c r="C698" s="4" t="str">
        <f>IF(Номенклатура!D698="","",Номенклатура!D698)</f>
        <v/>
      </c>
      <c r="D698" s="28" t="str">
        <f>IF(Номенклатура!E698="","",Номенклатура!E698)</f>
        <v/>
      </c>
      <c r="E698" s="4" t="str">
        <f>IF(A698="","",SUMIFS(Приход!$E$4:$E$1001,Приход!$B$4:$B$1001,A698))</f>
        <v/>
      </c>
      <c r="F698" s="4" t="str">
        <f>IF(A698="","",SUMIFS(Расход!$E$4:$E$1001,Расход!$B$4:$B$1001,A698))</f>
        <v/>
      </c>
      <c r="G698" s="4" t="str">
        <f t="shared" si="10"/>
        <v/>
      </c>
      <c r="H698" s="52"/>
    </row>
    <row r="699" spans="1:8" x14ac:dyDescent="0.25">
      <c r="A699" s="36" t="str">
        <f>IF(Номенклатура!A699="","",Номенклатура!A699)</f>
        <v/>
      </c>
      <c r="B699" s="4" t="str">
        <f>IF(Номенклатура!C699="","",Номенклатура!C699)</f>
        <v/>
      </c>
      <c r="C699" s="4" t="str">
        <f>IF(Номенклатура!D699="","",Номенклатура!D699)</f>
        <v/>
      </c>
      <c r="D699" s="28" t="str">
        <f>IF(Номенклатура!E699="","",Номенклатура!E699)</f>
        <v/>
      </c>
      <c r="E699" s="4" t="str">
        <f>IF(A699="","",SUMIFS(Приход!$E$4:$E$1001,Приход!$B$4:$B$1001,A699))</f>
        <v/>
      </c>
      <c r="F699" s="4" t="str">
        <f>IF(A699="","",SUMIFS(Расход!$E$4:$E$1001,Расход!$B$4:$B$1001,A699))</f>
        <v/>
      </c>
      <c r="G699" s="4" t="str">
        <f t="shared" si="10"/>
        <v/>
      </c>
      <c r="H699" s="52"/>
    </row>
    <row r="700" spans="1:8" x14ac:dyDescent="0.25">
      <c r="A700" s="36" t="str">
        <f>IF(Номенклатура!A700="","",Номенклатура!A700)</f>
        <v/>
      </c>
      <c r="B700" s="4" t="str">
        <f>IF(Номенклатура!C700="","",Номенклатура!C700)</f>
        <v/>
      </c>
      <c r="C700" s="4" t="str">
        <f>IF(Номенклатура!D700="","",Номенклатура!D700)</f>
        <v/>
      </c>
      <c r="D700" s="28" t="str">
        <f>IF(Номенклатура!E700="","",Номенклатура!E700)</f>
        <v/>
      </c>
      <c r="E700" s="4" t="str">
        <f>IF(A700="","",SUMIFS(Приход!$E$4:$E$1001,Приход!$B$4:$B$1001,A700))</f>
        <v/>
      </c>
      <c r="F700" s="4" t="str">
        <f>IF(A700="","",SUMIFS(Расход!$E$4:$E$1001,Расход!$B$4:$B$1001,A700))</f>
        <v/>
      </c>
      <c r="G700" s="4" t="str">
        <f t="shared" si="10"/>
        <v/>
      </c>
      <c r="H700" s="52"/>
    </row>
    <row r="701" spans="1:8" x14ac:dyDescent="0.25">
      <c r="A701" s="36" t="str">
        <f>IF(Номенклатура!A701="","",Номенклатура!A701)</f>
        <v/>
      </c>
      <c r="B701" s="4" t="str">
        <f>IF(Номенклатура!C701="","",Номенклатура!C701)</f>
        <v/>
      </c>
      <c r="C701" s="4" t="str">
        <f>IF(Номенклатура!D701="","",Номенклатура!D701)</f>
        <v/>
      </c>
      <c r="D701" s="28" t="str">
        <f>IF(Номенклатура!E701="","",Номенклатура!E701)</f>
        <v/>
      </c>
      <c r="E701" s="4" t="str">
        <f>IF(A701="","",SUMIFS(Приход!$E$4:$E$1001,Приход!$B$4:$B$1001,A701))</f>
        <v/>
      </c>
      <c r="F701" s="4" t="str">
        <f>IF(A701="","",SUMIFS(Расход!$E$4:$E$1001,Расход!$B$4:$B$1001,A701))</f>
        <v/>
      </c>
      <c r="G701" s="4" t="str">
        <f t="shared" si="10"/>
        <v/>
      </c>
      <c r="H701" s="52"/>
    </row>
    <row r="702" spans="1:8" x14ac:dyDescent="0.25">
      <c r="A702" s="36" t="str">
        <f>IF(Номенклатура!A702="","",Номенклатура!A702)</f>
        <v/>
      </c>
      <c r="B702" s="4" t="str">
        <f>IF(Номенклатура!C702="","",Номенклатура!C702)</f>
        <v/>
      </c>
      <c r="C702" s="4" t="str">
        <f>IF(Номенклатура!D702="","",Номенклатура!D702)</f>
        <v/>
      </c>
      <c r="D702" s="28" t="str">
        <f>IF(Номенклатура!E702="","",Номенклатура!E702)</f>
        <v/>
      </c>
      <c r="E702" s="4" t="str">
        <f>IF(A702="","",SUMIFS(Приход!$E$4:$E$1001,Приход!$B$4:$B$1001,A702))</f>
        <v/>
      </c>
      <c r="F702" s="4" t="str">
        <f>IF(A702="","",SUMIFS(Расход!$E$4:$E$1001,Расход!$B$4:$B$1001,A702))</f>
        <v/>
      </c>
      <c r="G702" s="4" t="str">
        <f t="shared" si="10"/>
        <v/>
      </c>
      <c r="H702" s="52"/>
    </row>
    <row r="703" spans="1:8" x14ac:dyDescent="0.25">
      <c r="A703" s="36" t="str">
        <f>IF(Номенклатура!A703="","",Номенклатура!A703)</f>
        <v/>
      </c>
      <c r="B703" s="4" t="str">
        <f>IF(Номенклатура!C703="","",Номенклатура!C703)</f>
        <v/>
      </c>
      <c r="C703" s="4" t="str">
        <f>IF(Номенклатура!D703="","",Номенклатура!D703)</f>
        <v/>
      </c>
      <c r="D703" s="28" t="str">
        <f>IF(Номенклатура!E703="","",Номенклатура!E703)</f>
        <v/>
      </c>
      <c r="E703" s="4" t="str">
        <f>IF(A703="","",SUMIFS(Приход!$E$4:$E$1001,Приход!$B$4:$B$1001,A703))</f>
        <v/>
      </c>
      <c r="F703" s="4" t="str">
        <f>IF(A703="","",SUMIFS(Расход!$E$4:$E$1001,Расход!$B$4:$B$1001,A703))</f>
        <v/>
      </c>
      <c r="G703" s="4" t="str">
        <f t="shared" si="10"/>
        <v/>
      </c>
      <c r="H703" s="52"/>
    </row>
    <row r="704" spans="1:8" x14ac:dyDescent="0.25">
      <c r="A704" s="36" t="str">
        <f>IF(Номенклатура!A704="","",Номенклатура!A704)</f>
        <v/>
      </c>
      <c r="B704" s="4" t="str">
        <f>IF(Номенклатура!C704="","",Номенклатура!C704)</f>
        <v/>
      </c>
      <c r="C704" s="4" t="str">
        <f>IF(Номенклатура!D704="","",Номенклатура!D704)</f>
        <v/>
      </c>
      <c r="D704" s="28" t="str">
        <f>IF(Номенклатура!E704="","",Номенклатура!E704)</f>
        <v/>
      </c>
      <c r="E704" s="4" t="str">
        <f>IF(A704="","",SUMIFS(Приход!$E$4:$E$1001,Приход!$B$4:$B$1001,A704))</f>
        <v/>
      </c>
      <c r="F704" s="4" t="str">
        <f>IF(A704="","",SUMIFS(Расход!$E$4:$E$1001,Расход!$B$4:$B$1001,A704))</f>
        <v/>
      </c>
      <c r="G704" s="4" t="str">
        <f t="shared" si="10"/>
        <v/>
      </c>
      <c r="H704" s="52"/>
    </row>
    <row r="705" spans="1:8" x14ac:dyDescent="0.25">
      <c r="A705" s="36" t="str">
        <f>IF(Номенклатура!A705="","",Номенклатура!A705)</f>
        <v/>
      </c>
      <c r="B705" s="4" t="str">
        <f>IF(Номенклатура!C705="","",Номенклатура!C705)</f>
        <v/>
      </c>
      <c r="C705" s="4" t="str">
        <f>IF(Номенклатура!D705="","",Номенклатура!D705)</f>
        <v/>
      </c>
      <c r="D705" s="28" t="str">
        <f>IF(Номенклатура!E705="","",Номенклатура!E705)</f>
        <v/>
      </c>
      <c r="E705" s="4" t="str">
        <f>IF(A705="","",SUMIFS(Приход!$E$4:$E$1001,Приход!$B$4:$B$1001,A705))</f>
        <v/>
      </c>
      <c r="F705" s="4" t="str">
        <f>IF(A705="","",SUMIFS(Расход!$E$4:$E$1001,Расход!$B$4:$B$1001,A705))</f>
        <v/>
      </c>
      <c r="G705" s="4" t="str">
        <f t="shared" si="10"/>
        <v/>
      </c>
      <c r="H705" s="52"/>
    </row>
    <row r="706" spans="1:8" x14ac:dyDescent="0.25">
      <c r="A706" s="36" t="str">
        <f>IF(Номенклатура!A706="","",Номенклатура!A706)</f>
        <v/>
      </c>
      <c r="B706" s="4" t="str">
        <f>IF(Номенклатура!C706="","",Номенклатура!C706)</f>
        <v/>
      </c>
      <c r="C706" s="4" t="str">
        <f>IF(Номенклатура!D706="","",Номенклатура!D706)</f>
        <v/>
      </c>
      <c r="D706" s="28" t="str">
        <f>IF(Номенклатура!E706="","",Номенклатура!E706)</f>
        <v/>
      </c>
      <c r="E706" s="4" t="str">
        <f>IF(A706="","",SUMIFS(Приход!$E$4:$E$1001,Приход!$B$4:$B$1001,A706))</f>
        <v/>
      </c>
      <c r="F706" s="4" t="str">
        <f>IF(A706="","",SUMIFS(Расход!$E$4:$E$1001,Расход!$B$4:$B$1001,A706))</f>
        <v/>
      </c>
      <c r="G706" s="4" t="str">
        <f t="shared" si="10"/>
        <v/>
      </c>
      <c r="H706" s="52"/>
    </row>
    <row r="707" spans="1:8" x14ac:dyDescent="0.25">
      <c r="A707" s="36" t="str">
        <f>IF(Номенклатура!A707="","",Номенклатура!A707)</f>
        <v/>
      </c>
      <c r="B707" s="4" t="str">
        <f>IF(Номенклатура!C707="","",Номенклатура!C707)</f>
        <v/>
      </c>
      <c r="C707" s="4" t="str">
        <f>IF(Номенклатура!D707="","",Номенклатура!D707)</f>
        <v/>
      </c>
      <c r="D707" s="28" t="str">
        <f>IF(Номенклатура!E707="","",Номенклатура!E707)</f>
        <v/>
      </c>
      <c r="E707" s="4" t="str">
        <f>IF(A707="","",SUMIFS(Приход!$E$4:$E$1001,Приход!$B$4:$B$1001,A707))</f>
        <v/>
      </c>
      <c r="F707" s="4" t="str">
        <f>IF(A707="","",SUMIFS(Расход!$E$4:$E$1001,Расход!$B$4:$B$1001,A707))</f>
        <v/>
      </c>
      <c r="G707" s="4" t="str">
        <f t="shared" si="10"/>
        <v/>
      </c>
      <c r="H707" s="52"/>
    </row>
    <row r="708" spans="1:8" x14ac:dyDescent="0.25">
      <c r="A708" s="36" t="str">
        <f>IF(Номенклатура!A708="","",Номенклатура!A708)</f>
        <v/>
      </c>
      <c r="B708" s="4" t="str">
        <f>IF(Номенклатура!C708="","",Номенклатура!C708)</f>
        <v/>
      </c>
      <c r="C708" s="4" t="str">
        <f>IF(Номенклатура!D708="","",Номенклатура!D708)</f>
        <v/>
      </c>
      <c r="D708" s="28" t="str">
        <f>IF(Номенклатура!E708="","",Номенклатура!E708)</f>
        <v/>
      </c>
      <c r="E708" s="4" t="str">
        <f>IF(A708="","",SUMIFS(Приход!$E$4:$E$1001,Приход!$B$4:$B$1001,A708))</f>
        <v/>
      </c>
      <c r="F708" s="4" t="str">
        <f>IF(A708="","",SUMIFS(Расход!$E$4:$E$1001,Расход!$B$4:$B$1001,A708))</f>
        <v/>
      </c>
      <c r="G708" s="4" t="str">
        <f t="shared" ref="G708:G771" si="11">IF(E708="","",E708-F708)</f>
        <v/>
      </c>
      <c r="H708" s="52"/>
    </row>
    <row r="709" spans="1:8" x14ac:dyDescent="0.25">
      <c r="A709" s="36" t="str">
        <f>IF(Номенклатура!A709="","",Номенклатура!A709)</f>
        <v/>
      </c>
      <c r="B709" s="4" t="str">
        <f>IF(Номенклатура!C709="","",Номенклатура!C709)</f>
        <v/>
      </c>
      <c r="C709" s="4" t="str">
        <f>IF(Номенклатура!D709="","",Номенклатура!D709)</f>
        <v/>
      </c>
      <c r="D709" s="28" t="str">
        <f>IF(Номенклатура!E709="","",Номенклатура!E709)</f>
        <v/>
      </c>
      <c r="E709" s="4" t="str">
        <f>IF(A709="","",SUMIFS(Приход!$E$4:$E$1001,Приход!$B$4:$B$1001,A709))</f>
        <v/>
      </c>
      <c r="F709" s="4" t="str">
        <f>IF(A709="","",SUMIFS(Расход!$E$4:$E$1001,Расход!$B$4:$B$1001,A709))</f>
        <v/>
      </c>
      <c r="G709" s="4" t="str">
        <f t="shared" si="11"/>
        <v/>
      </c>
      <c r="H709" s="52"/>
    </row>
    <row r="710" spans="1:8" x14ac:dyDescent="0.25">
      <c r="A710" s="36" t="str">
        <f>IF(Номенклатура!A710="","",Номенклатура!A710)</f>
        <v/>
      </c>
      <c r="B710" s="4" t="str">
        <f>IF(Номенклатура!C710="","",Номенклатура!C710)</f>
        <v/>
      </c>
      <c r="C710" s="4" t="str">
        <f>IF(Номенклатура!D710="","",Номенклатура!D710)</f>
        <v/>
      </c>
      <c r="D710" s="28" t="str">
        <f>IF(Номенклатура!E710="","",Номенклатура!E710)</f>
        <v/>
      </c>
      <c r="E710" s="4" t="str">
        <f>IF(A710="","",SUMIFS(Приход!$E$4:$E$1001,Приход!$B$4:$B$1001,A710))</f>
        <v/>
      </c>
      <c r="F710" s="4" t="str">
        <f>IF(A710="","",SUMIFS(Расход!$E$4:$E$1001,Расход!$B$4:$B$1001,A710))</f>
        <v/>
      </c>
      <c r="G710" s="4" t="str">
        <f t="shared" si="11"/>
        <v/>
      </c>
      <c r="H710" s="52"/>
    </row>
    <row r="711" spans="1:8" x14ac:dyDescent="0.25">
      <c r="A711" s="36" t="str">
        <f>IF(Номенклатура!A711="","",Номенклатура!A711)</f>
        <v/>
      </c>
      <c r="B711" s="4" t="str">
        <f>IF(Номенклатура!C711="","",Номенклатура!C711)</f>
        <v/>
      </c>
      <c r="C711" s="4" t="str">
        <f>IF(Номенклатура!D711="","",Номенклатура!D711)</f>
        <v/>
      </c>
      <c r="D711" s="28" t="str">
        <f>IF(Номенклатура!E711="","",Номенклатура!E711)</f>
        <v/>
      </c>
      <c r="E711" s="4" t="str">
        <f>IF(A711="","",SUMIFS(Приход!$E$4:$E$1001,Приход!$B$4:$B$1001,A711))</f>
        <v/>
      </c>
      <c r="F711" s="4" t="str">
        <f>IF(A711="","",SUMIFS(Расход!$E$4:$E$1001,Расход!$B$4:$B$1001,A711))</f>
        <v/>
      </c>
      <c r="G711" s="4" t="str">
        <f t="shared" si="11"/>
        <v/>
      </c>
      <c r="H711" s="52"/>
    </row>
    <row r="712" spans="1:8" x14ac:dyDescent="0.25">
      <c r="A712" s="36" t="str">
        <f>IF(Номенклатура!A712="","",Номенклатура!A712)</f>
        <v/>
      </c>
      <c r="B712" s="4" t="str">
        <f>IF(Номенклатура!C712="","",Номенклатура!C712)</f>
        <v/>
      </c>
      <c r="C712" s="4" t="str">
        <f>IF(Номенклатура!D712="","",Номенклатура!D712)</f>
        <v/>
      </c>
      <c r="D712" s="28" t="str">
        <f>IF(Номенклатура!E712="","",Номенклатура!E712)</f>
        <v/>
      </c>
      <c r="E712" s="4" t="str">
        <f>IF(A712="","",SUMIFS(Приход!$E$4:$E$1001,Приход!$B$4:$B$1001,A712))</f>
        <v/>
      </c>
      <c r="F712" s="4" t="str">
        <f>IF(A712="","",SUMIFS(Расход!$E$4:$E$1001,Расход!$B$4:$B$1001,A712))</f>
        <v/>
      </c>
      <c r="G712" s="4" t="str">
        <f t="shared" si="11"/>
        <v/>
      </c>
      <c r="H712" s="52"/>
    </row>
    <row r="713" spans="1:8" x14ac:dyDescent="0.25">
      <c r="A713" s="36" t="str">
        <f>IF(Номенклатура!A713="","",Номенклатура!A713)</f>
        <v/>
      </c>
      <c r="B713" s="4" t="str">
        <f>IF(Номенклатура!C713="","",Номенклатура!C713)</f>
        <v/>
      </c>
      <c r="C713" s="4" t="str">
        <f>IF(Номенклатура!D713="","",Номенклатура!D713)</f>
        <v/>
      </c>
      <c r="D713" s="28" t="str">
        <f>IF(Номенклатура!E713="","",Номенклатура!E713)</f>
        <v/>
      </c>
      <c r="E713" s="4" t="str">
        <f>IF(A713="","",SUMIFS(Приход!$E$4:$E$1001,Приход!$B$4:$B$1001,A713))</f>
        <v/>
      </c>
      <c r="F713" s="4" t="str">
        <f>IF(A713="","",SUMIFS(Расход!$E$4:$E$1001,Расход!$B$4:$B$1001,A713))</f>
        <v/>
      </c>
      <c r="G713" s="4" t="str">
        <f t="shared" si="11"/>
        <v/>
      </c>
      <c r="H713" s="52"/>
    </row>
    <row r="714" spans="1:8" x14ac:dyDescent="0.25">
      <c r="A714" s="36" t="str">
        <f>IF(Номенклатура!A714="","",Номенклатура!A714)</f>
        <v/>
      </c>
      <c r="B714" s="4" t="str">
        <f>IF(Номенклатура!C714="","",Номенклатура!C714)</f>
        <v/>
      </c>
      <c r="C714" s="4" t="str">
        <f>IF(Номенклатура!D714="","",Номенклатура!D714)</f>
        <v/>
      </c>
      <c r="D714" s="28" t="str">
        <f>IF(Номенклатура!E714="","",Номенклатура!E714)</f>
        <v/>
      </c>
      <c r="E714" s="4" t="str">
        <f>IF(A714="","",SUMIFS(Приход!$E$4:$E$1001,Приход!$B$4:$B$1001,A714))</f>
        <v/>
      </c>
      <c r="F714" s="4" t="str">
        <f>IF(A714="","",SUMIFS(Расход!$E$4:$E$1001,Расход!$B$4:$B$1001,A714))</f>
        <v/>
      </c>
      <c r="G714" s="4" t="str">
        <f t="shared" si="11"/>
        <v/>
      </c>
      <c r="H714" s="52"/>
    </row>
    <row r="715" spans="1:8" x14ac:dyDescent="0.25">
      <c r="A715" s="36" t="str">
        <f>IF(Номенклатура!A715="","",Номенклатура!A715)</f>
        <v/>
      </c>
      <c r="B715" s="4" t="str">
        <f>IF(Номенклатура!C715="","",Номенклатура!C715)</f>
        <v/>
      </c>
      <c r="C715" s="4" t="str">
        <f>IF(Номенклатура!D715="","",Номенклатура!D715)</f>
        <v/>
      </c>
      <c r="D715" s="28" t="str">
        <f>IF(Номенклатура!E715="","",Номенклатура!E715)</f>
        <v/>
      </c>
      <c r="E715" s="4" t="str">
        <f>IF(A715="","",SUMIFS(Приход!$E$4:$E$1001,Приход!$B$4:$B$1001,A715))</f>
        <v/>
      </c>
      <c r="F715" s="4" t="str">
        <f>IF(A715="","",SUMIFS(Расход!$E$4:$E$1001,Расход!$B$4:$B$1001,A715))</f>
        <v/>
      </c>
      <c r="G715" s="4" t="str">
        <f t="shared" si="11"/>
        <v/>
      </c>
      <c r="H715" s="52"/>
    </row>
    <row r="716" spans="1:8" x14ac:dyDescent="0.25">
      <c r="A716" s="36" t="str">
        <f>IF(Номенклатура!A716="","",Номенклатура!A716)</f>
        <v/>
      </c>
      <c r="B716" s="4" t="str">
        <f>IF(Номенклатура!C716="","",Номенклатура!C716)</f>
        <v/>
      </c>
      <c r="C716" s="4" t="str">
        <f>IF(Номенклатура!D716="","",Номенклатура!D716)</f>
        <v/>
      </c>
      <c r="D716" s="28" t="str">
        <f>IF(Номенклатура!E716="","",Номенклатура!E716)</f>
        <v/>
      </c>
      <c r="E716" s="4" t="str">
        <f>IF(A716="","",SUMIFS(Приход!$E$4:$E$1001,Приход!$B$4:$B$1001,A716))</f>
        <v/>
      </c>
      <c r="F716" s="4" t="str">
        <f>IF(A716="","",SUMIFS(Расход!$E$4:$E$1001,Расход!$B$4:$B$1001,A716))</f>
        <v/>
      </c>
      <c r="G716" s="4" t="str">
        <f t="shared" si="11"/>
        <v/>
      </c>
      <c r="H716" s="52"/>
    </row>
    <row r="717" spans="1:8" x14ac:dyDescent="0.25">
      <c r="A717" s="36" t="str">
        <f>IF(Номенклатура!A717="","",Номенклатура!A717)</f>
        <v/>
      </c>
      <c r="B717" s="4" t="str">
        <f>IF(Номенклатура!C717="","",Номенклатура!C717)</f>
        <v/>
      </c>
      <c r="C717" s="4" t="str">
        <f>IF(Номенклатура!D717="","",Номенклатура!D717)</f>
        <v/>
      </c>
      <c r="D717" s="28" t="str">
        <f>IF(Номенклатура!E717="","",Номенклатура!E717)</f>
        <v/>
      </c>
      <c r="E717" s="4" t="str">
        <f>IF(A717="","",SUMIFS(Приход!$E$4:$E$1001,Приход!$B$4:$B$1001,A717))</f>
        <v/>
      </c>
      <c r="F717" s="4" t="str">
        <f>IF(A717="","",SUMIFS(Расход!$E$4:$E$1001,Расход!$B$4:$B$1001,A717))</f>
        <v/>
      </c>
      <c r="G717" s="4" t="str">
        <f t="shared" si="11"/>
        <v/>
      </c>
      <c r="H717" s="52"/>
    </row>
    <row r="718" spans="1:8" x14ac:dyDescent="0.25">
      <c r="A718" s="36" t="str">
        <f>IF(Номенклатура!A718="","",Номенклатура!A718)</f>
        <v/>
      </c>
      <c r="B718" s="4" t="str">
        <f>IF(Номенклатура!C718="","",Номенклатура!C718)</f>
        <v/>
      </c>
      <c r="C718" s="4" t="str">
        <f>IF(Номенклатура!D718="","",Номенклатура!D718)</f>
        <v/>
      </c>
      <c r="D718" s="28" t="str">
        <f>IF(Номенклатура!E718="","",Номенклатура!E718)</f>
        <v/>
      </c>
      <c r="E718" s="4" t="str">
        <f>IF(A718="","",SUMIFS(Приход!$E$4:$E$1001,Приход!$B$4:$B$1001,A718))</f>
        <v/>
      </c>
      <c r="F718" s="4" t="str">
        <f>IF(A718="","",SUMIFS(Расход!$E$4:$E$1001,Расход!$B$4:$B$1001,A718))</f>
        <v/>
      </c>
      <c r="G718" s="4" t="str">
        <f t="shared" si="11"/>
        <v/>
      </c>
      <c r="H718" s="52"/>
    </row>
    <row r="719" spans="1:8" x14ac:dyDescent="0.25">
      <c r="A719" s="36" t="str">
        <f>IF(Номенклатура!A719="","",Номенклатура!A719)</f>
        <v/>
      </c>
      <c r="B719" s="4" t="str">
        <f>IF(Номенклатура!C719="","",Номенклатура!C719)</f>
        <v/>
      </c>
      <c r="C719" s="4" t="str">
        <f>IF(Номенклатура!D719="","",Номенклатура!D719)</f>
        <v/>
      </c>
      <c r="D719" s="28" t="str">
        <f>IF(Номенклатура!E719="","",Номенклатура!E719)</f>
        <v/>
      </c>
      <c r="E719" s="4" t="str">
        <f>IF(A719="","",SUMIFS(Приход!$E$4:$E$1001,Приход!$B$4:$B$1001,A719))</f>
        <v/>
      </c>
      <c r="F719" s="4" t="str">
        <f>IF(A719="","",SUMIFS(Расход!$E$4:$E$1001,Расход!$B$4:$B$1001,A719))</f>
        <v/>
      </c>
      <c r="G719" s="4" t="str">
        <f t="shared" si="11"/>
        <v/>
      </c>
      <c r="H719" s="52"/>
    </row>
    <row r="720" spans="1:8" x14ac:dyDescent="0.25">
      <c r="A720" s="36" t="str">
        <f>IF(Номенклатура!A720="","",Номенклатура!A720)</f>
        <v/>
      </c>
      <c r="B720" s="4" t="str">
        <f>IF(Номенклатура!C720="","",Номенклатура!C720)</f>
        <v/>
      </c>
      <c r="C720" s="4" t="str">
        <f>IF(Номенклатура!D720="","",Номенклатура!D720)</f>
        <v/>
      </c>
      <c r="D720" s="28" t="str">
        <f>IF(Номенклатура!E720="","",Номенклатура!E720)</f>
        <v/>
      </c>
      <c r="E720" s="4" t="str">
        <f>IF(A720="","",SUMIFS(Приход!$E$4:$E$1001,Приход!$B$4:$B$1001,A720))</f>
        <v/>
      </c>
      <c r="F720" s="4" t="str">
        <f>IF(A720="","",SUMIFS(Расход!$E$4:$E$1001,Расход!$B$4:$B$1001,A720))</f>
        <v/>
      </c>
      <c r="G720" s="4" t="str">
        <f t="shared" si="11"/>
        <v/>
      </c>
      <c r="H720" s="52"/>
    </row>
    <row r="721" spans="1:8" x14ac:dyDescent="0.25">
      <c r="A721" s="36" t="str">
        <f>IF(Номенклатура!A721="","",Номенклатура!A721)</f>
        <v/>
      </c>
      <c r="B721" s="4" t="str">
        <f>IF(Номенклатура!C721="","",Номенклатура!C721)</f>
        <v/>
      </c>
      <c r="C721" s="4" t="str">
        <f>IF(Номенклатура!D721="","",Номенклатура!D721)</f>
        <v/>
      </c>
      <c r="D721" s="28" t="str">
        <f>IF(Номенклатура!E721="","",Номенклатура!E721)</f>
        <v/>
      </c>
      <c r="E721" s="4" t="str">
        <f>IF(A721="","",SUMIFS(Приход!$E$4:$E$1001,Приход!$B$4:$B$1001,A721))</f>
        <v/>
      </c>
      <c r="F721" s="4" t="str">
        <f>IF(A721="","",SUMIFS(Расход!$E$4:$E$1001,Расход!$B$4:$B$1001,A721))</f>
        <v/>
      </c>
      <c r="G721" s="4" t="str">
        <f t="shared" si="11"/>
        <v/>
      </c>
      <c r="H721" s="52"/>
    </row>
    <row r="722" spans="1:8" x14ac:dyDescent="0.25">
      <c r="A722" s="36" t="str">
        <f>IF(Номенклатура!A722="","",Номенклатура!A722)</f>
        <v/>
      </c>
      <c r="B722" s="4" t="str">
        <f>IF(Номенклатура!C722="","",Номенклатура!C722)</f>
        <v/>
      </c>
      <c r="C722" s="4" t="str">
        <f>IF(Номенклатура!D722="","",Номенклатура!D722)</f>
        <v/>
      </c>
      <c r="D722" s="28" t="str">
        <f>IF(Номенклатура!E722="","",Номенклатура!E722)</f>
        <v/>
      </c>
      <c r="E722" s="4" t="str">
        <f>IF(A722="","",SUMIFS(Приход!$E$4:$E$1001,Приход!$B$4:$B$1001,A722))</f>
        <v/>
      </c>
      <c r="F722" s="4" t="str">
        <f>IF(A722="","",SUMIFS(Расход!$E$4:$E$1001,Расход!$B$4:$B$1001,A722))</f>
        <v/>
      </c>
      <c r="G722" s="4" t="str">
        <f t="shared" si="11"/>
        <v/>
      </c>
      <c r="H722" s="52"/>
    </row>
    <row r="723" spans="1:8" x14ac:dyDescent="0.25">
      <c r="A723" s="36" t="str">
        <f>IF(Номенклатура!A723="","",Номенклатура!A723)</f>
        <v/>
      </c>
      <c r="B723" s="4" t="str">
        <f>IF(Номенклатура!C723="","",Номенклатура!C723)</f>
        <v/>
      </c>
      <c r="C723" s="4" t="str">
        <f>IF(Номенклатура!D723="","",Номенклатура!D723)</f>
        <v/>
      </c>
      <c r="D723" s="28" t="str">
        <f>IF(Номенклатура!E723="","",Номенклатура!E723)</f>
        <v/>
      </c>
      <c r="E723" s="4" t="str">
        <f>IF(A723="","",SUMIFS(Приход!$E$4:$E$1001,Приход!$B$4:$B$1001,A723))</f>
        <v/>
      </c>
      <c r="F723" s="4" t="str">
        <f>IF(A723="","",SUMIFS(Расход!$E$4:$E$1001,Расход!$B$4:$B$1001,A723))</f>
        <v/>
      </c>
      <c r="G723" s="4" t="str">
        <f t="shared" si="11"/>
        <v/>
      </c>
      <c r="H723" s="52"/>
    </row>
    <row r="724" spans="1:8" x14ac:dyDescent="0.25">
      <c r="A724" s="36" t="str">
        <f>IF(Номенклатура!A724="","",Номенклатура!A724)</f>
        <v/>
      </c>
      <c r="B724" s="4" t="str">
        <f>IF(Номенклатура!C724="","",Номенклатура!C724)</f>
        <v/>
      </c>
      <c r="C724" s="4" t="str">
        <f>IF(Номенклатура!D724="","",Номенклатура!D724)</f>
        <v/>
      </c>
      <c r="D724" s="28" t="str">
        <f>IF(Номенклатура!E724="","",Номенклатура!E724)</f>
        <v/>
      </c>
      <c r="E724" s="4" t="str">
        <f>IF(A724="","",SUMIFS(Приход!$E$4:$E$1001,Приход!$B$4:$B$1001,A724))</f>
        <v/>
      </c>
      <c r="F724" s="4" t="str">
        <f>IF(A724="","",SUMIFS(Расход!$E$4:$E$1001,Расход!$B$4:$B$1001,A724))</f>
        <v/>
      </c>
      <c r="G724" s="4" t="str">
        <f t="shared" si="11"/>
        <v/>
      </c>
      <c r="H724" s="52"/>
    </row>
    <row r="725" spans="1:8" x14ac:dyDescent="0.25">
      <c r="A725" s="36" t="str">
        <f>IF(Номенклатура!A725="","",Номенклатура!A725)</f>
        <v/>
      </c>
      <c r="B725" s="4" t="str">
        <f>IF(Номенклатура!C725="","",Номенклатура!C725)</f>
        <v/>
      </c>
      <c r="C725" s="4" t="str">
        <f>IF(Номенклатура!D725="","",Номенклатура!D725)</f>
        <v/>
      </c>
      <c r="D725" s="28" t="str">
        <f>IF(Номенклатура!E725="","",Номенклатура!E725)</f>
        <v/>
      </c>
      <c r="E725" s="4" t="str">
        <f>IF(A725="","",SUMIFS(Приход!$E$4:$E$1001,Приход!$B$4:$B$1001,A725))</f>
        <v/>
      </c>
      <c r="F725" s="4" t="str">
        <f>IF(A725="","",SUMIFS(Расход!$E$4:$E$1001,Расход!$B$4:$B$1001,A725))</f>
        <v/>
      </c>
      <c r="G725" s="4" t="str">
        <f t="shared" si="11"/>
        <v/>
      </c>
      <c r="H725" s="52"/>
    </row>
    <row r="726" spans="1:8" x14ac:dyDescent="0.25">
      <c r="A726" s="36" t="str">
        <f>IF(Номенклатура!A726="","",Номенклатура!A726)</f>
        <v/>
      </c>
      <c r="B726" s="4" t="str">
        <f>IF(Номенклатура!C726="","",Номенклатура!C726)</f>
        <v/>
      </c>
      <c r="C726" s="4" t="str">
        <f>IF(Номенклатура!D726="","",Номенклатура!D726)</f>
        <v/>
      </c>
      <c r="D726" s="28" t="str">
        <f>IF(Номенклатура!E726="","",Номенклатура!E726)</f>
        <v/>
      </c>
      <c r="E726" s="4" t="str">
        <f>IF(A726="","",SUMIFS(Приход!$E$4:$E$1001,Приход!$B$4:$B$1001,A726))</f>
        <v/>
      </c>
      <c r="F726" s="4" t="str">
        <f>IF(A726="","",SUMIFS(Расход!$E$4:$E$1001,Расход!$B$4:$B$1001,A726))</f>
        <v/>
      </c>
      <c r="G726" s="4" t="str">
        <f t="shared" si="11"/>
        <v/>
      </c>
      <c r="H726" s="52"/>
    </row>
    <row r="727" spans="1:8" x14ac:dyDescent="0.25">
      <c r="A727" s="36" t="str">
        <f>IF(Номенклатура!A727="","",Номенклатура!A727)</f>
        <v/>
      </c>
      <c r="B727" s="4" t="str">
        <f>IF(Номенклатура!C727="","",Номенклатура!C727)</f>
        <v/>
      </c>
      <c r="C727" s="4" t="str">
        <f>IF(Номенклатура!D727="","",Номенклатура!D727)</f>
        <v/>
      </c>
      <c r="D727" s="28" t="str">
        <f>IF(Номенклатура!E727="","",Номенклатура!E727)</f>
        <v/>
      </c>
      <c r="E727" s="4" t="str">
        <f>IF(A727="","",SUMIFS(Приход!$E$4:$E$1001,Приход!$B$4:$B$1001,A727))</f>
        <v/>
      </c>
      <c r="F727" s="4" t="str">
        <f>IF(A727="","",SUMIFS(Расход!$E$4:$E$1001,Расход!$B$4:$B$1001,A727))</f>
        <v/>
      </c>
      <c r="G727" s="4" t="str">
        <f t="shared" si="11"/>
        <v/>
      </c>
      <c r="H727" s="52"/>
    </row>
    <row r="728" spans="1:8" x14ac:dyDescent="0.25">
      <c r="A728" s="36" t="str">
        <f>IF(Номенклатура!A728="","",Номенклатура!A728)</f>
        <v/>
      </c>
      <c r="B728" s="4" t="str">
        <f>IF(Номенклатура!C728="","",Номенклатура!C728)</f>
        <v/>
      </c>
      <c r="C728" s="4" t="str">
        <f>IF(Номенклатура!D728="","",Номенклатура!D728)</f>
        <v/>
      </c>
      <c r="D728" s="28" t="str">
        <f>IF(Номенклатура!E728="","",Номенклатура!E728)</f>
        <v/>
      </c>
      <c r="E728" s="4" t="str">
        <f>IF(A728="","",SUMIFS(Приход!$E$4:$E$1001,Приход!$B$4:$B$1001,A728))</f>
        <v/>
      </c>
      <c r="F728" s="4" t="str">
        <f>IF(A728="","",SUMIFS(Расход!$E$4:$E$1001,Расход!$B$4:$B$1001,A728))</f>
        <v/>
      </c>
      <c r="G728" s="4" t="str">
        <f t="shared" si="11"/>
        <v/>
      </c>
      <c r="H728" s="52"/>
    </row>
    <row r="729" spans="1:8" x14ac:dyDescent="0.25">
      <c r="A729" s="36" t="str">
        <f>IF(Номенклатура!A729="","",Номенклатура!A729)</f>
        <v/>
      </c>
      <c r="B729" s="4" t="str">
        <f>IF(Номенклатура!C729="","",Номенклатура!C729)</f>
        <v/>
      </c>
      <c r="C729" s="4" t="str">
        <f>IF(Номенклатура!D729="","",Номенклатура!D729)</f>
        <v/>
      </c>
      <c r="D729" s="28" t="str">
        <f>IF(Номенклатура!E729="","",Номенклатура!E729)</f>
        <v/>
      </c>
      <c r="E729" s="4" t="str">
        <f>IF(A729="","",SUMIFS(Приход!$E$4:$E$1001,Приход!$B$4:$B$1001,A729))</f>
        <v/>
      </c>
      <c r="F729" s="4" t="str">
        <f>IF(A729="","",SUMIFS(Расход!$E$4:$E$1001,Расход!$B$4:$B$1001,A729))</f>
        <v/>
      </c>
      <c r="G729" s="4" t="str">
        <f t="shared" si="11"/>
        <v/>
      </c>
      <c r="H729" s="52"/>
    </row>
    <row r="730" spans="1:8" x14ac:dyDescent="0.25">
      <c r="A730" s="36" t="str">
        <f>IF(Номенклатура!A730="","",Номенклатура!A730)</f>
        <v/>
      </c>
      <c r="B730" s="4" t="str">
        <f>IF(Номенклатура!C730="","",Номенклатура!C730)</f>
        <v/>
      </c>
      <c r="C730" s="4" t="str">
        <f>IF(Номенклатура!D730="","",Номенклатура!D730)</f>
        <v/>
      </c>
      <c r="D730" s="28" t="str">
        <f>IF(Номенклатура!E730="","",Номенклатура!E730)</f>
        <v/>
      </c>
      <c r="E730" s="4" t="str">
        <f>IF(A730="","",SUMIFS(Приход!$E$4:$E$1001,Приход!$B$4:$B$1001,A730))</f>
        <v/>
      </c>
      <c r="F730" s="4" t="str">
        <f>IF(A730="","",SUMIFS(Расход!$E$4:$E$1001,Расход!$B$4:$B$1001,A730))</f>
        <v/>
      </c>
      <c r="G730" s="4" t="str">
        <f t="shared" si="11"/>
        <v/>
      </c>
      <c r="H730" s="52"/>
    </row>
    <row r="731" spans="1:8" x14ac:dyDescent="0.25">
      <c r="A731" s="36" t="str">
        <f>IF(Номенклатура!A731="","",Номенклатура!A731)</f>
        <v/>
      </c>
      <c r="B731" s="4" t="str">
        <f>IF(Номенклатура!C731="","",Номенклатура!C731)</f>
        <v/>
      </c>
      <c r="C731" s="4" t="str">
        <f>IF(Номенклатура!D731="","",Номенклатура!D731)</f>
        <v/>
      </c>
      <c r="D731" s="28" t="str">
        <f>IF(Номенклатура!E731="","",Номенклатура!E731)</f>
        <v/>
      </c>
      <c r="E731" s="4" t="str">
        <f>IF(A731="","",SUMIFS(Приход!$E$4:$E$1001,Приход!$B$4:$B$1001,A731))</f>
        <v/>
      </c>
      <c r="F731" s="4" t="str">
        <f>IF(A731="","",SUMIFS(Расход!$E$4:$E$1001,Расход!$B$4:$B$1001,A731))</f>
        <v/>
      </c>
      <c r="G731" s="4" t="str">
        <f t="shared" si="11"/>
        <v/>
      </c>
      <c r="H731" s="52"/>
    </row>
    <row r="732" spans="1:8" x14ac:dyDescent="0.25">
      <c r="A732" s="36" t="str">
        <f>IF(Номенклатура!A732="","",Номенклатура!A732)</f>
        <v/>
      </c>
      <c r="B732" s="4" t="str">
        <f>IF(Номенклатура!C732="","",Номенклатура!C732)</f>
        <v/>
      </c>
      <c r="C732" s="4" t="str">
        <f>IF(Номенклатура!D732="","",Номенклатура!D732)</f>
        <v/>
      </c>
      <c r="D732" s="28" t="str">
        <f>IF(Номенклатура!E732="","",Номенклатура!E732)</f>
        <v/>
      </c>
      <c r="E732" s="4" t="str">
        <f>IF(A732="","",SUMIFS(Приход!$E$4:$E$1001,Приход!$B$4:$B$1001,A732))</f>
        <v/>
      </c>
      <c r="F732" s="4" t="str">
        <f>IF(A732="","",SUMIFS(Расход!$E$4:$E$1001,Расход!$B$4:$B$1001,A732))</f>
        <v/>
      </c>
      <c r="G732" s="4" t="str">
        <f t="shared" si="11"/>
        <v/>
      </c>
      <c r="H732" s="52"/>
    </row>
    <row r="733" spans="1:8" x14ac:dyDescent="0.25">
      <c r="A733" s="36" t="str">
        <f>IF(Номенклатура!A733="","",Номенклатура!A733)</f>
        <v/>
      </c>
      <c r="B733" s="4" t="str">
        <f>IF(Номенклатура!C733="","",Номенклатура!C733)</f>
        <v/>
      </c>
      <c r="C733" s="4" t="str">
        <f>IF(Номенклатура!D733="","",Номенклатура!D733)</f>
        <v/>
      </c>
      <c r="D733" s="28" t="str">
        <f>IF(Номенклатура!E733="","",Номенклатура!E733)</f>
        <v/>
      </c>
      <c r="E733" s="4" t="str">
        <f>IF(A733="","",SUMIFS(Приход!$E$4:$E$1001,Приход!$B$4:$B$1001,A733))</f>
        <v/>
      </c>
      <c r="F733" s="4" t="str">
        <f>IF(A733="","",SUMIFS(Расход!$E$4:$E$1001,Расход!$B$4:$B$1001,A733))</f>
        <v/>
      </c>
      <c r="G733" s="4" t="str">
        <f t="shared" si="11"/>
        <v/>
      </c>
      <c r="H733" s="52"/>
    </row>
    <row r="734" spans="1:8" x14ac:dyDescent="0.25">
      <c r="A734" s="36" t="str">
        <f>IF(Номенклатура!A734="","",Номенклатура!A734)</f>
        <v/>
      </c>
      <c r="B734" s="4" t="str">
        <f>IF(Номенклатура!C734="","",Номенклатура!C734)</f>
        <v/>
      </c>
      <c r="C734" s="4" t="str">
        <f>IF(Номенклатура!D734="","",Номенклатура!D734)</f>
        <v/>
      </c>
      <c r="D734" s="28" t="str">
        <f>IF(Номенклатура!E734="","",Номенклатура!E734)</f>
        <v/>
      </c>
      <c r="E734" s="4" t="str">
        <f>IF(A734="","",SUMIFS(Приход!$E$4:$E$1001,Приход!$B$4:$B$1001,A734))</f>
        <v/>
      </c>
      <c r="F734" s="4" t="str">
        <f>IF(A734="","",SUMIFS(Расход!$E$4:$E$1001,Расход!$B$4:$B$1001,A734))</f>
        <v/>
      </c>
      <c r="G734" s="4" t="str">
        <f t="shared" si="11"/>
        <v/>
      </c>
      <c r="H734" s="52"/>
    </row>
    <row r="735" spans="1:8" x14ac:dyDescent="0.25">
      <c r="A735" s="36" t="str">
        <f>IF(Номенклатура!A735="","",Номенклатура!A735)</f>
        <v/>
      </c>
      <c r="B735" s="4" t="str">
        <f>IF(Номенклатура!C735="","",Номенклатура!C735)</f>
        <v/>
      </c>
      <c r="C735" s="4" t="str">
        <f>IF(Номенклатура!D735="","",Номенклатура!D735)</f>
        <v/>
      </c>
      <c r="D735" s="28" t="str">
        <f>IF(Номенклатура!E735="","",Номенклатура!E735)</f>
        <v/>
      </c>
      <c r="E735" s="4" t="str">
        <f>IF(A735="","",SUMIFS(Приход!$E$4:$E$1001,Приход!$B$4:$B$1001,A735))</f>
        <v/>
      </c>
      <c r="F735" s="4" t="str">
        <f>IF(A735="","",SUMIFS(Расход!$E$4:$E$1001,Расход!$B$4:$B$1001,A735))</f>
        <v/>
      </c>
      <c r="G735" s="4" t="str">
        <f t="shared" si="11"/>
        <v/>
      </c>
      <c r="H735" s="52"/>
    </row>
    <row r="736" spans="1:8" x14ac:dyDescent="0.25">
      <c r="A736" s="36" t="str">
        <f>IF(Номенклатура!A736="","",Номенклатура!A736)</f>
        <v/>
      </c>
      <c r="B736" s="4" t="str">
        <f>IF(Номенклатура!C736="","",Номенклатура!C736)</f>
        <v/>
      </c>
      <c r="C736" s="4" t="str">
        <f>IF(Номенклатура!D736="","",Номенклатура!D736)</f>
        <v/>
      </c>
      <c r="D736" s="28" t="str">
        <f>IF(Номенклатура!E736="","",Номенклатура!E736)</f>
        <v/>
      </c>
      <c r="E736" s="4" t="str">
        <f>IF(A736="","",SUMIFS(Приход!$E$4:$E$1001,Приход!$B$4:$B$1001,A736))</f>
        <v/>
      </c>
      <c r="F736" s="4" t="str">
        <f>IF(A736="","",SUMIFS(Расход!$E$4:$E$1001,Расход!$B$4:$B$1001,A736))</f>
        <v/>
      </c>
      <c r="G736" s="4" t="str">
        <f t="shared" si="11"/>
        <v/>
      </c>
      <c r="H736" s="52"/>
    </row>
    <row r="737" spans="1:8" x14ac:dyDescent="0.25">
      <c r="A737" s="36" t="str">
        <f>IF(Номенклатура!A737="","",Номенклатура!A737)</f>
        <v/>
      </c>
      <c r="B737" s="4" t="str">
        <f>IF(Номенклатура!C737="","",Номенклатура!C737)</f>
        <v/>
      </c>
      <c r="C737" s="4" t="str">
        <f>IF(Номенклатура!D737="","",Номенклатура!D737)</f>
        <v/>
      </c>
      <c r="D737" s="28" t="str">
        <f>IF(Номенклатура!E737="","",Номенклатура!E737)</f>
        <v/>
      </c>
      <c r="E737" s="4" t="str">
        <f>IF(A737="","",SUMIFS(Приход!$E$4:$E$1001,Приход!$B$4:$B$1001,A737))</f>
        <v/>
      </c>
      <c r="F737" s="4" t="str">
        <f>IF(A737="","",SUMIFS(Расход!$E$4:$E$1001,Расход!$B$4:$B$1001,A737))</f>
        <v/>
      </c>
      <c r="G737" s="4" t="str">
        <f t="shared" si="11"/>
        <v/>
      </c>
      <c r="H737" s="52"/>
    </row>
    <row r="738" spans="1:8" x14ac:dyDescent="0.25">
      <c r="A738" s="36" t="str">
        <f>IF(Номенклатура!A738="","",Номенклатура!A738)</f>
        <v/>
      </c>
      <c r="B738" s="4" t="str">
        <f>IF(Номенклатура!C738="","",Номенклатура!C738)</f>
        <v/>
      </c>
      <c r="C738" s="4" t="str">
        <f>IF(Номенклатура!D738="","",Номенклатура!D738)</f>
        <v/>
      </c>
      <c r="D738" s="28" t="str">
        <f>IF(Номенклатура!E738="","",Номенклатура!E738)</f>
        <v/>
      </c>
      <c r="E738" s="4" t="str">
        <f>IF(A738="","",SUMIFS(Приход!$E$4:$E$1001,Приход!$B$4:$B$1001,A738))</f>
        <v/>
      </c>
      <c r="F738" s="4" t="str">
        <f>IF(A738="","",SUMIFS(Расход!$E$4:$E$1001,Расход!$B$4:$B$1001,A738))</f>
        <v/>
      </c>
      <c r="G738" s="4" t="str">
        <f t="shared" si="11"/>
        <v/>
      </c>
      <c r="H738" s="52"/>
    </row>
    <row r="739" spans="1:8" x14ac:dyDescent="0.25">
      <c r="A739" s="36" t="str">
        <f>IF(Номенклатура!A739="","",Номенклатура!A739)</f>
        <v/>
      </c>
      <c r="B739" s="4" t="str">
        <f>IF(Номенклатура!C739="","",Номенклатура!C739)</f>
        <v/>
      </c>
      <c r="C739" s="4" t="str">
        <f>IF(Номенклатура!D739="","",Номенклатура!D739)</f>
        <v/>
      </c>
      <c r="D739" s="28" t="str">
        <f>IF(Номенклатура!E739="","",Номенклатура!E739)</f>
        <v/>
      </c>
      <c r="E739" s="4" t="str">
        <f>IF(A739="","",SUMIFS(Приход!$E$4:$E$1001,Приход!$B$4:$B$1001,A739))</f>
        <v/>
      </c>
      <c r="F739" s="4" t="str">
        <f>IF(A739="","",SUMIFS(Расход!$E$4:$E$1001,Расход!$B$4:$B$1001,A739))</f>
        <v/>
      </c>
      <c r="G739" s="4" t="str">
        <f t="shared" si="11"/>
        <v/>
      </c>
      <c r="H739" s="52"/>
    </row>
    <row r="740" spans="1:8" x14ac:dyDescent="0.25">
      <c r="A740" s="36" t="str">
        <f>IF(Номенклатура!A740="","",Номенклатура!A740)</f>
        <v/>
      </c>
      <c r="B740" s="4" t="str">
        <f>IF(Номенклатура!C740="","",Номенклатура!C740)</f>
        <v/>
      </c>
      <c r="C740" s="4" t="str">
        <f>IF(Номенклатура!D740="","",Номенклатура!D740)</f>
        <v/>
      </c>
      <c r="D740" s="28" t="str">
        <f>IF(Номенклатура!E740="","",Номенклатура!E740)</f>
        <v/>
      </c>
      <c r="E740" s="4" t="str">
        <f>IF(A740="","",SUMIFS(Приход!$E$4:$E$1001,Приход!$B$4:$B$1001,A740))</f>
        <v/>
      </c>
      <c r="F740" s="4" t="str">
        <f>IF(A740="","",SUMIFS(Расход!$E$4:$E$1001,Расход!$B$4:$B$1001,A740))</f>
        <v/>
      </c>
      <c r="G740" s="4" t="str">
        <f t="shared" si="11"/>
        <v/>
      </c>
      <c r="H740" s="52"/>
    </row>
    <row r="741" spans="1:8" x14ac:dyDescent="0.25">
      <c r="A741" s="36" t="str">
        <f>IF(Номенклатура!A741="","",Номенклатура!A741)</f>
        <v/>
      </c>
      <c r="B741" s="4" t="str">
        <f>IF(Номенклатура!C741="","",Номенклатура!C741)</f>
        <v/>
      </c>
      <c r="C741" s="4" t="str">
        <f>IF(Номенклатура!D741="","",Номенклатура!D741)</f>
        <v/>
      </c>
      <c r="D741" s="28" t="str">
        <f>IF(Номенклатура!E741="","",Номенклатура!E741)</f>
        <v/>
      </c>
      <c r="E741" s="4" t="str">
        <f>IF(A741="","",SUMIFS(Приход!$E$4:$E$1001,Приход!$B$4:$B$1001,A741))</f>
        <v/>
      </c>
      <c r="F741" s="4" t="str">
        <f>IF(A741="","",SUMIFS(Расход!$E$4:$E$1001,Расход!$B$4:$B$1001,A741))</f>
        <v/>
      </c>
      <c r="G741" s="4" t="str">
        <f t="shared" si="11"/>
        <v/>
      </c>
      <c r="H741" s="52"/>
    </row>
    <row r="742" spans="1:8" x14ac:dyDescent="0.25">
      <c r="A742" s="36" t="str">
        <f>IF(Номенклатура!A742="","",Номенклатура!A742)</f>
        <v/>
      </c>
      <c r="B742" s="4" t="str">
        <f>IF(Номенклатура!C742="","",Номенклатура!C742)</f>
        <v/>
      </c>
      <c r="C742" s="4" t="str">
        <f>IF(Номенклатура!D742="","",Номенклатура!D742)</f>
        <v/>
      </c>
      <c r="D742" s="28" t="str">
        <f>IF(Номенклатура!E742="","",Номенклатура!E742)</f>
        <v/>
      </c>
      <c r="E742" s="4" t="str">
        <f>IF(A742="","",SUMIFS(Приход!$E$4:$E$1001,Приход!$B$4:$B$1001,A742))</f>
        <v/>
      </c>
      <c r="F742" s="4" t="str">
        <f>IF(A742="","",SUMIFS(Расход!$E$4:$E$1001,Расход!$B$4:$B$1001,A742))</f>
        <v/>
      </c>
      <c r="G742" s="4" t="str">
        <f t="shared" si="11"/>
        <v/>
      </c>
      <c r="H742" s="52"/>
    </row>
    <row r="743" spans="1:8" x14ac:dyDescent="0.25">
      <c r="A743" s="36" t="str">
        <f>IF(Номенклатура!A743="","",Номенклатура!A743)</f>
        <v/>
      </c>
      <c r="B743" s="4" t="str">
        <f>IF(Номенклатура!C743="","",Номенклатура!C743)</f>
        <v/>
      </c>
      <c r="C743" s="4" t="str">
        <f>IF(Номенклатура!D743="","",Номенклатура!D743)</f>
        <v/>
      </c>
      <c r="D743" s="28" t="str">
        <f>IF(Номенклатура!E743="","",Номенклатура!E743)</f>
        <v/>
      </c>
      <c r="E743" s="4" t="str">
        <f>IF(A743="","",SUMIFS(Приход!$E$4:$E$1001,Приход!$B$4:$B$1001,A743))</f>
        <v/>
      </c>
      <c r="F743" s="4" t="str">
        <f>IF(A743="","",SUMIFS(Расход!$E$4:$E$1001,Расход!$B$4:$B$1001,A743))</f>
        <v/>
      </c>
      <c r="G743" s="4" t="str">
        <f t="shared" si="11"/>
        <v/>
      </c>
      <c r="H743" s="52"/>
    </row>
    <row r="744" spans="1:8" x14ac:dyDescent="0.25">
      <c r="A744" s="36" t="str">
        <f>IF(Номенклатура!A744="","",Номенклатура!A744)</f>
        <v/>
      </c>
      <c r="B744" s="4" t="str">
        <f>IF(Номенклатура!C744="","",Номенклатура!C744)</f>
        <v/>
      </c>
      <c r="C744" s="4" t="str">
        <f>IF(Номенклатура!D744="","",Номенклатура!D744)</f>
        <v/>
      </c>
      <c r="D744" s="28" t="str">
        <f>IF(Номенклатура!E744="","",Номенклатура!E744)</f>
        <v/>
      </c>
      <c r="E744" s="4" t="str">
        <f>IF(A744="","",SUMIFS(Приход!$E$4:$E$1001,Приход!$B$4:$B$1001,A744))</f>
        <v/>
      </c>
      <c r="F744" s="4" t="str">
        <f>IF(A744="","",SUMIFS(Расход!$E$4:$E$1001,Расход!$B$4:$B$1001,A744))</f>
        <v/>
      </c>
      <c r="G744" s="4" t="str">
        <f t="shared" si="11"/>
        <v/>
      </c>
      <c r="H744" s="52"/>
    </row>
    <row r="745" spans="1:8" x14ac:dyDescent="0.25">
      <c r="A745" s="36" t="str">
        <f>IF(Номенклатура!A745="","",Номенклатура!A745)</f>
        <v/>
      </c>
      <c r="B745" s="4" t="str">
        <f>IF(Номенклатура!C745="","",Номенклатура!C745)</f>
        <v/>
      </c>
      <c r="C745" s="4" t="str">
        <f>IF(Номенклатура!D745="","",Номенклатура!D745)</f>
        <v/>
      </c>
      <c r="D745" s="28" t="str">
        <f>IF(Номенклатура!E745="","",Номенклатура!E745)</f>
        <v/>
      </c>
      <c r="E745" s="4" t="str">
        <f>IF(A745="","",SUMIFS(Приход!$E$4:$E$1001,Приход!$B$4:$B$1001,A745))</f>
        <v/>
      </c>
      <c r="F745" s="4" t="str">
        <f>IF(A745="","",SUMIFS(Расход!$E$4:$E$1001,Расход!$B$4:$B$1001,A745))</f>
        <v/>
      </c>
      <c r="G745" s="4" t="str">
        <f t="shared" si="11"/>
        <v/>
      </c>
      <c r="H745" s="52"/>
    </row>
    <row r="746" spans="1:8" x14ac:dyDescent="0.25">
      <c r="A746" s="36" t="str">
        <f>IF(Номенклатура!A746="","",Номенклатура!A746)</f>
        <v/>
      </c>
      <c r="B746" s="4" t="str">
        <f>IF(Номенклатура!C746="","",Номенклатура!C746)</f>
        <v/>
      </c>
      <c r="C746" s="4" t="str">
        <f>IF(Номенклатура!D746="","",Номенклатура!D746)</f>
        <v/>
      </c>
      <c r="D746" s="28" t="str">
        <f>IF(Номенклатура!E746="","",Номенклатура!E746)</f>
        <v/>
      </c>
      <c r="E746" s="4" t="str">
        <f>IF(A746="","",SUMIFS(Приход!$E$4:$E$1001,Приход!$B$4:$B$1001,A746))</f>
        <v/>
      </c>
      <c r="F746" s="4" t="str">
        <f>IF(A746="","",SUMIFS(Расход!$E$4:$E$1001,Расход!$B$4:$B$1001,A746))</f>
        <v/>
      </c>
      <c r="G746" s="4" t="str">
        <f t="shared" si="11"/>
        <v/>
      </c>
      <c r="H746" s="52"/>
    </row>
    <row r="747" spans="1:8" x14ac:dyDescent="0.25">
      <c r="A747" s="36" t="str">
        <f>IF(Номенклатура!A747="","",Номенклатура!A747)</f>
        <v/>
      </c>
      <c r="B747" s="4" t="str">
        <f>IF(Номенклатура!C747="","",Номенклатура!C747)</f>
        <v/>
      </c>
      <c r="C747" s="4" t="str">
        <f>IF(Номенклатура!D747="","",Номенклатура!D747)</f>
        <v/>
      </c>
      <c r="D747" s="28" t="str">
        <f>IF(Номенклатура!E747="","",Номенклатура!E747)</f>
        <v/>
      </c>
      <c r="E747" s="4" t="str">
        <f>IF(A747="","",SUMIFS(Приход!$E$4:$E$1001,Приход!$B$4:$B$1001,A747))</f>
        <v/>
      </c>
      <c r="F747" s="4" t="str">
        <f>IF(A747="","",SUMIFS(Расход!$E$4:$E$1001,Расход!$B$4:$B$1001,A747))</f>
        <v/>
      </c>
      <c r="G747" s="4" t="str">
        <f t="shared" si="11"/>
        <v/>
      </c>
      <c r="H747" s="52"/>
    </row>
    <row r="748" spans="1:8" x14ac:dyDescent="0.25">
      <c r="A748" s="36" t="str">
        <f>IF(Номенклатура!A748="","",Номенклатура!A748)</f>
        <v/>
      </c>
      <c r="B748" s="4" t="str">
        <f>IF(Номенклатура!C748="","",Номенклатура!C748)</f>
        <v/>
      </c>
      <c r="C748" s="4" t="str">
        <f>IF(Номенклатура!D748="","",Номенклатура!D748)</f>
        <v/>
      </c>
      <c r="D748" s="28" t="str">
        <f>IF(Номенклатура!E748="","",Номенклатура!E748)</f>
        <v/>
      </c>
      <c r="E748" s="4" t="str">
        <f>IF(A748="","",SUMIFS(Приход!$E$4:$E$1001,Приход!$B$4:$B$1001,A748))</f>
        <v/>
      </c>
      <c r="F748" s="4" t="str">
        <f>IF(A748="","",SUMIFS(Расход!$E$4:$E$1001,Расход!$B$4:$B$1001,A748))</f>
        <v/>
      </c>
      <c r="G748" s="4" t="str">
        <f t="shared" si="11"/>
        <v/>
      </c>
      <c r="H748" s="52"/>
    </row>
    <row r="749" spans="1:8" x14ac:dyDescent="0.25">
      <c r="A749" s="36" t="str">
        <f>IF(Номенклатура!A749="","",Номенклатура!A749)</f>
        <v/>
      </c>
      <c r="B749" s="4" t="str">
        <f>IF(Номенклатура!C749="","",Номенклатура!C749)</f>
        <v/>
      </c>
      <c r="C749" s="4" t="str">
        <f>IF(Номенклатура!D749="","",Номенклатура!D749)</f>
        <v/>
      </c>
      <c r="D749" s="28" t="str">
        <f>IF(Номенклатура!E749="","",Номенклатура!E749)</f>
        <v/>
      </c>
      <c r="E749" s="4" t="str">
        <f>IF(A749="","",SUMIFS(Приход!$E$4:$E$1001,Приход!$B$4:$B$1001,A749))</f>
        <v/>
      </c>
      <c r="F749" s="4" t="str">
        <f>IF(A749="","",SUMIFS(Расход!$E$4:$E$1001,Расход!$B$4:$B$1001,A749))</f>
        <v/>
      </c>
      <c r="G749" s="4" t="str">
        <f t="shared" si="11"/>
        <v/>
      </c>
      <c r="H749" s="52"/>
    </row>
    <row r="750" spans="1:8" x14ac:dyDescent="0.25">
      <c r="A750" s="36" t="str">
        <f>IF(Номенклатура!A750="","",Номенклатура!A750)</f>
        <v/>
      </c>
      <c r="B750" s="4" t="str">
        <f>IF(Номенклатура!C750="","",Номенклатура!C750)</f>
        <v/>
      </c>
      <c r="C750" s="4" t="str">
        <f>IF(Номенклатура!D750="","",Номенклатура!D750)</f>
        <v/>
      </c>
      <c r="D750" s="28" t="str">
        <f>IF(Номенклатура!E750="","",Номенклатура!E750)</f>
        <v/>
      </c>
      <c r="E750" s="4" t="str">
        <f>IF(A750="","",SUMIFS(Приход!$E$4:$E$1001,Приход!$B$4:$B$1001,A750))</f>
        <v/>
      </c>
      <c r="F750" s="4" t="str">
        <f>IF(A750="","",SUMIFS(Расход!$E$4:$E$1001,Расход!$B$4:$B$1001,A750))</f>
        <v/>
      </c>
      <c r="G750" s="4" t="str">
        <f t="shared" si="11"/>
        <v/>
      </c>
      <c r="H750" s="52"/>
    </row>
    <row r="751" spans="1:8" x14ac:dyDescent="0.25">
      <c r="A751" s="36" t="str">
        <f>IF(Номенклатура!A751="","",Номенклатура!A751)</f>
        <v/>
      </c>
      <c r="B751" s="4" t="str">
        <f>IF(Номенклатура!C751="","",Номенклатура!C751)</f>
        <v/>
      </c>
      <c r="C751" s="4" t="str">
        <f>IF(Номенклатура!D751="","",Номенклатура!D751)</f>
        <v/>
      </c>
      <c r="D751" s="28" t="str">
        <f>IF(Номенклатура!E751="","",Номенклатура!E751)</f>
        <v/>
      </c>
      <c r="E751" s="4" t="str">
        <f>IF(A751="","",SUMIFS(Приход!$E$4:$E$1001,Приход!$B$4:$B$1001,A751))</f>
        <v/>
      </c>
      <c r="F751" s="4" t="str">
        <f>IF(A751="","",SUMIFS(Расход!$E$4:$E$1001,Расход!$B$4:$B$1001,A751))</f>
        <v/>
      </c>
      <c r="G751" s="4" t="str">
        <f t="shared" si="11"/>
        <v/>
      </c>
      <c r="H751" s="52"/>
    </row>
    <row r="752" spans="1:8" x14ac:dyDescent="0.25">
      <c r="A752" s="36" t="str">
        <f>IF(Номенклатура!A752="","",Номенклатура!A752)</f>
        <v/>
      </c>
      <c r="B752" s="4" t="str">
        <f>IF(Номенклатура!C752="","",Номенклатура!C752)</f>
        <v/>
      </c>
      <c r="C752" s="4" t="str">
        <f>IF(Номенклатура!D752="","",Номенклатура!D752)</f>
        <v/>
      </c>
      <c r="D752" s="28" t="str">
        <f>IF(Номенклатура!E752="","",Номенклатура!E752)</f>
        <v/>
      </c>
      <c r="E752" s="4" t="str">
        <f>IF(A752="","",SUMIFS(Приход!$E$4:$E$1001,Приход!$B$4:$B$1001,A752))</f>
        <v/>
      </c>
      <c r="F752" s="4" t="str">
        <f>IF(A752="","",SUMIFS(Расход!$E$4:$E$1001,Расход!$B$4:$B$1001,A752))</f>
        <v/>
      </c>
      <c r="G752" s="4" t="str">
        <f t="shared" si="11"/>
        <v/>
      </c>
      <c r="H752" s="52"/>
    </row>
    <row r="753" spans="1:8" x14ac:dyDescent="0.25">
      <c r="A753" s="36" t="str">
        <f>IF(Номенклатура!A753="","",Номенклатура!A753)</f>
        <v/>
      </c>
      <c r="B753" s="4" t="str">
        <f>IF(Номенклатура!C753="","",Номенклатура!C753)</f>
        <v/>
      </c>
      <c r="C753" s="4" t="str">
        <f>IF(Номенклатура!D753="","",Номенклатура!D753)</f>
        <v/>
      </c>
      <c r="D753" s="28" t="str">
        <f>IF(Номенклатура!E753="","",Номенклатура!E753)</f>
        <v/>
      </c>
      <c r="E753" s="4" t="str">
        <f>IF(A753="","",SUMIFS(Приход!$E$4:$E$1001,Приход!$B$4:$B$1001,A753))</f>
        <v/>
      </c>
      <c r="F753" s="4" t="str">
        <f>IF(A753="","",SUMIFS(Расход!$E$4:$E$1001,Расход!$B$4:$B$1001,A753))</f>
        <v/>
      </c>
      <c r="G753" s="4" t="str">
        <f t="shared" si="11"/>
        <v/>
      </c>
      <c r="H753" s="52"/>
    </row>
    <row r="754" spans="1:8" x14ac:dyDescent="0.25">
      <c r="A754" s="36" t="str">
        <f>IF(Номенклатура!A754="","",Номенклатура!A754)</f>
        <v/>
      </c>
      <c r="B754" s="4" t="str">
        <f>IF(Номенклатура!C754="","",Номенклатура!C754)</f>
        <v/>
      </c>
      <c r="C754" s="4" t="str">
        <f>IF(Номенклатура!D754="","",Номенклатура!D754)</f>
        <v/>
      </c>
      <c r="D754" s="28" t="str">
        <f>IF(Номенклатура!E754="","",Номенклатура!E754)</f>
        <v/>
      </c>
      <c r="E754" s="4" t="str">
        <f>IF(A754="","",SUMIFS(Приход!$E$4:$E$1001,Приход!$B$4:$B$1001,A754))</f>
        <v/>
      </c>
      <c r="F754" s="4" t="str">
        <f>IF(A754="","",SUMIFS(Расход!$E$4:$E$1001,Расход!$B$4:$B$1001,A754))</f>
        <v/>
      </c>
      <c r="G754" s="4" t="str">
        <f t="shared" si="11"/>
        <v/>
      </c>
      <c r="H754" s="52"/>
    </row>
    <row r="755" spans="1:8" x14ac:dyDescent="0.25">
      <c r="A755" s="36" t="str">
        <f>IF(Номенклатура!A755="","",Номенклатура!A755)</f>
        <v/>
      </c>
      <c r="B755" s="4" t="str">
        <f>IF(Номенклатура!C755="","",Номенклатура!C755)</f>
        <v/>
      </c>
      <c r="C755" s="4" t="str">
        <f>IF(Номенклатура!D755="","",Номенклатура!D755)</f>
        <v/>
      </c>
      <c r="D755" s="28" t="str">
        <f>IF(Номенклатура!E755="","",Номенклатура!E755)</f>
        <v/>
      </c>
      <c r="E755" s="4" t="str">
        <f>IF(A755="","",SUMIFS(Приход!$E$4:$E$1001,Приход!$B$4:$B$1001,A755))</f>
        <v/>
      </c>
      <c r="F755" s="4" t="str">
        <f>IF(A755="","",SUMIFS(Расход!$E$4:$E$1001,Расход!$B$4:$B$1001,A755))</f>
        <v/>
      </c>
      <c r="G755" s="4" t="str">
        <f t="shared" si="11"/>
        <v/>
      </c>
      <c r="H755" s="52"/>
    </row>
    <row r="756" spans="1:8" x14ac:dyDescent="0.25">
      <c r="A756" s="36" t="str">
        <f>IF(Номенклатура!A756="","",Номенклатура!A756)</f>
        <v/>
      </c>
      <c r="B756" s="4" t="str">
        <f>IF(Номенклатура!C756="","",Номенклатура!C756)</f>
        <v/>
      </c>
      <c r="C756" s="4" t="str">
        <f>IF(Номенклатура!D756="","",Номенклатура!D756)</f>
        <v/>
      </c>
      <c r="D756" s="28" t="str">
        <f>IF(Номенклатура!E756="","",Номенклатура!E756)</f>
        <v/>
      </c>
      <c r="E756" s="4" t="str">
        <f>IF(A756="","",SUMIFS(Приход!$E$4:$E$1001,Приход!$B$4:$B$1001,A756))</f>
        <v/>
      </c>
      <c r="F756" s="4" t="str">
        <f>IF(A756="","",SUMIFS(Расход!$E$4:$E$1001,Расход!$B$4:$B$1001,A756))</f>
        <v/>
      </c>
      <c r="G756" s="4" t="str">
        <f t="shared" si="11"/>
        <v/>
      </c>
      <c r="H756" s="52"/>
    </row>
    <row r="757" spans="1:8" x14ac:dyDescent="0.25">
      <c r="A757" s="36" t="str">
        <f>IF(Номенклатура!A757="","",Номенклатура!A757)</f>
        <v/>
      </c>
      <c r="B757" s="4" t="str">
        <f>IF(Номенклатура!C757="","",Номенклатура!C757)</f>
        <v/>
      </c>
      <c r="C757" s="4" t="str">
        <f>IF(Номенклатура!D757="","",Номенклатура!D757)</f>
        <v/>
      </c>
      <c r="D757" s="28" t="str">
        <f>IF(Номенклатура!E757="","",Номенклатура!E757)</f>
        <v/>
      </c>
      <c r="E757" s="4" t="str">
        <f>IF(A757="","",SUMIFS(Приход!$E$4:$E$1001,Приход!$B$4:$B$1001,A757))</f>
        <v/>
      </c>
      <c r="F757" s="4" t="str">
        <f>IF(A757="","",SUMIFS(Расход!$E$4:$E$1001,Расход!$B$4:$B$1001,A757))</f>
        <v/>
      </c>
      <c r="G757" s="4" t="str">
        <f t="shared" si="11"/>
        <v/>
      </c>
      <c r="H757" s="52"/>
    </row>
    <row r="758" spans="1:8" x14ac:dyDescent="0.25">
      <c r="A758" s="36" t="str">
        <f>IF(Номенклатура!A758="","",Номенклатура!A758)</f>
        <v/>
      </c>
      <c r="B758" s="4" t="str">
        <f>IF(Номенклатура!C758="","",Номенклатура!C758)</f>
        <v/>
      </c>
      <c r="C758" s="4" t="str">
        <f>IF(Номенклатура!D758="","",Номенклатура!D758)</f>
        <v/>
      </c>
      <c r="D758" s="28" t="str">
        <f>IF(Номенклатура!E758="","",Номенклатура!E758)</f>
        <v/>
      </c>
      <c r="E758" s="4" t="str">
        <f>IF(A758="","",SUMIFS(Приход!$E$4:$E$1001,Приход!$B$4:$B$1001,A758))</f>
        <v/>
      </c>
      <c r="F758" s="4" t="str">
        <f>IF(A758="","",SUMIFS(Расход!$E$4:$E$1001,Расход!$B$4:$B$1001,A758))</f>
        <v/>
      </c>
      <c r="G758" s="4" t="str">
        <f t="shared" si="11"/>
        <v/>
      </c>
      <c r="H758" s="52"/>
    </row>
    <row r="759" spans="1:8" x14ac:dyDescent="0.25">
      <c r="A759" s="36" t="str">
        <f>IF(Номенклатура!A759="","",Номенклатура!A759)</f>
        <v/>
      </c>
      <c r="B759" s="4" t="str">
        <f>IF(Номенклатура!C759="","",Номенклатура!C759)</f>
        <v/>
      </c>
      <c r="C759" s="4" t="str">
        <f>IF(Номенклатура!D759="","",Номенклатура!D759)</f>
        <v/>
      </c>
      <c r="D759" s="28" t="str">
        <f>IF(Номенклатура!E759="","",Номенклатура!E759)</f>
        <v/>
      </c>
      <c r="E759" s="4" t="str">
        <f>IF(A759="","",SUMIFS(Приход!$E$4:$E$1001,Приход!$B$4:$B$1001,A759))</f>
        <v/>
      </c>
      <c r="F759" s="4" t="str">
        <f>IF(A759="","",SUMIFS(Расход!$E$4:$E$1001,Расход!$B$4:$B$1001,A759))</f>
        <v/>
      </c>
      <c r="G759" s="4" t="str">
        <f t="shared" si="11"/>
        <v/>
      </c>
      <c r="H759" s="52"/>
    </row>
    <row r="760" spans="1:8" x14ac:dyDescent="0.25">
      <c r="A760" s="36" t="str">
        <f>IF(Номенклатура!A760="","",Номенклатура!A760)</f>
        <v/>
      </c>
      <c r="B760" s="4" t="str">
        <f>IF(Номенклатура!C760="","",Номенклатура!C760)</f>
        <v/>
      </c>
      <c r="C760" s="4" t="str">
        <f>IF(Номенклатура!D760="","",Номенклатура!D760)</f>
        <v/>
      </c>
      <c r="D760" s="28" t="str">
        <f>IF(Номенклатура!E760="","",Номенклатура!E760)</f>
        <v/>
      </c>
      <c r="E760" s="4" t="str">
        <f>IF(A760="","",SUMIFS(Приход!$E$4:$E$1001,Приход!$B$4:$B$1001,A760))</f>
        <v/>
      </c>
      <c r="F760" s="4" t="str">
        <f>IF(A760="","",SUMIFS(Расход!$E$4:$E$1001,Расход!$B$4:$B$1001,A760))</f>
        <v/>
      </c>
      <c r="G760" s="4" t="str">
        <f t="shared" si="11"/>
        <v/>
      </c>
      <c r="H760" s="52"/>
    </row>
    <row r="761" spans="1:8" x14ac:dyDescent="0.25">
      <c r="A761" s="36" t="str">
        <f>IF(Номенклатура!A761="","",Номенклатура!A761)</f>
        <v/>
      </c>
      <c r="B761" s="4" t="str">
        <f>IF(Номенклатура!C761="","",Номенклатура!C761)</f>
        <v/>
      </c>
      <c r="C761" s="4" t="str">
        <f>IF(Номенклатура!D761="","",Номенклатура!D761)</f>
        <v/>
      </c>
      <c r="D761" s="28" t="str">
        <f>IF(Номенклатура!E761="","",Номенклатура!E761)</f>
        <v/>
      </c>
      <c r="E761" s="4" t="str">
        <f>IF(A761="","",SUMIFS(Приход!$E$4:$E$1001,Приход!$B$4:$B$1001,A761))</f>
        <v/>
      </c>
      <c r="F761" s="4" t="str">
        <f>IF(A761="","",SUMIFS(Расход!$E$4:$E$1001,Расход!$B$4:$B$1001,A761))</f>
        <v/>
      </c>
      <c r="G761" s="4" t="str">
        <f t="shared" si="11"/>
        <v/>
      </c>
      <c r="H761" s="52"/>
    </row>
    <row r="762" spans="1:8" x14ac:dyDescent="0.25">
      <c r="A762" s="36" t="str">
        <f>IF(Номенклатура!A762="","",Номенклатура!A762)</f>
        <v/>
      </c>
      <c r="B762" s="4" t="str">
        <f>IF(Номенклатура!C762="","",Номенклатура!C762)</f>
        <v/>
      </c>
      <c r="C762" s="4" t="str">
        <f>IF(Номенклатура!D762="","",Номенклатура!D762)</f>
        <v/>
      </c>
      <c r="D762" s="28" t="str">
        <f>IF(Номенклатура!E762="","",Номенклатура!E762)</f>
        <v/>
      </c>
      <c r="E762" s="4" t="str">
        <f>IF(A762="","",SUMIFS(Приход!$E$4:$E$1001,Приход!$B$4:$B$1001,A762))</f>
        <v/>
      </c>
      <c r="F762" s="4" t="str">
        <f>IF(A762="","",SUMIFS(Расход!$E$4:$E$1001,Расход!$B$4:$B$1001,A762))</f>
        <v/>
      </c>
      <c r="G762" s="4" t="str">
        <f t="shared" si="11"/>
        <v/>
      </c>
      <c r="H762" s="52"/>
    </row>
    <row r="763" spans="1:8" x14ac:dyDescent="0.25">
      <c r="A763" s="36" t="str">
        <f>IF(Номенклатура!A763="","",Номенклатура!A763)</f>
        <v/>
      </c>
      <c r="B763" s="4" t="str">
        <f>IF(Номенклатура!C763="","",Номенклатура!C763)</f>
        <v/>
      </c>
      <c r="C763" s="4" t="str">
        <f>IF(Номенклатура!D763="","",Номенклатура!D763)</f>
        <v/>
      </c>
      <c r="D763" s="28" t="str">
        <f>IF(Номенклатура!E763="","",Номенклатура!E763)</f>
        <v/>
      </c>
      <c r="E763" s="4" t="str">
        <f>IF(A763="","",SUMIFS(Приход!$E$4:$E$1001,Приход!$B$4:$B$1001,A763))</f>
        <v/>
      </c>
      <c r="F763" s="4" t="str">
        <f>IF(A763="","",SUMIFS(Расход!$E$4:$E$1001,Расход!$B$4:$B$1001,A763))</f>
        <v/>
      </c>
      <c r="G763" s="4" t="str">
        <f t="shared" si="11"/>
        <v/>
      </c>
      <c r="H763" s="52"/>
    </row>
    <row r="764" spans="1:8" x14ac:dyDescent="0.25">
      <c r="A764" s="36" t="str">
        <f>IF(Номенклатура!A764="","",Номенклатура!A764)</f>
        <v/>
      </c>
      <c r="B764" s="4" t="str">
        <f>IF(Номенклатура!C764="","",Номенклатура!C764)</f>
        <v/>
      </c>
      <c r="C764" s="4" t="str">
        <f>IF(Номенклатура!D764="","",Номенклатура!D764)</f>
        <v/>
      </c>
      <c r="D764" s="28" t="str">
        <f>IF(Номенклатура!E764="","",Номенклатура!E764)</f>
        <v/>
      </c>
      <c r="E764" s="4" t="str">
        <f>IF(A764="","",SUMIFS(Приход!$E$4:$E$1001,Приход!$B$4:$B$1001,A764))</f>
        <v/>
      </c>
      <c r="F764" s="4" t="str">
        <f>IF(A764="","",SUMIFS(Расход!$E$4:$E$1001,Расход!$B$4:$B$1001,A764))</f>
        <v/>
      </c>
      <c r="G764" s="4" t="str">
        <f t="shared" si="11"/>
        <v/>
      </c>
      <c r="H764" s="52"/>
    </row>
    <row r="765" spans="1:8" x14ac:dyDescent="0.25">
      <c r="A765" s="36" t="str">
        <f>IF(Номенклатура!A765="","",Номенклатура!A765)</f>
        <v/>
      </c>
      <c r="B765" s="4" t="str">
        <f>IF(Номенклатура!C765="","",Номенклатура!C765)</f>
        <v/>
      </c>
      <c r="C765" s="4" t="str">
        <f>IF(Номенклатура!D765="","",Номенклатура!D765)</f>
        <v/>
      </c>
      <c r="D765" s="28" t="str">
        <f>IF(Номенклатура!E765="","",Номенклатура!E765)</f>
        <v/>
      </c>
      <c r="E765" s="4" t="str">
        <f>IF(A765="","",SUMIFS(Приход!$E$4:$E$1001,Приход!$B$4:$B$1001,A765))</f>
        <v/>
      </c>
      <c r="F765" s="4" t="str">
        <f>IF(A765="","",SUMIFS(Расход!$E$4:$E$1001,Расход!$B$4:$B$1001,A765))</f>
        <v/>
      </c>
      <c r="G765" s="4" t="str">
        <f t="shared" si="11"/>
        <v/>
      </c>
      <c r="H765" s="52"/>
    </row>
    <row r="766" spans="1:8" x14ac:dyDescent="0.25">
      <c r="A766" s="36" t="str">
        <f>IF(Номенклатура!A766="","",Номенклатура!A766)</f>
        <v/>
      </c>
      <c r="B766" s="4" t="str">
        <f>IF(Номенклатура!C766="","",Номенклатура!C766)</f>
        <v/>
      </c>
      <c r="C766" s="4" t="str">
        <f>IF(Номенклатура!D766="","",Номенклатура!D766)</f>
        <v/>
      </c>
      <c r="D766" s="28" t="str">
        <f>IF(Номенклатура!E766="","",Номенклатура!E766)</f>
        <v/>
      </c>
      <c r="E766" s="4" t="str">
        <f>IF(A766="","",SUMIFS(Приход!$E$4:$E$1001,Приход!$B$4:$B$1001,A766))</f>
        <v/>
      </c>
      <c r="F766" s="4" t="str">
        <f>IF(A766="","",SUMIFS(Расход!$E$4:$E$1001,Расход!$B$4:$B$1001,A766))</f>
        <v/>
      </c>
      <c r="G766" s="4" t="str">
        <f t="shared" si="11"/>
        <v/>
      </c>
      <c r="H766" s="52"/>
    </row>
    <row r="767" spans="1:8" x14ac:dyDescent="0.25">
      <c r="A767" s="36" t="str">
        <f>IF(Номенклатура!A767="","",Номенклатура!A767)</f>
        <v/>
      </c>
      <c r="B767" s="4" t="str">
        <f>IF(Номенклатура!C767="","",Номенклатура!C767)</f>
        <v/>
      </c>
      <c r="C767" s="4" t="str">
        <f>IF(Номенклатура!D767="","",Номенклатура!D767)</f>
        <v/>
      </c>
      <c r="D767" s="28" t="str">
        <f>IF(Номенклатура!E767="","",Номенклатура!E767)</f>
        <v/>
      </c>
      <c r="E767" s="4" t="str">
        <f>IF(A767="","",SUMIFS(Приход!$E$4:$E$1001,Приход!$B$4:$B$1001,A767))</f>
        <v/>
      </c>
      <c r="F767" s="4" t="str">
        <f>IF(A767="","",SUMIFS(Расход!$E$4:$E$1001,Расход!$B$4:$B$1001,A767))</f>
        <v/>
      </c>
      <c r="G767" s="4" t="str">
        <f t="shared" si="11"/>
        <v/>
      </c>
      <c r="H767" s="52"/>
    </row>
    <row r="768" spans="1:8" x14ac:dyDescent="0.25">
      <c r="A768" s="36" t="str">
        <f>IF(Номенклатура!A768="","",Номенклатура!A768)</f>
        <v/>
      </c>
      <c r="B768" s="4" t="str">
        <f>IF(Номенклатура!C768="","",Номенклатура!C768)</f>
        <v/>
      </c>
      <c r="C768" s="4" t="str">
        <f>IF(Номенклатура!D768="","",Номенклатура!D768)</f>
        <v/>
      </c>
      <c r="D768" s="28" t="str">
        <f>IF(Номенклатура!E768="","",Номенклатура!E768)</f>
        <v/>
      </c>
      <c r="E768" s="4" t="str">
        <f>IF(A768="","",SUMIFS(Приход!$E$4:$E$1001,Приход!$B$4:$B$1001,A768))</f>
        <v/>
      </c>
      <c r="F768" s="4" t="str">
        <f>IF(A768="","",SUMIFS(Расход!$E$4:$E$1001,Расход!$B$4:$B$1001,A768))</f>
        <v/>
      </c>
      <c r="G768" s="4" t="str">
        <f t="shared" si="11"/>
        <v/>
      </c>
      <c r="H768" s="52"/>
    </row>
    <row r="769" spans="1:8" x14ac:dyDescent="0.25">
      <c r="A769" s="36" t="str">
        <f>IF(Номенклатура!A769="","",Номенклатура!A769)</f>
        <v/>
      </c>
      <c r="B769" s="4" t="str">
        <f>IF(Номенклатура!C769="","",Номенклатура!C769)</f>
        <v/>
      </c>
      <c r="C769" s="4" t="str">
        <f>IF(Номенклатура!D769="","",Номенклатура!D769)</f>
        <v/>
      </c>
      <c r="D769" s="28" t="str">
        <f>IF(Номенклатура!E769="","",Номенклатура!E769)</f>
        <v/>
      </c>
      <c r="E769" s="4" t="str">
        <f>IF(A769="","",SUMIFS(Приход!$E$4:$E$1001,Приход!$B$4:$B$1001,A769))</f>
        <v/>
      </c>
      <c r="F769" s="4" t="str">
        <f>IF(A769="","",SUMIFS(Расход!$E$4:$E$1001,Расход!$B$4:$B$1001,A769))</f>
        <v/>
      </c>
      <c r="G769" s="4" t="str">
        <f t="shared" si="11"/>
        <v/>
      </c>
      <c r="H769" s="52"/>
    </row>
    <row r="770" spans="1:8" x14ac:dyDescent="0.25">
      <c r="A770" s="36" t="str">
        <f>IF(Номенклатура!A770="","",Номенклатура!A770)</f>
        <v/>
      </c>
      <c r="B770" s="4" t="str">
        <f>IF(Номенклатура!C770="","",Номенклатура!C770)</f>
        <v/>
      </c>
      <c r="C770" s="4" t="str">
        <f>IF(Номенклатура!D770="","",Номенклатура!D770)</f>
        <v/>
      </c>
      <c r="D770" s="28" t="str">
        <f>IF(Номенклатура!E770="","",Номенклатура!E770)</f>
        <v/>
      </c>
      <c r="E770" s="4" t="str">
        <f>IF(A770="","",SUMIFS(Приход!$E$4:$E$1001,Приход!$B$4:$B$1001,A770))</f>
        <v/>
      </c>
      <c r="F770" s="4" t="str">
        <f>IF(A770="","",SUMIFS(Расход!$E$4:$E$1001,Расход!$B$4:$B$1001,A770))</f>
        <v/>
      </c>
      <c r="G770" s="4" t="str">
        <f t="shared" si="11"/>
        <v/>
      </c>
      <c r="H770" s="52"/>
    </row>
    <row r="771" spans="1:8" x14ac:dyDescent="0.25">
      <c r="A771" s="36" t="str">
        <f>IF(Номенклатура!A771="","",Номенклатура!A771)</f>
        <v/>
      </c>
      <c r="B771" s="4" t="str">
        <f>IF(Номенклатура!C771="","",Номенклатура!C771)</f>
        <v/>
      </c>
      <c r="C771" s="4" t="str">
        <f>IF(Номенклатура!D771="","",Номенклатура!D771)</f>
        <v/>
      </c>
      <c r="D771" s="28" t="str">
        <f>IF(Номенклатура!E771="","",Номенклатура!E771)</f>
        <v/>
      </c>
      <c r="E771" s="4" t="str">
        <f>IF(A771="","",SUMIFS(Приход!$E$4:$E$1001,Приход!$B$4:$B$1001,A771))</f>
        <v/>
      </c>
      <c r="F771" s="4" t="str">
        <f>IF(A771="","",SUMIFS(Расход!$E$4:$E$1001,Расход!$B$4:$B$1001,A771))</f>
        <v/>
      </c>
      <c r="G771" s="4" t="str">
        <f t="shared" si="11"/>
        <v/>
      </c>
      <c r="H771" s="52"/>
    </row>
    <row r="772" spans="1:8" x14ac:dyDescent="0.25">
      <c r="A772" s="36" t="str">
        <f>IF(Номенклатура!A772="","",Номенклатура!A772)</f>
        <v/>
      </c>
      <c r="B772" s="4" t="str">
        <f>IF(Номенклатура!C772="","",Номенклатура!C772)</f>
        <v/>
      </c>
      <c r="C772" s="4" t="str">
        <f>IF(Номенклатура!D772="","",Номенклатура!D772)</f>
        <v/>
      </c>
      <c r="D772" s="28" t="str">
        <f>IF(Номенклатура!E772="","",Номенклатура!E772)</f>
        <v/>
      </c>
      <c r="E772" s="4" t="str">
        <f>IF(A772="","",SUMIFS(Приход!$E$4:$E$1001,Приход!$B$4:$B$1001,A772))</f>
        <v/>
      </c>
      <c r="F772" s="4" t="str">
        <f>IF(A772="","",SUMIFS(Расход!$E$4:$E$1001,Расход!$B$4:$B$1001,A772))</f>
        <v/>
      </c>
      <c r="G772" s="4" t="str">
        <f t="shared" ref="G772:G835" si="12">IF(E772="","",E772-F772)</f>
        <v/>
      </c>
      <c r="H772" s="52"/>
    </row>
    <row r="773" spans="1:8" x14ac:dyDescent="0.25">
      <c r="A773" s="36" t="str">
        <f>IF(Номенклатура!A773="","",Номенклатура!A773)</f>
        <v/>
      </c>
      <c r="B773" s="4" t="str">
        <f>IF(Номенклатура!C773="","",Номенклатура!C773)</f>
        <v/>
      </c>
      <c r="C773" s="4" t="str">
        <f>IF(Номенклатура!D773="","",Номенклатура!D773)</f>
        <v/>
      </c>
      <c r="D773" s="28" t="str">
        <f>IF(Номенклатура!E773="","",Номенклатура!E773)</f>
        <v/>
      </c>
      <c r="E773" s="4" t="str">
        <f>IF(A773="","",SUMIFS(Приход!$E$4:$E$1001,Приход!$B$4:$B$1001,A773))</f>
        <v/>
      </c>
      <c r="F773" s="4" t="str">
        <f>IF(A773="","",SUMIFS(Расход!$E$4:$E$1001,Расход!$B$4:$B$1001,A773))</f>
        <v/>
      </c>
      <c r="G773" s="4" t="str">
        <f t="shared" si="12"/>
        <v/>
      </c>
      <c r="H773" s="52"/>
    </row>
    <row r="774" spans="1:8" x14ac:dyDescent="0.25">
      <c r="A774" s="36" t="str">
        <f>IF(Номенклатура!A774="","",Номенклатура!A774)</f>
        <v/>
      </c>
      <c r="B774" s="4" t="str">
        <f>IF(Номенклатура!C774="","",Номенклатура!C774)</f>
        <v/>
      </c>
      <c r="C774" s="4" t="str">
        <f>IF(Номенклатура!D774="","",Номенклатура!D774)</f>
        <v/>
      </c>
      <c r="D774" s="28" t="str">
        <f>IF(Номенклатура!E774="","",Номенклатура!E774)</f>
        <v/>
      </c>
      <c r="E774" s="4" t="str">
        <f>IF(A774="","",SUMIFS(Приход!$E$4:$E$1001,Приход!$B$4:$B$1001,A774))</f>
        <v/>
      </c>
      <c r="F774" s="4" t="str">
        <f>IF(A774="","",SUMIFS(Расход!$E$4:$E$1001,Расход!$B$4:$B$1001,A774))</f>
        <v/>
      </c>
      <c r="G774" s="4" t="str">
        <f t="shared" si="12"/>
        <v/>
      </c>
      <c r="H774" s="52"/>
    </row>
    <row r="775" spans="1:8" x14ac:dyDescent="0.25">
      <c r="A775" s="36" t="str">
        <f>IF(Номенклатура!A775="","",Номенклатура!A775)</f>
        <v/>
      </c>
      <c r="B775" s="4" t="str">
        <f>IF(Номенклатура!C775="","",Номенклатура!C775)</f>
        <v/>
      </c>
      <c r="C775" s="4" t="str">
        <f>IF(Номенклатура!D775="","",Номенклатура!D775)</f>
        <v/>
      </c>
      <c r="D775" s="28" t="str">
        <f>IF(Номенклатура!E775="","",Номенклатура!E775)</f>
        <v/>
      </c>
      <c r="E775" s="4" t="str">
        <f>IF(A775="","",SUMIFS(Приход!$E$4:$E$1001,Приход!$B$4:$B$1001,A775))</f>
        <v/>
      </c>
      <c r="F775" s="4" t="str">
        <f>IF(A775="","",SUMIFS(Расход!$E$4:$E$1001,Расход!$B$4:$B$1001,A775))</f>
        <v/>
      </c>
      <c r="G775" s="4" t="str">
        <f t="shared" si="12"/>
        <v/>
      </c>
      <c r="H775" s="52"/>
    </row>
    <row r="776" spans="1:8" x14ac:dyDescent="0.25">
      <c r="A776" s="36" t="str">
        <f>IF(Номенклатура!A776="","",Номенклатура!A776)</f>
        <v/>
      </c>
      <c r="B776" s="4" t="str">
        <f>IF(Номенклатура!C776="","",Номенклатура!C776)</f>
        <v/>
      </c>
      <c r="C776" s="4" t="str">
        <f>IF(Номенклатура!D776="","",Номенклатура!D776)</f>
        <v/>
      </c>
      <c r="D776" s="28" t="str">
        <f>IF(Номенклатура!E776="","",Номенклатура!E776)</f>
        <v/>
      </c>
      <c r="E776" s="4" t="str">
        <f>IF(A776="","",SUMIFS(Приход!$E$4:$E$1001,Приход!$B$4:$B$1001,A776))</f>
        <v/>
      </c>
      <c r="F776" s="4" t="str">
        <f>IF(A776="","",SUMIFS(Расход!$E$4:$E$1001,Расход!$B$4:$B$1001,A776))</f>
        <v/>
      </c>
      <c r="G776" s="4" t="str">
        <f t="shared" si="12"/>
        <v/>
      </c>
      <c r="H776" s="52"/>
    </row>
    <row r="777" spans="1:8" x14ac:dyDescent="0.25">
      <c r="A777" s="36" t="str">
        <f>IF(Номенклатура!A777="","",Номенклатура!A777)</f>
        <v/>
      </c>
      <c r="B777" s="4" t="str">
        <f>IF(Номенклатура!C777="","",Номенклатура!C777)</f>
        <v/>
      </c>
      <c r="C777" s="4" t="str">
        <f>IF(Номенклатура!D777="","",Номенклатура!D777)</f>
        <v/>
      </c>
      <c r="D777" s="28" t="str">
        <f>IF(Номенклатура!E777="","",Номенклатура!E777)</f>
        <v/>
      </c>
      <c r="E777" s="4" t="str">
        <f>IF(A777="","",SUMIFS(Приход!$E$4:$E$1001,Приход!$B$4:$B$1001,A777))</f>
        <v/>
      </c>
      <c r="F777" s="4" t="str">
        <f>IF(A777="","",SUMIFS(Расход!$E$4:$E$1001,Расход!$B$4:$B$1001,A777))</f>
        <v/>
      </c>
      <c r="G777" s="4" t="str">
        <f t="shared" si="12"/>
        <v/>
      </c>
      <c r="H777" s="52"/>
    </row>
    <row r="778" spans="1:8" x14ac:dyDescent="0.25">
      <c r="A778" s="36" t="str">
        <f>IF(Номенклатура!A778="","",Номенклатура!A778)</f>
        <v/>
      </c>
      <c r="B778" s="4" t="str">
        <f>IF(Номенклатура!C778="","",Номенклатура!C778)</f>
        <v/>
      </c>
      <c r="C778" s="4" t="str">
        <f>IF(Номенклатура!D778="","",Номенклатура!D778)</f>
        <v/>
      </c>
      <c r="D778" s="28" t="str">
        <f>IF(Номенклатура!E778="","",Номенклатура!E778)</f>
        <v/>
      </c>
      <c r="E778" s="4" t="str">
        <f>IF(A778="","",SUMIFS(Приход!$E$4:$E$1001,Приход!$B$4:$B$1001,A778))</f>
        <v/>
      </c>
      <c r="F778" s="4" t="str">
        <f>IF(A778="","",SUMIFS(Расход!$E$4:$E$1001,Расход!$B$4:$B$1001,A778))</f>
        <v/>
      </c>
      <c r="G778" s="4" t="str">
        <f t="shared" si="12"/>
        <v/>
      </c>
      <c r="H778" s="52"/>
    </row>
    <row r="779" spans="1:8" x14ac:dyDescent="0.25">
      <c r="A779" s="36" t="str">
        <f>IF(Номенклатура!A779="","",Номенклатура!A779)</f>
        <v/>
      </c>
      <c r="B779" s="4" t="str">
        <f>IF(Номенклатура!C779="","",Номенклатура!C779)</f>
        <v/>
      </c>
      <c r="C779" s="4" t="str">
        <f>IF(Номенклатура!D779="","",Номенклатура!D779)</f>
        <v/>
      </c>
      <c r="D779" s="28" t="str">
        <f>IF(Номенклатура!E779="","",Номенклатура!E779)</f>
        <v/>
      </c>
      <c r="E779" s="4" t="str">
        <f>IF(A779="","",SUMIFS(Приход!$E$4:$E$1001,Приход!$B$4:$B$1001,A779))</f>
        <v/>
      </c>
      <c r="F779" s="4" t="str">
        <f>IF(A779="","",SUMIFS(Расход!$E$4:$E$1001,Расход!$B$4:$B$1001,A779))</f>
        <v/>
      </c>
      <c r="G779" s="4" t="str">
        <f t="shared" si="12"/>
        <v/>
      </c>
      <c r="H779" s="52"/>
    </row>
    <row r="780" spans="1:8" x14ac:dyDescent="0.25">
      <c r="A780" s="36" t="str">
        <f>IF(Номенклатура!A780="","",Номенклатура!A780)</f>
        <v/>
      </c>
      <c r="B780" s="4" t="str">
        <f>IF(Номенклатура!C780="","",Номенклатура!C780)</f>
        <v/>
      </c>
      <c r="C780" s="4" t="str">
        <f>IF(Номенклатура!D780="","",Номенклатура!D780)</f>
        <v/>
      </c>
      <c r="D780" s="28" t="str">
        <f>IF(Номенклатура!E780="","",Номенклатура!E780)</f>
        <v/>
      </c>
      <c r="E780" s="4" t="str">
        <f>IF(A780="","",SUMIFS(Приход!$E$4:$E$1001,Приход!$B$4:$B$1001,A780))</f>
        <v/>
      </c>
      <c r="F780" s="4" t="str">
        <f>IF(A780="","",SUMIFS(Расход!$E$4:$E$1001,Расход!$B$4:$B$1001,A780))</f>
        <v/>
      </c>
      <c r="G780" s="4" t="str">
        <f t="shared" si="12"/>
        <v/>
      </c>
      <c r="H780" s="52"/>
    </row>
    <row r="781" spans="1:8" x14ac:dyDescent="0.25">
      <c r="A781" s="36" t="str">
        <f>IF(Номенклатура!A781="","",Номенклатура!A781)</f>
        <v/>
      </c>
      <c r="B781" s="4" t="str">
        <f>IF(Номенклатура!C781="","",Номенклатура!C781)</f>
        <v/>
      </c>
      <c r="C781" s="4" t="str">
        <f>IF(Номенклатура!D781="","",Номенклатура!D781)</f>
        <v/>
      </c>
      <c r="D781" s="28" t="str">
        <f>IF(Номенклатура!E781="","",Номенклатура!E781)</f>
        <v/>
      </c>
      <c r="E781" s="4" t="str">
        <f>IF(A781="","",SUMIFS(Приход!$E$4:$E$1001,Приход!$B$4:$B$1001,A781))</f>
        <v/>
      </c>
      <c r="F781" s="4" t="str">
        <f>IF(A781="","",SUMIFS(Расход!$E$4:$E$1001,Расход!$B$4:$B$1001,A781))</f>
        <v/>
      </c>
      <c r="G781" s="4" t="str">
        <f t="shared" si="12"/>
        <v/>
      </c>
      <c r="H781" s="52"/>
    </row>
    <row r="782" spans="1:8" x14ac:dyDescent="0.25">
      <c r="A782" s="36" t="str">
        <f>IF(Номенклатура!A782="","",Номенклатура!A782)</f>
        <v/>
      </c>
      <c r="B782" s="4" t="str">
        <f>IF(Номенклатура!C782="","",Номенклатура!C782)</f>
        <v/>
      </c>
      <c r="C782" s="4" t="str">
        <f>IF(Номенклатура!D782="","",Номенклатура!D782)</f>
        <v/>
      </c>
      <c r="D782" s="28" t="str">
        <f>IF(Номенклатура!E782="","",Номенклатура!E782)</f>
        <v/>
      </c>
      <c r="E782" s="4" t="str">
        <f>IF(A782="","",SUMIFS(Приход!$E$4:$E$1001,Приход!$B$4:$B$1001,A782))</f>
        <v/>
      </c>
      <c r="F782" s="4" t="str">
        <f>IF(A782="","",SUMIFS(Расход!$E$4:$E$1001,Расход!$B$4:$B$1001,A782))</f>
        <v/>
      </c>
      <c r="G782" s="4" t="str">
        <f t="shared" si="12"/>
        <v/>
      </c>
      <c r="H782" s="52"/>
    </row>
    <row r="783" spans="1:8" x14ac:dyDescent="0.25">
      <c r="A783" s="36" t="str">
        <f>IF(Номенклатура!A783="","",Номенклатура!A783)</f>
        <v/>
      </c>
      <c r="B783" s="4" t="str">
        <f>IF(Номенклатура!C783="","",Номенклатура!C783)</f>
        <v/>
      </c>
      <c r="C783" s="4" t="str">
        <f>IF(Номенклатура!D783="","",Номенклатура!D783)</f>
        <v/>
      </c>
      <c r="D783" s="28" t="str">
        <f>IF(Номенклатура!E783="","",Номенклатура!E783)</f>
        <v/>
      </c>
      <c r="E783" s="4" t="str">
        <f>IF(A783="","",SUMIFS(Приход!$E$4:$E$1001,Приход!$B$4:$B$1001,A783))</f>
        <v/>
      </c>
      <c r="F783" s="4" t="str">
        <f>IF(A783="","",SUMIFS(Расход!$E$4:$E$1001,Расход!$B$4:$B$1001,A783))</f>
        <v/>
      </c>
      <c r="G783" s="4" t="str">
        <f t="shared" si="12"/>
        <v/>
      </c>
      <c r="H783" s="52"/>
    </row>
    <row r="784" spans="1:8" x14ac:dyDescent="0.25">
      <c r="A784" s="36" t="str">
        <f>IF(Номенклатура!A784="","",Номенклатура!A784)</f>
        <v/>
      </c>
      <c r="B784" s="4" t="str">
        <f>IF(Номенклатура!C784="","",Номенклатура!C784)</f>
        <v/>
      </c>
      <c r="C784" s="4" t="str">
        <f>IF(Номенклатура!D784="","",Номенклатура!D784)</f>
        <v/>
      </c>
      <c r="D784" s="28" t="str">
        <f>IF(Номенклатура!E784="","",Номенклатура!E784)</f>
        <v/>
      </c>
      <c r="E784" s="4" t="str">
        <f>IF(A784="","",SUMIFS(Приход!$E$4:$E$1001,Приход!$B$4:$B$1001,A784))</f>
        <v/>
      </c>
      <c r="F784" s="4" t="str">
        <f>IF(A784="","",SUMIFS(Расход!$E$4:$E$1001,Расход!$B$4:$B$1001,A784))</f>
        <v/>
      </c>
      <c r="G784" s="4" t="str">
        <f t="shared" si="12"/>
        <v/>
      </c>
      <c r="H784" s="52"/>
    </row>
    <row r="785" spans="1:8" x14ac:dyDescent="0.25">
      <c r="A785" s="36" t="str">
        <f>IF(Номенклатура!A785="","",Номенклатура!A785)</f>
        <v/>
      </c>
      <c r="B785" s="4" t="str">
        <f>IF(Номенклатура!C785="","",Номенклатура!C785)</f>
        <v/>
      </c>
      <c r="C785" s="4" t="str">
        <f>IF(Номенклатура!D785="","",Номенклатура!D785)</f>
        <v/>
      </c>
      <c r="D785" s="28" t="str">
        <f>IF(Номенклатура!E785="","",Номенклатура!E785)</f>
        <v/>
      </c>
      <c r="E785" s="4" t="str">
        <f>IF(A785="","",SUMIFS(Приход!$E$4:$E$1001,Приход!$B$4:$B$1001,A785))</f>
        <v/>
      </c>
      <c r="F785" s="4" t="str">
        <f>IF(A785="","",SUMIFS(Расход!$E$4:$E$1001,Расход!$B$4:$B$1001,A785))</f>
        <v/>
      </c>
      <c r="G785" s="4" t="str">
        <f t="shared" si="12"/>
        <v/>
      </c>
      <c r="H785" s="52"/>
    </row>
    <row r="786" spans="1:8" x14ac:dyDescent="0.25">
      <c r="A786" s="36" t="str">
        <f>IF(Номенклатура!A786="","",Номенклатура!A786)</f>
        <v/>
      </c>
      <c r="B786" s="4" t="str">
        <f>IF(Номенклатура!C786="","",Номенклатура!C786)</f>
        <v/>
      </c>
      <c r="C786" s="4" t="str">
        <f>IF(Номенклатура!D786="","",Номенклатура!D786)</f>
        <v/>
      </c>
      <c r="D786" s="28" t="str">
        <f>IF(Номенклатура!E786="","",Номенклатура!E786)</f>
        <v/>
      </c>
      <c r="E786" s="4" t="str">
        <f>IF(A786="","",SUMIFS(Приход!$E$4:$E$1001,Приход!$B$4:$B$1001,A786))</f>
        <v/>
      </c>
      <c r="F786" s="4" t="str">
        <f>IF(A786="","",SUMIFS(Расход!$E$4:$E$1001,Расход!$B$4:$B$1001,A786))</f>
        <v/>
      </c>
      <c r="G786" s="4" t="str">
        <f t="shared" si="12"/>
        <v/>
      </c>
      <c r="H786" s="52"/>
    </row>
    <row r="787" spans="1:8" x14ac:dyDescent="0.25">
      <c r="A787" s="36" t="str">
        <f>IF(Номенклатура!A787="","",Номенклатура!A787)</f>
        <v/>
      </c>
      <c r="B787" s="4" t="str">
        <f>IF(Номенклатура!C787="","",Номенклатура!C787)</f>
        <v/>
      </c>
      <c r="C787" s="4" t="str">
        <f>IF(Номенклатура!D787="","",Номенклатура!D787)</f>
        <v/>
      </c>
      <c r="D787" s="28" t="str">
        <f>IF(Номенклатура!E787="","",Номенклатура!E787)</f>
        <v/>
      </c>
      <c r="E787" s="4" t="str">
        <f>IF(A787="","",SUMIFS(Приход!$E$4:$E$1001,Приход!$B$4:$B$1001,A787))</f>
        <v/>
      </c>
      <c r="F787" s="4" t="str">
        <f>IF(A787="","",SUMIFS(Расход!$E$4:$E$1001,Расход!$B$4:$B$1001,A787))</f>
        <v/>
      </c>
      <c r="G787" s="4" t="str">
        <f t="shared" si="12"/>
        <v/>
      </c>
      <c r="H787" s="52"/>
    </row>
    <row r="788" spans="1:8" x14ac:dyDescent="0.25">
      <c r="A788" s="36" t="str">
        <f>IF(Номенклатура!A788="","",Номенклатура!A788)</f>
        <v/>
      </c>
      <c r="B788" s="4" t="str">
        <f>IF(Номенклатура!C788="","",Номенклатура!C788)</f>
        <v/>
      </c>
      <c r="C788" s="4" t="str">
        <f>IF(Номенклатура!D788="","",Номенклатура!D788)</f>
        <v/>
      </c>
      <c r="D788" s="28" t="str">
        <f>IF(Номенклатура!E788="","",Номенклатура!E788)</f>
        <v/>
      </c>
      <c r="E788" s="4" t="str">
        <f>IF(A788="","",SUMIFS(Приход!$E$4:$E$1001,Приход!$B$4:$B$1001,A788))</f>
        <v/>
      </c>
      <c r="F788" s="4" t="str">
        <f>IF(A788="","",SUMIFS(Расход!$E$4:$E$1001,Расход!$B$4:$B$1001,A788))</f>
        <v/>
      </c>
      <c r="G788" s="4" t="str">
        <f t="shared" si="12"/>
        <v/>
      </c>
      <c r="H788" s="52"/>
    </row>
    <row r="789" spans="1:8" x14ac:dyDescent="0.25">
      <c r="A789" s="36" t="str">
        <f>IF(Номенклатура!A789="","",Номенклатура!A789)</f>
        <v/>
      </c>
      <c r="B789" s="4" t="str">
        <f>IF(Номенклатура!C789="","",Номенклатура!C789)</f>
        <v/>
      </c>
      <c r="C789" s="4" t="str">
        <f>IF(Номенклатура!D789="","",Номенклатура!D789)</f>
        <v/>
      </c>
      <c r="D789" s="28" t="str">
        <f>IF(Номенклатура!E789="","",Номенклатура!E789)</f>
        <v/>
      </c>
      <c r="E789" s="4" t="str">
        <f>IF(A789="","",SUMIFS(Приход!$E$4:$E$1001,Приход!$B$4:$B$1001,A789))</f>
        <v/>
      </c>
      <c r="F789" s="4" t="str">
        <f>IF(A789="","",SUMIFS(Расход!$E$4:$E$1001,Расход!$B$4:$B$1001,A789))</f>
        <v/>
      </c>
      <c r="G789" s="4" t="str">
        <f t="shared" si="12"/>
        <v/>
      </c>
      <c r="H789" s="52"/>
    </row>
    <row r="790" spans="1:8" x14ac:dyDescent="0.25">
      <c r="A790" s="36" t="str">
        <f>IF(Номенклатура!A790="","",Номенклатура!A790)</f>
        <v/>
      </c>
      <c r="B790" s="4" t="str">
        <f>IF(Номенклатура!C790="","",Номенклатура!C790)</f>
        <v/>
      </c>
      <c r="C790" s="4" t="str">
        <f>IF(Номенклатура!D790="","",Номенклатура!D790)</f>
        <v/>
      </c>
      <c r="D790" s="28" t="str">
        <f>IF(Номенклатура!E790="","",Номенклатура!E790)</f>
        <v/>
      </c>
      <c r="E790" s="4" t="str">
        <f>IF(A790="","",SUMIFS(Приход!$E$4:$E$1001,Приход!$B$4:$B$1001,A790))</f>
        <v/>
      </c>
      <c r="F790" s="4" t="str">
        <f>IF(A790="","",SUMIFS(Расход!$E$4:$E$1001,Расход!$B$4:$B$1001,A790))</f>
        <v/>
      </c>
      <c r="G790" s="4" t="str">
        <f t="shared" si="12"/>
        <v/>
      </c>
      <c r="H790" s="52"/>
    </row>
    <row r="791" spans="1:8" x14ac:dyDescent="0.25">
      <c r="A791" s="36" t="str">
        <f>IF(Номенклатура!A791="","",Номенклатура!A791)</f>
        <v/>
      </c>
      <c r="B791" s="4" t="str">
        <f>IF(Номенклатура!C791="","",Номенклатура!C791)</f>
        <v/>
      </c>
      <c r="C791" s="4" t="str">
        <f>IF(Номенклатура!D791="","",Номенклатура!D791)</f>
        <v/>
      </c>
      <c r="D791" s="28" t="str">
        <f>IF(Номенклатура!E791="","",Номенклатура!E791)</f>
        <v/>
      </c>
      <c r="E791" s="4" t="str">
        <f>IF(A791="","",SUMIFS(Приход!$E$4:$E$1001,Приход!$B$4:$B$1001,A791))</f>
        <v/>
      </c>
      <c r="F791" s="4" t="str">
        <f>IF(A791="","",SUMIFS(Расход!$E$4:$E$1001,Расход!$B$4:$B$1001,A791))</f>
        <v/>
      </c>
      <c r="G791" s="4" t="str">
        <f t="shared" si="12"/>
        <v/>
      </c>
      <c r="H791" s="52"/>
    </row>
    <row r="792" spans="1:8" x14ac:dyDescent="0.25">
      <c r="A792" s="36" t="str">
        <f>IF(Номенклатура!A792="","",Номенклатура!A792)</f>
        <v/>
      </c>
      <c r="B792" s="4" t="str">
        <f>IF(Номенклатура!C792="","",Номенклатура!C792)</f>
        <v/>
      </c>
      <c r="C792" s="4" t="str">
        <f>IF(Номенклатура!D792="","",Номенклатура!D792)</f>
        <v/>
      </c>
      <c r="D792" s="28" t="str">
        <f>IF(Номенклатура!E792="","",Номенклатура!E792)</f>
        <v/>
      </c>
      <c r="E792" s="4" t="str">
        <f>IF(A792="","",SUMIFS(Приход!$E$4:$E$1001,Приход!$B$4:$B$1001,A792))</f>
        <v/>
      </c>
      <c r="F792" s="4" t="str">
        <f>IF(A792="","",SUMIFS(Расход!$E$4:$E$1001,Расход!$B$4:$B$1001,A792))</f>
        <v/>
      </c>
      <c r="G792" s="4" t="str">
        <f t="shared" si="12"/>
        <v/>
      </c>
      <c r="H792" s="52"/>
    </row>
    <row r="793" spans="1:8" x14ac:dyDescent="0.25">
      <c r="A793" s="36" t="str">
        <f>IF(Номенклатура!A793="","",Номенклатура!A793)</f>
        <v/>
      </c>
      <c r="B793" s="4" t="str">
        <f>IF(Номенклатура!C793="","",Номенклатура!C793)</f>
        <v/>
      </c>
      <c r="C793" s="4" t="str">
        <f>IF(Номенклатура!D793="","",Номенклатура!D793)</f>
        <v/>
      </c>
      <c r="D793" s="28" t="str">
        <f>IF(Номенклатура!E793="","",Номенклатура!E793)</f>
        <v/>
      </c>
      <c r="E793" s="4" t="str">
        <f>IF(A793="","",SUMIFS(Приход!$E$4:$E$1001,Приход!$B$4:$B$1001,A793))</f>
        <v/>
      </c>
      <c r="F793" s="4" t="str">
        <f>IF(A793="","",SUMIFS(Расход!$E$4:$E$1001,Расход!$B$4:$B$1001,A793))</f>
        <v/>
      </c>
      <c r="G793" s="4" t="str">
        <f t="shared" si="12"/>
        <v/>
      </c>
      <c r="H793" s="52"/>
    </row>
    <row r="794" spans="1:8" x14ac:dyDescent="0.25">
      <c r="A794" s="36" t="str">
        <f>IF(Номенклатура!A794="","",Номенклатура!A794)</f>
        <v/>
      </c>
      <c r="B794" s="4" t="str">
        <f>IF(Номенклатура!C794="","",Номенклатура!C794)</f>
        <v/>
      </c>
      <c r="C794" s="4" t="str">
        <f>IF(Номенклатура!D794="","",Номенклатура!D794)</f>
        <v/>
      </c>
      <c r="D794" s="28" t="str">
        <f>IF(Номенклатура!E794="","",Номенклатура!E794)</f>
        <v/>
      </c>
      <c r="E794" s="4" t="str">
        <f>IF(A794="","",SUMIFS(Приход!$E$4:$E$1001,Приход!$B$4:$B$1001,A794))</f>
        <v/>
      </c>
      <c r="F794" s="4" t="str">
        <f>IF(A794="","",SUMIFS(Расход!$E$4:$E$1001,Расход!$B$4:$B$1001,A794))</f>
        <v/>
      </c>
      <c r="G794" s="4" t="str">
        <f t="shared" si="12"/>
        <v/>
      </c>
      <c r="H794" s="52"/>
    </row>
    <row r="795" spans="1:8" x14ac:dyDescent="0.25">
      <c r="A795" s="36" t="str">
        <f>IF(Номенклатура!A795="","",Номенклатура!A795)</f>
        <v/>
      </c>
      <c r="B795" s="4" t="str">
        <f>IF(Номенклатура!C795="","",Номенклатура!C795)</f>
        <v/>
      </c>
      <c r="C795" s="4" t="str">
        <f>IF(Номенклатура!D795="","",Номенклатура!D795)</f>
        <v/>
      </c>
      <c r="D795" s="28" t="str">
        <f>IF(Номенклатура!E795="","",Номенклатура!E795)</f>
        <v/>
      </c>
      <c r="E795" s="4" t="str">
        <f>IF(A795="","",SUMIFS(Приход!$E$4:$E$1001,Приход!$B$4:$B$1001,A795))</f>
        <v/>
      </c>
      <c r="F795" s="4" t="str">
        <f>IF(A795="","",SUMIFS(Расход!$E$4:$E$1001,Расход!$B$4:$B$1001,A795))</f>
        <v/>
      </c>
      <c r="G795" s="4" t="str">
        <f t="shared" si="12"/>
        <v/>
      </c>
      <c r="H795" s="52"/>
    </row>
    <row r="796" spans="1:8" x14ac:dyDescent="0.25">
      <c r="A796" s="36" t="str">
        <f>IF(Номенклатура!A796="","",Номенклатура!A796)</f>
        <v/>
      </c>
      <c r="B796" s="4" t="str">
        <f>IF(Номенклатура!C796="","",Номенклатура!C796)</f>
        <v/>
      </c>
      <c r="C796" s="4" t="str">
        <f>IF(Номенклатура!D796="","",Номенклатура!D796)</f>
        <v/>
      </c>
      <c r="D796" s="28" t="str">
        <f>IF(Номенклатура!E796="","",Номенклатура!E796)</f>
        <v/>
      </c>
      <c r="E796" s="4" t="str">
        <f>IF(A796="","",SUMIFS(Приход!$E$4:$E$1001,Приход!$B$4:$B$1001,A796))</f>
        <v/>
      </c>
      <c r="F796" s="4" t="str">
        <f>IF(A796="","",SUMIFS(Расход!$E$4:$E$1001,Расход!$B$4:$B$1001,A796))</f>
        <v/>
      </c>
      <c r="G796" s="4" t="str">
        <f t="shared" si="12"/>
        <v/>
      </c>
      <c r="H796" s="52"/>
    </row>
    <row r="797" spans="1:8" x14ac:dyDescent="0.25">
      <c r="A797" s="36" t="str">
        <f>IF(Номенклатура!A797="","",Номенклатура!A797)</f>
        <v/>
      </c>
      <c r="B797" s="4" t="str">
        <f>IF(Номенклатура!C797="","",Номенклатура!C797)</f>
        <v/>
      </c>
      <c r="C797" s="4" t="str">
        <f>IF(Номенклатура!D797="","",Номенклатура!D797)</f>
        <v/>
      </c>
      <c r="D797" s="28" t="str">
        <f>IF(Номенклатура!E797="","",Номенклатура!E797)</f>
        <v/>
      </c>
      <c r="E797" s="4" t="str">
        <f>IF(A797="","",SUMIFS(Приход!$E$4:$E$1001,Приход!$B$4:$B$1001,A797))</f>
        <v/>
      </c>
      <c r="F797" s="4" t="str">
        <f>IF(A797="","",SUMIFS(Расход!$E$4:$E$1001,Расход!$B$4:$B$1001,A797))</f>
        <v/>
      </c>
      <c r="G797" s="4" t="str">
        <f t="shared" si="12"/>
        <v/>
      </c>
      <c r="H797" s="52"/>
    </row>
    <row r="798" spans="1:8" x14ac:dyDescent="0.25">
      <c r="A798" s="36" t="str">
        <f>IF(Номенклатура!A798="","",Номенклатура!A798)</f>
        <v/>
      </c>
      <c r="B798" s="4" t="str">
        <f>IF(Номенклатура!C798="","",Номенклатура!C798)</f>
        <v/>
      </c>
      <c r="C798" s="4" t="str">
        <f>IF(Номенклатура!D798="","",Номенклатура!D798)</f>
        <v/>
      </c>
      <c r="D798" s="28" t="str">
        <f>IF(Номенклатура!E798="","",Номенклатура!E798)</f>
        <v/>
      </c>
      <c r="E798" s="4" t="str">
        <f>IF(A798="","",SUMIFS(Приход!$E$4:$E$1001,Приход!$B$4:$B$1001,A798))</f>
        <v/>
      </c>
      <c r="F798" s="4" t="str">
        <f>IF(A798="","",SUMIFS(Расход!$E$4:$E$1001,Расход!$B$4:$B$1001,A798))</f>
        <v/>
      </c>
      <c r="G798" s="4" t="str">
        <f t="shared" si="12"/>
        <v/>
      </c>
      <c r="H798" s="52"/>
    </row>
    <row r="799" spans="1:8" x14ac:dyDescent="0.25">
      <c r="A799" s="36" t="str">
        <f>IF(Номенклатура!A799="","",Номенклатура!A799)</f>
        <v/>
      </c>
      <c r="B799" s="4" t="str">
        <f>IF(Номенклатура!C799="","",Номенклатура!C799)</f>
        <v/>
      </c>
      <c r="C799" s="4" t="str">
        <f>IF(Номенклатура!D799="","",Номенклатура!D799)</f>
        <v/>
      </c>
      <c r="D799" s="28" t="str">
        <f>IF(Номенклатура!E799="","",Номенклатура!E799)</f>
        <v/>
      </c>
      <c r="E799" s="4" t="str">
        <f>IF(A799="","",SUMIFS(Приход!$E$4:$E$1001,Приход!$B$4:$B$1001,A799))</f>
        <v/>
      </c>
      <c r="F799" s="4" t="str">
        <f>IF(A799="","",SUMIFS(Расход!$E$4:$E$1001,Расход!$B$4:$B$1001,A799))</f>
        <v/>
      </c>
      <c r="G799" s="4" t="str">
        <f t="shared" si="12"/>
        <v/>
      </c>
      <c r="H799" s="52"/>
    </row>
    <row r="800" spans="1:8" x14ac:dyDescent="0.25">
      <c r="A800" s="36" t="str">
        <f>IF(Номенклатура!A800="","",Номенклатура!A800)</f>
        <v/>
      </c>
      <c r="B800" s="4" t="str">
        <f>IF(Номенклатура!C800="","",Номенклатура!C800)</f>
        <v/>
      </c>
      <c r="C800" s="4" t="str">
        <f>IF(Номенклатура!D800="","",Номенклатура!D800)</f>
        <v/>
      </c>
      <c r="D800" s="28" t="str">
        <f>IF(Номенклатура!E800="","",Номенклатура!E800)</f>
        <v/>
      </c>
      <c r="E800" s="4" t="str">
        <f>IF(A800="","",SUMIFS(Приход!$E$4:$E$1001,Приход!$B$4:$B$1001,A800))</f>
        <v/>
      </c>
      <c r="F800" s="4" t="str">
        <f>IF(A800="","",SUMIFS(Расход!$E$4:$E$1001,Расход!$B$4:$B$1001,A800))</f>
        <v/>
      </c>
      <c r="G800" s="4" t="str">
        <f t="shared" si="12"/>
        <v/>
      </c>
      <c r="H800" s="52"/>
    </row>
    <row r="801" spans="1:8" x14ac:dyDescent="0.25">
      <c r="A801" s="36" t="str">
        <f>IF(Номенклатура!A801="","",Номенклатура!A801)</f>
        <v/>
      </c>
      <c r="B801" s="4" t="str">
        <f>IF(Номенклатура!C801="","",Номенклатура!C801)</f>
        <v/>
      </c>
      <c r="C801" s="4" t="str">
        <f>IF(Номенклатура!D801="","",Номенклатура!D801)</f>
        <v/>
      </c>
      <c r="D801" s="28" t="str">
        <f>IF(Номенклатура!E801="","",Номенклатура!E801)</f>
        <v/>
      </c>
      <c r="E801" s="4" t="str">
        <f>IF(A801="","",SUMIFS(Приход!$E$4:$E$1001,Приход!$B$4:$B$1001,A801))</f>
        <v/>
      </c>
      <c r="F801" s="4" t="str">
        <f>IF(A801="","",SUMIFS(Расход!$E$4:$E$1001,Расход!$B$4:$B$1001,A801))</f>
        <v/>
      </c>
      <c r="G801" s="4" t="str">
        <f t="shared" si="12"/>
        <v/>
      </c>
      <c r="H801" s="52"/>
    </row>
    <row r="802" spans="1:8" x14ac:dyDescent="0.25">
      <c r="A802" s="36" t="str">
        <f>IF(Номенклатура!A802="","",Номенклатура!A802)</f>
        <v/>
      </c>
      <c r="B802" s="4" t="str">
        <f>IF(Номенклатура!C802="","",Номенклатура!C802)</f>
        <v/>
      </c>
      <c r="C802" s="4" t="str">
        <f>IF(Номенклатура!D802="","",Номенклатура!D802)</f>
        <v/>
      </c>
      <c r="D802" s="28" t="str">
        <f>IF(Номенклатура!E802="","",Номенклатура!E802)</f>
        <v/>
      </c>
      <c r="E802" s="4" t="str">
        <f>IF(A802="","",SUMIFS(Приход!$E$4:$E$1001,Приход!$B$4:$B$1001,A802))</f>
        <v/>
      </c>
      <c r="F802" s="4" t="str">
        <f>IF(A802="","",SUMIFS(Расход!$E$4:$E$1001,Расход!$B$4:$B$1001,A802))</f>
        <v/>
      </c>
      <c r="G802" s="4" t="str">
        <f t="shared" si="12"/>
        <v/>
      </c>
      <c r="H802" s="52"/>
    </row>
    <row r="803" spans="1:8" x14ac:dyDescent="0.25">
      <c r="A803" s="36" t="str">
        <f>IF(Номенклатура!A803="","",Номенклатура!A803)</f>
        <v/>
      </c>
      <c r="B803" s="4" t="str">
        <f>IF(Номенклатура!C803="","",Номенклатура!C803)</f>
        <v/>
      </c>
      <c r="C803" s="4" t="str">
        <f>IF(Номенклатура!D803="","",Номенклатура!D803)</f>
        <v/>
      </c>
      <c r="D803" s="28" t="str">
        <f>IF(Номенклатура!E803="","",Номенклатура!E803)</f>
        <v/>
      </c>
      <c r="E803" s="4" t="str">
        <f>IF(A803="","",SUMIFS(Приход!$E$4:$E$1001,Приход!$B$4:$B$1001,A803))</f>
        <v/>
      </c>
      <c r="F803" s="4" t="str">
        <f>IF(A803="","",SUMIFS(Расход!$E$4:$E$1001,Расход!$B$4:$B$1001,A803))</f>
        <v/>
      </c>
      <c r="G803" s="4" t="str">
        <f t="shared" si="12"/>
        <v/>
      </c>
      <c r="H803" s="52"/>
    </row>
    <row r="804" spans="1:8" x14ac:dyDescent="0.25">
      <c r="A804" s="36" t="str">
        <f>IF(Номенклатура!A804="","",Номенклатура!A804)</f>
        <v/>
      </c>
      <c r="B804" s="4" t="str">
        <f>IF(Номенклатура!C804="","",Номенклатура!C804)</f>
        <v/>
      </c>
      <c r="C804" s="4" t="str">
        <f>IF(Номенклатура!D804="","",Номенклатура!D804)</f>
        <v/>
      </c>
      <c r="D804" s="28" t="str">
        <f>IF(Номенклатура!E804="","",Номенклатура!E804)</f>
        <v/>
      </c>
      <c r="E804" s="4" t="str">
        <f>IF(A804="","",SUMIFS(Приход!$E$4:$E$1001,Приход!$B$4:$B$1001,A804))</f>
        <v/>
      </c>
      <c r="F804" s="4" t="str">
        <f>IF(A804="","",SUMIFS(Расход!$E$4:$E$1001,Расход!$B$4:$B$1001,A804))</f>
        <v/>
      </c>
      <c r="G804" s="4" t="str">
        <f t="shared" si="12"/>
        <v/>
      </c>
      <c r="H804" s="52"/>
    </row>
    <row r="805" spans="1:8" x14ac:dyDescent="0.25">
      <c r="A805" s="36" t="str">
        <f>IF(Номенклатура!A805="","",Номенклатура!A805)</f>
        <v/>
      </c>
      <c r="B805" s="4" t="str">
        <f>IF(Номенклатура!C805="","",Номенклатура!C805)</f>
        <v/>
      </c>
      <c r="C805" s="4" t="str">
        <f>IF(Номенклатура!D805="","",Номенклатура!D805)</f>
        <v/>
      </c>
      <c r="D805" s="28" t="str">
        <f>IF(Номенклатура!E805="","",Номенклатура!E805)</f>
        <v/>
      </c>
      <c r="E805" s="4" t="str">
        <f>IF(A805="","",SUMIFS(Приход!$E$4:$E$1001,Приход!$B$4:$B$1001,A805))</f>
        <v/>
      </c>
      <c r="F805" s="4" t="str">
        <f>IF(A805="","",SUMIFS(Расход!$E$4:$E$1001,Расход!$B$4:$B$1001,A805))</f>
        <v/>
      </c>
      <c r="G805" s="4" t="str">
        <f t="shared" si="12"/>
        <v/>
      </c>
      <c r="H805" s="52"/>
    </row>
    <row r="806" spans="1:8" x14ac:dyDescent="0.25">
      <c r="A806" s="36" t="str">
        <f>IF(Номенклатура!A806="","",Номенклатура!A806)</f>
        <v/>
      </c>
      <c r="B806" s="4" t="str">
        <f>IF(Номенклатура!C806="","",Номенклатура!C806)</f>
        <v/>
      </c>
      <c r="C806" s="4" t="str">
        <f>IF(Номенклатура!D806="","",Номенклатура!D806)</f>
        <v/>
      </c>
      <c r="D806" s="28" t="str">
        <f>IF(Номенклатура!E806="","",Номенклатура!E806)</f>
        <v/>
      </c>
      <c r="E806" s="4" t="str">
        <f>IF(A806="","",SUMIFS(Приход!$E$4:$E$1001,Приход!$B$4:$B$1001,A806))</f>
        <v/>
      </c>
      <c r="F806" s="4" t="str">
        <f>IF(A806="","",SUMIFS(Расход!$E$4:$E$1001,Расход!$B$4:$B$1001,A806))</f>
        <v/>
      </c>
      <c r="G806" s="4" t="str">
        <f t="shared" si="12"/>
        <v/>
      </c>
      <c r="H806" s="52"/>
    </row>
    <row r="807" spans="1:8" x14ac:dyDescent="0.25">
      <c r="A807" s="36" t="str">
        <f>IF(Номенклатура!A807="","",Номенклатура!A807)</f>
        <v/>
      </c>
      <c r="B807" s="4" t="str">
        <f>IF(Номенклатура!C807="","",Номенклатура!C807)</f>
        <v/>
      </c>
      <c r="C807" s="4" t="str">
        <f>IF(Номенклатура!D807="","",Номенклатура!D807)</f>
        <v/>
      </c>
      <c r="D807" s="28" t="str">
        <f>IF(Номенклатура!E807="","",Номенклатура!E807)</f>
        <v/>
      </c>
      <c r="E807" s="4" t="str">
        <f>IF(A807="","",SUMIFS(Приход!$E$4:$E$1001,Приход!$B$4:$B$1001,A807))</f>
        <v/>
      </c>
      <c r="F807" s="4" t="str">
        <f>IF(A807="","",SUMIFS(Расход!$E$4:$E$1001,Расход!$B$4:$B$1001,A807))</f>
        <v/>
      </c>
      <c r="G807" s="4" t="str">
        <f t="shared" si="12"/>
        <v/>
      </c>
      <c r="H807" s="52"/>
    </row>
    <row r="808" spans="1:8" x14ac:dyDescent="0.25">
      <c r="A808" s="36" t="str">
        <f>IF(Номенклатура!A808="","",Номенклатура!A808)</f>
        <v/>
      </c>
      <c r="B808" s="4" t="str">
        <f>IF(Номенклатура!C808="","",Номенклатура!C808)</f>
        <v/>
      </c>
      <c r="C808" s="4" t="str">
        <f>IF(Номенклатура!D808="","",Номенклатура!D808)</f>
        <v/>
      </c>
      <c r="D808" s="28" t="str">
        <f>IF(Номенклатура!E808="","",Номенклатура!E808)</f>
        <v/>
      </c>
      <c r="E808" s="4" t="str">
        <f>IF(A808="","",SUMIFS(Приход!$E$4:$E$1001,Приход!$B$4:$B$1001,A808))</f>
        <v/>
      </c>
      <c r="F808" s="4" t="str">
        <f>IF(A808="","",SUMIFS(Расход!$E$4:$E$1001,Расход!$B$4:$B$1001,A808))</f>
        <v/>
      </c>
      <c r="G808" s="4" t="str">
        <f t="shared" si="12"/>
        <v/>
      </c>
      <c r="H808" s="52"/>
    </row>
    <row r="809" spans="1:8" x14ac:dyDescent="0.25">
      <c r="A809" s="36" t="str">
        <f>IF(Номенклатура!A809="","",Номенклатура!A809)</f>
        <v/>
      </c>
      <c r="B809" s="4" t="str">
        <f>IF(Номенклатура!C809="","",Номенклатура!C809)</f>
        <v/>
      </c>
      <c r="C809" s="4" t="str">
        <f>IF(Номенклатура!D809="","",Номенклатура!D809)</f>
        <v/>
      </c>
      <c r="D809" s="28" t="str">
        <f>IF(Номенклатура!E809="","",Номенклатура!E809)</f>
        <v/>
      </c>
      <c r="E809" s="4" t="str">
        <f>IF(A809="","",SUMIFS(Приход!$E$4:$E$1001,Приход!$B$4:$B$1001,A809))</f>
        <v/>
      </c>
      <c r="F809" s="4" t="str">
        <f>IF(A809="","",SUMIFS(Расход!$E$4:$E$1001,Расход!$B$4:$B$1001,A809))</f>
        <v/>
      </c>
      <c r="G809" s="4" t="str">
        <f t="shared" si="12"/>
        <v/>
      </c>
      <c r="H809" s="52"/>
    </row>
    <row r="810" spans="1:8" x14ac:dyDescent="0.25">
      <c r="A810" s="36" t="str">
        <f>IF(Номенклатура!A810="","",Номенклатура!A810)</f>
        <v/>
      </c>
      <c r="B810" s="4" t="str">
        <f>IF(Номенклатура!C810="","",Номенклатура!C810)</f>
        <v/>
      </c>
      <c r="C810" s="4" t="str">
        <f>IF(Номенклатура!D810="","",Номенклатура!D810)</f>
        <v/>
      </c>
      <c r="D810" s="28" t="str">
        <f>IF(Номенклатура!E810="","",Номенклатура!E810)</f>
        <v/>
      </c>
      <c r="E810" s="4" t="str">
        <f>IF(A810="","",SUMIFS(Приход!$E$4:$E$1001,Приход!$B$4:$B$1001,A810))</f>
        <v/>
      </c>
      <c r="F810" s="4" t="str">
        <f>IF(A810="","",SUMIFS(Расход!$E$4:$E$1001,Расход!$B$4:$B$1001,A810))</f>
        <v/>
      </c>
      <c r="G810" s="4" t="str">
        <f t="shared" si="12"/>
        <v/>
      </c>
      <c r="H810" s="52"/>
    </row>
    <row r="811" spans="1:8" x14ac:dyDescent="0.25">
      <c r="A811" s="36" t="str">
        <f>IF(Номенклатура!A811="","",Номенклатура!A811)</f>
        <v/>
      </c>
      <c r="B811" s="4" t="str">
        <f>IF(Номенклатура!C811="","",Номенклатура!C811)</f>
        <v/>
      </c>
      <c r="C811" s="4" t="str">
        <f>IF(Номенклатура!D811="","",Номенклатура!D811)</f>
        <v/>
      </c>
      <c r="D811" s="28" t="str">
        <f>IF(Номенклатура!E811="","",Номенклатура!E811)</f>
        <v/>
      </c>
      <c r="E811" s="4" t="str">
        <f>IF(A811="","",SUMIFS(Приход!$E$4:$E$1001,Приход!$B$4:$B$1001,A811))</f>
        <v/>
      </c>
      <c r="F811" s="4" t="str">
        <f>IF(A811="","",SUMIFS(Расход!$E$4:$E$1001,Расход!$B$4:$B$1001,A811))</f>
        <v/>
      </c>
      <c r="G811" s="4" t="str">
        <f t="shared" si="12"/>
        <v/>
      </c>
      <c r="H811" s="52"/>
    </row>
    <row r="812" spans="1:8" x14ac:dyDescent="0.25">
      <c r="A812" s="36" t="str">
        <f>IF(Номенклатура!A812="","",Номенклатура!A812)</f>
        <v/>
      </c>
      <c r="B812" s="4" t="str">
        <f>IF(Номенклатура!C812="","",Номенклатура!C812)</f>
        <v/>
      </c>
      <c r="C812" s="4" t="str">
        <f>IF(Номенклатура!D812="","",Номенклатура!D812)</f>
        <v/>
      </c>
      <c r="D812" s="28" t="str">
        <f>IF(Номенклатура!E812="","",Номенклатура!E812)</f>
        <v/>
      </c>
      <c r="E812" s="4" t="str">
        <f>IF(A812="","",SUMIFS(Приход!$E$4:$E$1001,Приход!$B$4:$B$1001,A812))</f>
        <v/>
      </c>
      <c r="F812" s="4" t="str">
        <f>IF(A812="","",SUMIFS(Расход!$E$4:$E$1001,Расход!$B$4:$B$1001,A812))</f>
        <v/>
      </c>
      <c r="G812" s="4" t="str">
        <f t="shared" si="12"/>
        <v/>
      </c>
      <c r="H812" s="52"/>
    </row>
    <row r="813" spans="1:8" x14ac:dyDescent="0.25">
      <c r="A813" s="36" t="str">
        <f>IF(Номенклатура!A813="","",Номенклатура!A813)</f>
        <v/>
      </c>
      <c r="B813" s="4" t="str">
        <f>IF(Номенклатура!C813="","",Номенклатура!C813)</f>
        <v/>
      </c>
      <c r="C813" s="4" t="str">
        <f>IF(Номенклатура!D813="","",Номенклатура!D813)</f>
        <v/>
      </c>
      <c r="D813" s="28" t="str">
        <f>IF(Номенклатура!E813="","",Номенклатура!E813)</f>
        <v/>
      </c>
      <c r="E813" s="4" t="str">
        <f>IF(A813="","",SUMIFS(Приход!$E$4:$E$1001,Приход!$B$4:$B$1001,A813))</f>
        <v/>
      </c>
      <c r="F813" s="4" t="str">
        <f>IF(A813="","",SUMIFS(Расход!$E$4:$E$1001,Расход!$B$4:$B$1001,A813))</f>
        <v/>
      </c>
      <c r="G813" s="4" t="str">
        <f t="shared" si="12"/>
        <v/>
      </c>
      <c r="H813" s="52"/>
    </row>
    <row r="814" spans="1:8" x14ac:dyDescent="0.25">
      <c r="A814" s="36" t="str">
        <f>IF(Номенклатура!A814="","",Номенклатура!A814)</f>
        <v/>
      </c>
      <c r="B814" s="4" t="str">
        <f>IF(Номенклатура!C814="","",Номенклатура!C814)</f>
        <v/>
      </c>
      <c r="C814" s="4" t="str">
        <f>IF(Номенклатура!D814="","",Номенклатура!D814)</f>
        <v/>
      </c>
      <c r="D814" s="28" t="str">
        <f>IF(Номенклатура!E814="","",Номенклатура!E814)</f>
        <v/>
      </c>
      <c r="E814" s="4" t="str">
        <f>IF(A814="","",SUMIFS(Приход!$E$4:$E$1001,Приход!$B$4:$B$1001,A814))</f>
        <v/>
      </c>
      <c r="F814" s="4" t="str">
        <f>IF(A814="","",SUMIFS(Расход!$E$4:$E$1001,Расход!$B$4:$B$1001,A814))</f>
        <v/>
      </c>
      <c r="G814" s="4" t="str">
        <f t="shared" si="12"/>
        <v/>
      </c>
      <c r="H814" s="52"/>
    </row>
    <row r="815" spans="1:8" x14ac:dyDescent="0.25">
      <c r="A815" s="36" t="str">
        <f>IF(Номенклатура!A815="","",Номенклатура!A815)</f>
        <v/>
      </c>
      <c r="B815" s="4" t="str">
        <f>IF(Номенклатура!C815="","",Номенклатура!C815)</f>
        <v/>
      </c>
      <c r="C815" s="4" t="str">
        <f>IF(Номенклатура!D815="","",Номенклатура!D815)</f>
        <v/>
      </c>
      <c r="D815" s="28" t="str">
        <f>IF(Номенклатура!E815="","",Номенклатура!E815)</f>
        <v/>
      </c>
      <c r="E815" s="4" t="str">
        <f>IF(A815="","",SUMIFS(Приход!$E$4:$E$1001,Приход!$B$4:$B$1001,A815))</f>
        <v/>
      </c>
      <c r="F815" s="4" t="str">
        <f>IF(A815="","",SUMIFS(Расход!$E$4:$E$1001,Расход!$B$4:$B$1001,A815))</f>
        <v/>
      </c>
      <c r="G815" s="4" t="str">
        <f t="shared" si="12"/>
        <v/>
      </c>
      <c r="H815" s="52"/>
    </row>
    <row r="816" spans="1:8" x14ac:dyDescent="0.25">
      <c r="A816" s="36" t="str">
        <f>IF(Номенклатура!A816="","",Номенклатура!A816)</f>
        <v/>
      </c>
      <c r="B816" s="4" t="str">
        <f>IF(Номенклатура!C816="","",Номенклатура!C816)</f>
        <v/>
      </c>
      <c r="C816" s="4" t="str">
        <f>IF(Номенклатура!D816="","",Номенклатура!D816)</f>
        <v/>
      </c>
      <c r="D816" s="28" t="str">
        <f>IF(Номенклатура!E816="","",Номенклатура!E816)</f>
        <v/>
      </c>
      <c r="E816" s="4" t="str">
        <f>IF(A816="","",SUMIFS(Приход!$E$4:$E$1001,Приход!$B$4:$B$1001,A816))</f>
        <v/>
      </c>
      <c r="F816" s="4" t="str">
        <f>IF(A816="","",SUMIFS(Расход!$E$4:$E$1001,Расход!$B$4:$B$1001,A816))</f>
        <v/>
      </c>
      <c r="G816" s="4" t="str">
        <f t="shared" si="12"/>
        <v/>
      </c>
      <c r="H816" s="52"/>
    </row>
    <row r="817" spans="1:8" x14ac:dyDescent="0.25">
      <c r="A817" s="36" t="str">
        <f>IF(Номенклатура!A817="","",Номенклатура!A817)</f>
        <v/>
      </c>
      <c r="B817" s="4" t="str">
        <f>IF(Номенклатура!C817="","",Номенклатура!C817)</f>
        <v/>
      </c>
      <c r="C817" s="4" t="str">
        <f>IF(Номенклатура!D817="","",Номенклатура!D817)</f>
        <v/>
      </c>
      <c r="D817" s="28" t="str">
        <f>IF(Номенклатура!E817="","",Номенклатура!E817)</f>
        <v/>
      </c>
      <c r="E817" s="4" t="str">
        <f>IF(A817="","",SUMIFS(Приход!$E$4:$E$1001,Приход!$B$4:$B$1001,A817))</f>
        <v/>
      </c>
      <c r="F817" s="4" t="str">
        <f>IF(A817="","",SUMIFS(Расход!$E$4:$E$1001,Расход!$B$4:$B$1001,A817))</f>
        <v/>
      </c>
      <c r="G817" s="4" t="str">
        <f t="shared" si="12"/>
        <v/>
      </c>
      <c r="H817" s="52"/>
    </row>
    <row r="818" spans="1:8" x14ac:dyDescent="0.25">
      <c r="A818" s="36" t="str">
        <f>IF(Номенклатура!A818="","",Номенклатура!A818)</f>
        <v/>
      </c>
      <c r="B818" s="4" t="str">
        <f>IF(Номенклатура!C818="","",Номенклатура!C818)</f>
        <v/>
      </c>
      <c r="C818" s="4" t="str">
        <f>IF(Номенклатура!D818="","",Номенклатура!D818)</f>
        <v/>
      </c>
      <c r="D818" s="28" t="str">
        <f>IF(Номенклатура!E818="","",Номенклатура!E818)</f>
        <v/>
      </c>
      <c r="E818" s="4" t="str">
        <f>IF(A818="","",SUMIFS(Приход!$E$4:$E$1001,Приход!$B$4:$B$1001,A818))</f>
        <v/>
      </c>
      <c r="F818" s="4" t="str">
        <f>IF(A818="","",SUMIFS(Расход!$E$4:$E$1001,Расход!$B$4:$B$1001,A818))</f>
        <v/>
      </c>
      <c r="G818" s="4" t="str">
        <f t="shared" si="12"/>
        <v/>
      </c>
      <c r="H818" s="52"/>
    </row>
    <row r="819" spans="1:8" x14ac:dyDescent="0.25">
      <c r="A819" s="36" t="str">
        <f>IF(Номенклатура!A819="","",Номенклатура!A819)</f>
        <v/>
      </c>
      <c r="B819" s="4" t="str">
        <f>IF(Номенклатура!C819="","",Номенклатура!C819)</f>
        <v/>
      </c>
      <c r="C819" s="4" t="str">
        <f>IF(Номенклатура!D819="","",Номенклатура!D819)</f>
        <v/>
      </c>
      <c r="D819" s="28" t="str">
        <f>IF(Номенклатура!E819="","",Номенклатура!E819)</f>
        <v/>
      </c>
      <c r="E819" s="4" t="str">
        <f>IF(A819="","",SUMIFS(Приход!$E$4:$E$1001,Приход!$B$4:$B$1001,A819))</f>
        <v/>
      </c>
      <c r="F819" s="4" t="str">
        <f>IF(A819="","",SUMIFS(Расход!$E$4:$E$1001,Расход!$B$4:$B$1001,A819))</f>
        <v/>
      </c>
      <c r="G819" s="4" t="str">
        <f t="shared" si="12"/>
        <v/>
      </c>
      <c r="H819" s="52"/>
    </row>
    <row r="820" spans="1:8" x14ac:dyDescent="0.25">
      <c r="A820" s="36" t="str">
        <f>IF(Номенклатура!A820="","",Номенклатура!A820)</f>
        <v/>
      </c>
      <c r="B820" s="4" t="str">
        <f>IF(Номенклатура!C820="","",Номенклатура!C820)</f>
        <v/>
      </c>
      <c r="C820" s="4" t="str">
        <f>IF(Номенклатура!D820="","",Номенклатура!D820)</f>
        <v/>
      </c>
      <c r="D820" s="28" t="str">
        <f>IF(Номенклатура!E820="","",Номенклатура!E820)</f>
        <v/>
      </c>
      <c r="E820" s="4" t="str">
        <f>IF(A820="","",SUMIFS(Приход!$E$4:$E$1001,Приход!$B$4:$B$1001,A820))</f>
        <v/>
      </c>
      <c r="F820" s="4" t="str">
        <f>IF(A820="","",SUMIFS(Расход!$E$4:$E$1001,Расход!$B$4:$B$1001,A820))</f>
        <v/>
      </c>
      <c r="G820" s="4" t="str">
        <f t="shared" si="12"/>
        <v/>
      </c>
      <c r="H820" s="52"/>
    </row>
    <row r="821" spans="1:8" x14ac:dyDescent="0.25">
      <c r="A821" s="36" t="str">
        <f>IF(Номенклатура!A821="","",Номенклатура!A821)</f>
        <v/>
      </c>
      <c r="B821" s="4" t="str">
        <f>IF(Номенклатура!C821="","",Номенклатура!C821)</f>
        <v/>
      </c>
      <c r="C821" s="4" t="str">
        <f>IF(Номенклатура!D821="","",Номенклатура!D821)</f>
        <v/>
      </c>
      <c r="D821" s="28" t="str">
        <f>IF(Номенклатура!E821="","",Номенклатура!E821)</f>
        <v/>
      </c>
      <c r="E821" s="4" t="str">
        <f>IF(A821="","",SUMIFS(Приход!$E$4:$E$1001,Приход!$B$4:$B$1001,A821))</f>
        <v/>
      </c>
      <c r="F821" s="4" t="str">
        <f>IF(A821="","",SUMIFS(Расход!$E$4:$E$1001,Расход!$B$4:$B$1001,A821))</f>
        <v/>
      </c>
      <c r="G821" s="4" t="str">
        <f t="shared" si="12"/>
        <v/>
      </c>
      <c r="H821" s="52"/>
    </row>
    <row r="822" spans="1:8" x14ac:dyDescent="0.25">
      <c r="A822" s="36" t="str">
        <f>IF(Номенклатура!A822="","",Номенклатура!A822)</f>
        <v/>
      </c>
      <c r="B822" s="4" t="str">
        <f>IF(Номенклатура!C822="","",Номенклатура!C822)</f>
        <v/>
      </c>
      <c r="C822" s="4" t="str">
        <f>IF(Номенклатура!D822="","",Номенклатура!D822)</f>
        <v/>
      </c>
      <c r="D822" s="28" t="str">
        <f>IF(Номенклатура!E822="","",Номенклатура!E822)</f>
        <v/>
      </c>
      <c r="E822" s="4" t="str">
        <f>IF(A822="","",SUMIFS(Приход!$E$4:$E$1001,Приход!$B$4:$B$1001,A822))</f>
        <v/>
      </c>
      <c r="F822" s="4" t="str">
        <f>IF(A822="","",SUMIFS(Расход!$E$4:$E$1001,Расход!$B$4:$B$1001,A822))</f>
        <v/>
      </c>
      <c r="G822" s="4" t="str">
        <f t="shared" si="12"/>
        <v/>
      </c>
      <c r="H822" s="52"/>
    </row>
    <row r="823" spans="1:8" x14ac:dyDescent="0.25">
      <c r="A823" s="36" t="str">
        <f>IF(Номенклатура!A823="","",Номенклатура!A823)</f>
        <v/>
      </c>
      <c r="B823" s="4" t="str">
        <f>IF(Номенклатура!C823="","",Номенклатура!C823)</f>
        <v/>
      </c>
      <c r="C823" s="4" t="str">
        <f>IF(Номенклатура!D823="","",Номенклатура!D823)</f>
        <v/>
      </c>
      <c r="D823" s="28" t="str">
        <f>IF(Номенклатура!E823="","",Номенклатура!E823)</f>
        <v/>
      </c>
      <c r="E823" s="4" t="str">
        <f>IF(A823="","",SUMIFS(Приход!$E$4:$E$1001,Приход!$B$4:$B$1001,A823))</f>
        <v/>
      </c>
      <c r="F823" s="4" t="str">
        <f>IF(A823="","",SUMIFS(Расход!$E$4:$E$1001,Расход!$B$4:$B$1001,A823))</f>
        <v/>
      </c>
      <c r="G823" s="4" t="str">
        <f t="shared" si="12"/>
        <v/>
      </c>
      <c r="H823" s="52"/>
    </row>
    <row r="824" spans="1:8" x14ac:dyDescent="0.25">
      <c r="A824" s="36" t="str">
        <f>IF(Номенклатура!A824="","",Номенклатура!A824)</f>
        <v/>
      </c>
      <c r="B824" s="4" t="str">
        <f>IF(Номенклатура!C824="","",Номенклатура!C824)</f>
        <v/>
      </c>
      <c r="C824" s="4" t="str">
        <f>IF(Номенклатура!D824="","",Номенклатура!D824)</f>
        <v/>
      </c>
      <c r="D824" s="28" t="str">
        <f>IF(Номенклатура!E824="","",Номенклатура!E824)</f>
        <v/>
      </c>
      <c r="E824" s="4" t="str">
        <f>IF(A824="","",SUMIFS(Приход!$E$4:$E$1001,Приход!$B$4:$B$1001,A824))</f>
        <v/>
      </c>
      <c r="F824" s="4" t="str">
        <f>IF(A824="","",SUMIFS(Расход!$E$4:$E$1001,Расход!$B$4:$B$1001,A824))</f>
        <v/>
      </c>
      <c r="G824" s="4" t="str">
        <f t="shared" si="12"/>
        <v/>
      </c>
      <c r="H824" s="52"/>
    </row>
    <row r="825" spans="1:8" x14ac:dyDescent="0.25">
      <c r="A825" s="36" t="str">
        <f>IF(Номенклатура!A825="","",Номенклатура!A825)</f>
        <v/>
      </c>
      <c r="B825" s="4" t="str">
        <f>IF(Номенклатура!C825="","",Номенклатура!C825)</f>
        <v/>
      </c>
      <c r="C825" s="4" t="str">
        <f>IF(Номенклатура!D825="","",Номенклатура!D825)</f>
        <v/>
      </c>
      <c r="D825" s="28" t="str">
        <f>IF(Номенклатура!E825="","",Номенклатура!E825)</f>
        <v/>
      </c>
      <c r="E825" s="4" t="str">
        <f>IF(A825="","",SUMIFS(Приход!$E$4:$E$1001,Приход!$B$4:$B$1001,A825))</f>
        <v/>
      </c>
      <c r="F825" s="4" t="str">
        <f>IF(A825="","",SUMIFS(Расход!$E$4:$E$1001,Расход!$B$4:$B$1001,A825))</f>
        <v/>
      </c>
      <c r="G825" s="4" t="str">
        <f t="shared" si="12"/>
        <v/>
      </c>
      <c r="H825" s="52"/>
    </row>
    <row r="826" spans="1:8" x14ac:dyDescent="0.25">
      <c r="A826" s="36" t="str">
        <f>IF(Номенклатура!A826="","",Номенклатура!A826)</f>
        <v/>
      </c>
      <c r="B826" s="4" t="str">
        <f>IF(Номенклатура!C826="","",Номенклатура!C826)</f>
        <v/>
      </c>
      <c r="C826" s="4" t="str">
        <f>IF(Номенклатура!D826="","",Номенклатура!D826)</f>
        <v/>
      </c>
      <c r="D826" s="28" t="str">
        <f>IF(Номенклатура!E826="","",Номенклатура!E826)</f>
        <v/>
      </c>
      <c r="E826" s="4" t="str">
        <f>IF(A826="","",SUMIFS(Приход!$E$4:$E$1001,Приход!$B$4:$B$1001,A826))</f>
        <v/>
      </c>
      <c r="F826" s="4" t="str">
        <f>IF(A826="","",SUMIFS(Расход!$E$4:$E$1001,Расход!$B$4:$B$1001,A826))</f>
        <v/>
      </c>
      <c r="G826" s="4" t="str">
        <f t="shared" si="12"/>
        <v/>
      </c>
      <c r="H826" s="52"/>
    </row>
    <row r="827" spans="1:8" x14ac:dyDescent="0.25">
      <c r="A827" s="36" t="str">
        <f>IF(Номенклатура!A827="","",Номенклатура!A827)</f>
        <v/>
      </c>
      <c r="B827" s="4" t="str">
        <f>IF(Номенклатура!C827="","",Номенклатура!C827)</f>
        <v/>
      </c>
      <c r="C827" s="4" t="str">
        <f>IF(Номенклатура!D827="","",Номенклатура!D827)</f>
        <v/>
      </c>
      <c r="D827" s="28" t="str">
        <f>IF(Номенклатура!E827="","",Номенклатура!E827)</f>
        <v/>
      </c>
      <c r="E827" s="4" t="str">
        <f>IF(A827="","",SUMIFS(Приход!$E$4:$E$1001,Приход!$B$4:$B$1001,A827))</f>
        <v/>
      </c>
      <c r="F827" s="4" t="str">
        <f>IF(A827="","",SUMIFS(Расход!$E$4:$E$1001,Расход!$B$4:$B$1001,A827))</f>
        <v/>
      </c>
      <c r="G827" s="4" t="str">
        <f t="shared" si="12"/>
        <v/>
      </c>
      <c r="H827" s="52"/>
    </row>
    <row r="828" spans="1:8" x14ac:dyDescent="0.25">
      <c r="A828" s="36" t="str">
        <f>IF(Номенклатура!A828="","",Номенклатура!A828)</f>
        <v/>
      </c>
      <c r="B828" s="4" t="str">
        <f>IF(Номенклатура!C828="","",Номенклатура!C828)</f>
        <v/>
      </c>
      <c r="C828" s="4" t="str">
        <f>IF(Номенклатура!D828="","",Номенклатура!D828)</f>
        <v/>
      </c>
      <c r="D828" s="28" t="str">
        <f>IF(Номенклатура!E828="","",Номенклатура!E828)</f>
        <v/>
      </c>
      <c r="E828" s="4" t="str">
        <f>IF(A828="","",SUMIFS(Приход!$E$4:$E$1001,Приход!$B$4:$B$1001,A828))</f>
        <v/>
      </c>
      <c r="F828" s="4" t="str">
        <f>IF(A828="","",SUMIFS(Расход!$E$4:$E$1001,Расход!$B$4:$B$1001,A828))</f>
        <v/>
      </c>
      <c r="G828" s="4" t="str">
        <f t="shared" si="12"/>
        <v/>
      </c>
      <c r="H828" s="52"/>
    </row>
    <row r="829" spans="1:8" x14ac:dyDescent="0.25">
      <c r="A829" s="36" t="str">
        <f>IF(Номенклатура!A829="","",Номенклатура!A829)</f>
        <v/>
      </c>
      <c r="B829" s="4" t="str">
        <f>IF(Номенклатура!C829="","",Номенклатура!C829)</f>
        <v/>
      </c>
      <c r="C829" s="4" t="str">
        <f>IF(Номенклатура!D829="","",Номенклатура!D829)</f>
        <v/>
      </c>
      <c r="D829" s="28" t="str">
        <f>IF(Номенклатура!E829="","",Номенклатура!E829)</f>
        <v/>
      </c>
      <c r="E829" s="4" t="str">
        <f>IF(A829="","",SUMIFS(Приход!$E$4:$E$1001,Приход!$B$4:$B$1001,A829))</f>
        <v/>
      </c>
      <c r="F829" s="4" t="str">
        <f>IF(A829="","",SUMIFS(Расход!$E$4:$E$1001,Расход!$B$4:$B$1001,A829))</f>
        <v/>
      </c>
      <c r="G829" s="4" t="str">
        <f t="shared" si="12"/>
        <v/>
      </c>
      <c r="H829" s="52"/>
    </row>
    <row r="830" spans="1:8" x14ac:dyDescent="0.25">
      <c r="A830" s="36" t="str">
        <f>IF(Номенклатура!A830="","",Номенклатура!A830)</f>
        <v/>
      </c>
      <c r="B830" s="4" t="str">
        <f>IF(Номенклатура!C830="","",Номенклатура!C830)</f>
        <v/>
      </c>
      <c r="C830" s="4" t="str">
        <f>IF(Номенклатура!D830="","",Номенклатура!D830)</f>
        <v/>
      </c>
      <c r="D830" s="28" t="str">
        <f>IF(Номенклатура!E830="","",Номенклатура!E830)</f>
        <v/>
      </c>
      <c r="E830" s="4" t="str">
        <f>IF(A830="","",SUMIFS(Приход!$E$4:$E$1001,Приход!$B$4:$B$1001,A830))</f>
        <v/>
      </c>
      <c r="F830" s="4" t="str">
        <f>IF(A830="","",SUMIFS(Расход!$E$4:$E$1001,Расход!$B$4:$B$1001,A830))</f>
        <v/>
      </c>
      <c r="G830" s="4" t="str">
        <f t="shared" si="12"/>
        <v/>
      </c>
      <c r="H830" s="52"/>
    </row>
    <row r="831" spans="1:8" x14ac:dyDescent="0.25">
      <c r="A831" s="36" t="str">
        <f>IF(Номенклатура!A831="","",Номенклатура!A831)</f>
        <v/>
      </c>
      <c r="B831" s="4" t="str">
        <f>IF(Номенклатура!C831="","",Номенклатура!C831)</f>
        <v/>
      </c>
      <c r="C831" s="4" t="str">
        <f>IF(Номенклатура!D831="","",Номенклатура!D831)</f>
        <v/>
      </c>
      <c r="D831" s="28" t="str">
        <f>IF(Номенклатура!E831="","",Номенклатура!E831)</f>
        <v/>
      </c>
      <c r="E831" s="4" t="str">
        <f>IF(A831="","",SUMIFS(Приход!$E$4:$E$1001,Приход!$B$4:$B$1001,A831))</f>
        <v/>
      </c>
      <c r="F831" s="4" t="str">
        <f>IF(A831="","",SUMIFS(Расход!$E$4:$E$1001,Расход!$B$4:$B$1001,A831))</f>
        <v/>
      </c>
      <c r="G831" s="4" t="str">
        <f t="shared" si="12"/>
        <v/>
      </c>
      <c r="H831" s="52"/>
    </row>
    <row r="832" spans="1:8" x14ac:dyDescent="0.25">
      <c r="A832" s="36" t="str">
        <f>IF(Номенклатура!A832="","",Номенклатура!A832)</f>
        <v/>
      </c>
      <c r="B832" s="4" t="str">
        <f>IF(Номенклатура!C832="","",Номенклатура!C832)</f>
        <v/>
      </c>
      <c r="C832" s="4" t="str">
        <f>IF(Номенклатура!D832="","",Номенклатура!D832)</f>
        <v/>
      </c>
      <c r="D832" s="28" t="str">
        <f>IF(Номенклатура!E832="","",Номенклатура!E832)</f>
        <v/>
      </c>
      <c r="E832" s="4" t="str">
        <f>IF(A832="","",SUMIFS(Приход!$E$4:$E$1001,Приход!$B$4:$B$1001,A832))</f>
        <v/>
      </c>
      <c r="F832" s="4" t="str">
        <f>IF(A832="","",SUMIFS(Расход!$E$4:$E$1001,Расход!$B$4:$B$1001,A832))</f>
        <v/>
      </c>
      <c r="G832" s="4" t="str">
        <f t="shared" si="12"/>
        <v/>
      </c>
      <c r="H832" s="52"/>
    </row>
    <row r="833" spans="1:8" x14ac:dyDescent="0.25">
      <c r="A833" s="36" t="str">
        <f>IF(Номенклатура!A833="","",Номенклатура!A833)</f>
        <v/>
      </c>
      <c r="B833" s="4" t="str">
        <f>IF(Номенклатура!C833="","",Номенклатура!C833)</f>
        <v/>
      </c>
      <c r="C833" s="4" t="str">
        <f>IF(Номенклатура!D833="","",Номенклатура!D833)</f>
        <v/>
      </c>
      <c r="D833" s="28" t="str">
        <f>IF(Номенклатура!E833="","",Номенклатура!E833)</f>
        <v/>
      </c>
      <c r="E833" s="4" t="str">
        <f>IF(A833="","",SUMIFS(Приход!$E$4:$E$1001,Приход!$B$4:$B$1001,A833))</f>
        <v/>
      </c>
      <c r="F833" s="4" t="str">
        <f>IF(A833="","",SUMIFS(Расход!$E$4:$E$1001,Расход!$B$4:$B$1001,A833))</f>
        <v/>
      </c>
      <c r="G833" s="4" t="str">
        <f t="shared" si="12"/>
        <v/>
      </c>
      <c r="H833" s="52"/>
    </row>
    <row r="834" spans="1:8" x14ac:dyDescent="0.25">
      <c r="A834" s="36" t="str">
        <f>IF(Номенклатура!A834="","",Номенклатура!A834)</f>
        <v/>
      </c>
      <c r="B834" s="4" t="str">
        <f>IF(Номенклатура!C834="","",Номенклатура!C834)</f>
        <v/>
      </c>
      <c r="C834" s="4" t="str">
        <f>IF(Номенклатура!D834="","",Номенклатура!D834)</f>
        <v/>
      </c>
      <c r="D834" s="28" t="str">
        <f>IF(Номенклатура!E834="","",Номенклатура!E834)</f>
        <v/>
      </c>
      <c r="E834" s="4" t="str">
        <f>IF(A834="","",SUMIFS(Приход!$E$4:$E$1001,Приход!$B$4:$B$1001,A834))</f>
        <v/>
      </c>
      <c r="F834" s="4" t="str">
        <f>IF(A834="","",SUMIFS(Расход!$E$4:$E$1001,Расход!$B$4:$B$1001,A834))</f>
        <v/>
      </c>
      <c r="G834" s="4" t="str">
        <f t="shared" si="12"/>
        <v/>
      </c>
      <c r="H834" s="52"/>
    </row>
    <row r="835" spans="1:8" x14ac:dyDescent="0.25">
      <c r="A835" s="36" t="str">
        <f>IF(Номенклатура!A835="","",Номенклатура!A835)</f>
        <v/>
      </c>
      <c r="B835" s="4" t="str">
        <f>IF(Номенклатура!C835="","",Номенклатура!C835)</f>
        <v/>
      </c>
      <c r="C835" s="4" t="str">
        <f>IF(Номенклатура!D835="","",Номенклатура!D835)</f>
        <v/>
      </c>
      <c r="D835" s="28" t="str">
        <f>IF(Номенклатура!E835="","",Номенклатура!E835)</f>
        <v/>
      </c>
      <c r="E835" s="4" t="str">
        <f>IF(A835="","",SUMIFS(Приход!$E$4:$E$1001,Приход!$B$4:$B$1001,A835))</f>
        <v/>
      </c>
      <c r="F835" s="4" t="str">
        <f>IF(A835="","",SUMIFS(Расход!$E$4:$E$1001,Расход!$B$4:$B$1001,A835))</f>
        <v/>
      </c>
      <c r="G835" s="4" t="str">
        <f t="shared" si="12"/>
        <v/>
      </c>
      <c r="H835" s="52"/>
    </row>
    <row r="836" spans="1:8" x14ac:dyDescent="0.25">
      <c r="A836" s="36" t="str">
        <f>IF(Номенклатура!A836="","",Номенклатура!A836)</f>
        <v/>
      </c>
      <c r="B836" s="4" t="str">
        <f>IF(Номенклатура!C836="","",Номенклатура!C836)</f>
        <v/>
      </c>
      <c r="C836" s="4" t="str">
        <f>IF(Номенклатура!D836="","",Номенклатура!D836)</f>
        <v/>
      </c>
      <c r="D836" s="28" t="str">
        <f>IF(Номенклатура!E836="","",Номенклатура!E836)</f>
        <v/>
      </c>
      <c r="E836" s="4" t="str">
        <f>IF(A836="","",SUMIFS(Приход!$E$4:$E$1001,Приход!$B$4:$B$1001,A836))</f>
        <v/>
      </c>
      <c r="F836" s="4" t="str">
        <f>IF(A836="","",SUMIFS(Расход!$E$4:$E$1001,Расход!$B$4:$B$1001,A836))</f>
        <v/>
      </c>
      <c r="G836" s="4" t="str">
        <f t="shared" ref="G836:G899" si="13">IF(E836="","",E836-F836)</f>
        <v/>
      </c>
      <c r="H836" s="52"/>
    </row>
    <row r="837" spans="1:8" x14ac:dyDescent="0.25">
      <c r="A837" s="36" t="str">
        <f>IF(Номенклатура!A837="","",Номенклатура!A837)</f>
        <v/>
      </c>
      <c r="B837" s="4" t="str">
        <f>IF(Номенклатура!C837="","",Номенклатура!C837)</f>
        <v/>
      </c>
      <c r="C837" s="4" t="str">
        <f>IF(Номенклатура!D837="","",Номенклатура!D837)</f>
        <v/>
      </c>
      <c r="D837" s="28" t="str">
        <f>IF(Номенклатура!E837="","",Номенклатура!E837)</f>
        <v/>
      </c>
      <c r="E837" s="4" t="str">
        <f>IF(A837="","",SUMIFS(Приход!$E$4:$E$1001,Приход!$B$4:$B$1001,A837))</f>
        <v/>
      </c>
      <c r="F837" s="4" t="str">
        <f>IF(A837="","",SUMIFS(Расход!$E$4:$E$1001,Расход!$B$4:$B$1001,A837))</f>
        <v/>
      </c>
      <c r="G837" s="4" t="str">
        <f t="shared" si="13"/>
        <v/>
      </c>
      <c r="H837" s="52"/>
    </row>
    <row r="838" spans="1:8" x14ac:dyDescent="0.25">
      <c r="A838" s="36" t="str">
        <f>IF(Номенклатура!A838="","",Номенклатура!A838)</f>
        <v/>
      </c>
      <c r="B838" s="4" t="str">
        <f>IF(Номенклатура!C838="","",Номенклатура!C838)</f>
        <v/>
      </c>
      <c r="C838" s="4" t="str">
        <f>IF(Номенклатура!D838="","",Номенклатура!D838)</f>
        <v/>
      </c>
      <c r="D838" s="28" t="str">
        <f>IF(Номенклатура!E838="","",Номенклатура!E838)</f>
        <v/>
      </c>
      <c r="E838" s="4" t="str">
        <f>IF(A838="","",SUMIFS(Приход!$E$4:$E$1001,Приход!$B$4:$B$1001,A838))</f>
        <v/>
      </c>
      <c r="F838" s="4" t="str">
        <f>IF(A838="","",SUMIFS(Расход!$E$4:$E$1001,Расход!$B$4:$B$1001,A838))</f>
        <v/>
      </c>
      <c r="G838" s="4" t="str">
        <f t="shared" si="13"/>
        <v/>
      </c>
      <c r="H838" s="52"/>
    </row>
    <row r="839" spans="1:8" x14ac:dyDescent="0.25">
      <c r="A839" s="36" t="str">
        <f>IF(Номенклатура!A839="","",Номенклатура!A839)</f>
        <v/>
      </c>
      <c r="B839" s="4" t="str">
        <f>IF(Номенклатура!C839="","",Номенклатура!C839)</f>
        <v/>
      </c>
      <c r="C839" s="4" t="str">
        <f>IF(Номенклатура!D839="","",Номенклатура!D839)</f>
        <v/>
      </c>
      <c r="D839" s="28" t="str">
        <f>IF(Номенклатура!E839="","",Номенклатура!E839)</f>
        <v/>
      </c>
      <c r="E839" s="4" t="str">
        <f>IF(A839="","",SUMIFS(Приход!$E$4:$E$1001,Приход!$B$4:$B$1001,A839))</f>
        <v/>
      </c>
      <c r="F839" s="4" t="str">
        <f>IF(A839="","",SUMIFS(Расход!$E$4:$E$1001,Расход!$B$4:$B$1001,A839))</f>
        <v/>
      </c>
      <c r="G839" s="4" t="str">
        <f t="shared" si="13"/>
        <v/>
      </c>
      <c r="H839" s="52"/>
    </row>
    <row r="840" spans="1:8" x14ac:dyDescent="0.25">
      <c r="A840" s="36" t="str">
        <f>IF(Номенклатура!A840="","",Номенклатура!A840)</f>
        <v/>
      </c>
      <c r="B840" s="4" t="str">
        <f>IF(Номенклатура!C840="","",Номенклатура!C840)</f>
        <v/>
      </c>
      <c r="C840" s="4" t="str">
        <f>IF(Номенклатура!D840="","",Номенклатура!D840)</f>
        <v/>
      </c>
      <c r="D840" s="28" t="str">
        <f>IF(Номенклатура!E840="","",Номенклатура!E840)</f>
        <v/>
      </c>
      <c r="E840" s="4" t="str">
        <f>IF(A840="","",SUMIFS(Приход!$E$4:$E$1001,Приход!$B$4:$B$1001,A840))</f>
        <v/>
      </c>
      <c r="F840" s="4" t="str">
        <f>IF(A840="","",SUMIFS(Расход!$E$4:$E$1001,Расход!$B$4:$B$1001,A840))</f>
        <v/>
      </c>
      <c r="G840" s="4" t="str">
        <f t="shared" si="13"/>
        <v/>
      </c>
      <c r="H840" s="52"/>
    </row>
    <row r="841" spans="1:8" x14ac:dyDescent="0.25">
      <c r="A841" s="36" t="str">
        <f>IF(Номенклатура!A841="","",Номенклатура!A841)</f>
        <v/>
      </c>
      <c r="B841" s="4" t="str">
        <f>IF(Номенклатура!C841="","",Номенклатура!C841)</f>
        <v/>
      </c>
      <c r="C841" s="4" t="str">
        <f>IF(Номенклатура!D841="","",Номенклатура!D841)</f>
        <v/>
      </c>
      <c r="D841" s="28" t="str">
        <f>IF(Номенклатура!E841="","",Номенклатура!E841)</f>
        <v/>
      </c>
      <c r="E841" s="4" t="str">
        <f>IF(A841="","",SUMIFS(Приход!$E$4:$E$1001,Приход!$B$4:$B$1001,A841))</f>
        <v/>
      </c>
      <c r="F841" s="4" t="str">
        <f>IF(A841="","",SUMIFS(Расход!$E$4:$E$1001,Расход!$B$4:$B$1001,A841))</f>
        <v/>
      </c>
      <c r="G841" s="4" t="str">
        <f t="shared" si="13"/>
        <v/>
      </c>
      <c r="H841" s="52"/>
    </row>
    <row r="842" spans="1:8" x14ac:dyDescent="0.25">
      <c r="A842" s="36" t="str">
        <f>IF(Номенклатура!A842="","",Номенклатура!A842)</f>
        <v/>
      </c>
      <c r="B842" s="4" t="str">
        <f>IF(Номенклатура!C842="","",Номенклатура!C842)</f>
        <v/>
      </c>
      <c r="C842" s="4" t="str">
        <f>IF(Номенклатура!D842="","",Номенклатура!D842)</f>
        <v/>
      </c>
      <c r="D842" s="28" t="str">
        <f>IF(Номенклатура!E842="","",Номенклатура!E842)</f>
        <v/>
      </c>
      <c r="E842" s="4" t="str">
        <f>IF(A842="","",SUMIFS(Приход!$E$4:$E$1001,Приход!$B$4:$B$1001,A842))</f>
        <v/>
      </c>
      <c r="F842" s="4" t="str">
        <f>IF(A842="","",SUMIFS(Расход!$E$4:$E$1001,Расход!$B$4:$B$1001,A842))</f>
        <v/>
      </c>
      <c r="G842" s="4" t="str">
        <f t="shared" si="13"/>
        <v/>
      </c>
      <c r="H842" s="52"/>
    </row>
    <row r="843" spans="1:8" x14ac:dyDescent="0.25">
      <c r="A843" s="36" t="str">
        <f>IF(Номенклатура!A843="","",Номенклатура!A843)</f>
        <v/>
      </c>
      <c r="B843" s="4" t="str">
        <f>IF(Номенклатура!C843="","",Номенклатура!C843)</f>
        <v/>
      </c>
      <c r="C843" s="4" t="str">
        <f>IF(Номенклатура!D843="","",Номенклатура!D843)</f>
        <v/>
      </c>
      <c r="D843" s="28" t="str">
        <f>IF(Номенклатура!E843="","",Номенклатура!E843)</f>
        <v/>
      </c>
      <c r="E843" s="4" t="str">
        <f>IF(A843="","",SUMIFS(Приход!$E$4:$E$1001,Приход!$B$4:$B$1001,A843))</f>
        <v/>
      </c>
      <c r="F843" s="4" t="str">
        <f>IF(A843="","",SUMIFS(Расход!$E$4:$E$1001,Расход!$B$4:$B$1001,A843))</f>
        <v/>
      </c>
      <c r="G843" s="4" t="str">
        <f t="shared" si="13"/>
        <v/>
      </c>
      <c r="H843" s="52"/>
    </row>
    <row r="844" spans="1:8" x14ac:dyDescent="0.25">
      <c r="A844" s="36" t="str">
        <f>IF(Номенклатура!A844="","",Номенклатура!A844)</f>
        <v/>
      </c>
      <c r="B844" s="4" t="str">
        <f>IF(Номенклатура!C844="","",Номенклатура!C844)</f>
        <v/>
      </c>
      <c r="C844" s="4" t="str">
        <f>IF(Номенклатура!D844="","",Номенклатура!D844)</f>
        <v/>
      </c>
      <c r="D844" s="28" t="str">
        <f>IF(Номенклатура!E844="","",Номенклатура!E844)</f>
        <v/>
      </c>
      <c r="E844" s="4" t="str">
        <f>IF(A844="","",SUMIFS(Приход!$E$4:$E$1001,Приход!$B$4:$B$1001,A844))</f>
        <v/>
      </c>
      <c r="F844" s="4" t="str">
        <f>IF(A844="","",SUMIFS(Расход!$E$4:$E$1001,Расход!$B$4:$B$1001,A844))</f>
        <v/>
      </c>
      <c r="G844" s="4" t="str">
        <f t="shared" si="13"/>
        <v/>
      </c>
      <c r="H844" s="52"/>
    </row>
    <row r="845" spans="1:8" x14ac:dyDescent="0.25">
      <c r="A845" s="36" t="str">
        <f>IF(Номенклатура!A845="","",Номенклатура!A845)</f>
        <v/>
      </c>
      <c r="B845" s="4" t="str">
        <f>IF(Номенклатура!C845="","",Номенклатура!C845)</f>
        <v/>
      </c>
      <c r="C845" s="4" t="str">
        <f>IF(Номенклатура!D845="","",Номенклатура!D845)</f>
        <v/>
      </c>
      <c r="D845" s="28" t="str">
        <f>IF(Номенклатура!E845="","",Номенклатура!E845)</f>
        <v/>
      </c>
      <c r="E845" s="4" t="str">
        <f>IF(A845="","",SUMIFS(Приход!$E$4:$E$1001,Приход!$B$4:$B$1001,A845))</f>
        <v/>
      </c>
      <c r="F845" s="4" t="str">
        <f>IF(A845="","",SUMIFS(Расход!$E$4:$E$1001,Расход!$B$4:$B$1001,A845))</f>
        <v/>
      </c>
      <c r="G845" s="4" t="str">
        <f t="shared" si="13"/>
        <v/>
      </c>
      <c r="H845" s="52"/>
    </row>
    <row r="846" spans="1:8" x14ac:dyDescent="0.25">
      <c r="A846" s="36" t="str">
        <f>IF(Номенклатура!A846="","",Номенклатура!A846)</f>
        <v/>
      </c>
      <c r="B846" s="4" t="str">
        <f>IF(Номенклатура!C846="","",Номенклатура!C846)</f>
        <v/>
      </c>
      <c r="C846" s="4" t="str">
        <f>IF(Номенклатура!D846="","",Номенклатура!D846)</f>
        <v/>
      </c>
      <c r="D846" s="28" t="str">
        <f>IF(Номенклатура!E846="","",Номенклатура!E846)</f>
        <v/>
      </c>
      <c r="E846" s="4" t="str">
        <f>IF(A846="","",SUMIFS(Приход!$E$4:$E$1001,Приход!$B$4:$B$1001,A846))</f>
        <v/>
      </c>
      <c r="F846" s="4" t="str">
        <f>IF(A846="","",SUMIFS(Расход!$E$4:$E$1001,Расход!$B$4:$B$1001,A846))</f>
        <v/>
      </c>
      <c r="G846" s="4" t="str">
        <f t="shared" si="13"/>
        <v/>
      </c>
      <c r="H846" s="52"/>
    </row>
    <row r="847" spans="1:8" x14ac:dyDescent="0.25">
      <c r="A847" s="36" t="str">
        <f>IF(Номенклатура!A847="","",Номенклатура!A847)</f>
        <v/>
      </c>
      <c r="B847" s="4" t="str">
        <f>IF(Номенклатура!C847="","",Номенклатура!C847)</f>
        <v/>
      </c>
      <c r="C847" s="4" t="str">
        <f>IF(Номенклатура!D847="","",Номенклатура!D847)</f>
        <v/>
      </c>
      <c r="D847" s="28" t="str">
        <f>IF(Номенклатура!E847="","",Номенклатура!E847)</f>
        <v/>
      </c>
      <c r="E847" s="4" t="str">
        <f>IF(A847="","",SUMIFS(Приход!$E$4:$E$1001,Приход!$B$4:$B$1001,A847))</f>
        <v/>
      </c>
      <c r="F847" s="4" t="str">
        <f>IF(A847="","",SUMIFS(Расход!$E$4:$E$1001,Расход!$B$4:$B$1001,A847))</f>
        <v/>
      </c>
      <c r="G847" s="4" t="str">
        <f t="shared" si="13"/>
        <v/>
      </c>
      <c r="H847" s="52"/>
    </row>
    <row r="848" spans="1:8" x14ac:dyDescent="0.25">
      <c r="A848" s="36" t="str">
        <f>IF(Номенклатура!A848="","",Номенклатура!A848)</f>
        <v/>
      </c>
      <c r="B848" s="4" t="str">
        <f>IF(Номенклатура!C848="","",Номенклатура!C848)</f>
        <v/>
      </c>
      <c r="C848" s="4" t="str">
        <f>IF(Номенклатура!D848="","",Номенклатура!D848)</f>
        <v/>
      </c>
      <c r="D848" s="28" t="str">
        <f>IF(Номенклатура!E848="","",Номенклатура!E848)</f>
        <v/>
      </c>
      <c r="E848" s="4" t="str">
        <f>IF(A848="","",SUMIFS(Приход!$E$4:$E$1001,Приход!$B$4:$B$1001,A848))</f>
        <v/>
      </c>
      <c r="F848" s="4" t="str">
        <f>IF(A848="","",SUMIFS(Расход!$E$4:$E$1001,Расход!$B$4:$B$1001,A848))</f>
        <v/>
      </c>
      <c r="G848" s="4" t="str">
        <f t="shared" si="13"/>
        <v/>
      </c>
      <c r="H848" s="52"/>
    </row>
    <row r="849" spans="1:8" x14ac:dyDescent="0.25">
      <c r="A849" s="36" t="str">
        <f>IF(Номенклатура!A849="","",Номенклатура!A849)</f>
        <v/>
      </c>
      <c r="B849" s="4" t="str">
        <f>IF(Номенклатура!C849="","",Номенклатура!C849)</f>
        <v/>
      </c>
      <c r="C849" s="4" t="str">
        <f>IF(Номенклатура!D849="","",Номенклатура!D849)</f>
        <v/>
      </c>
      <c r="D849" s="28" t="str">
        <f>IF(Номенклатура!E849="","",Номенклатура!E849)</f>
        <v/>
      </c>
      <c r="E849" s="4" t="str">
        <f>IF(A849="","",SUMIFS(Приход!$E$4:$E$1001,Приход!$B$4:$B$1001,A849))</f>
        <v/>
      </c>
      <c r="F849" s="4" t="str">
        <f>IF(A849="","",SUMIFS(Расход!$E$4:$E$1001,Расход!$B$4:$B$1001,A849))</f>
        <v/>
      </c>
      <c r="G849" s="4" t="str">
        <f t="shared" si="13"/>
        <v/>
      </c>
      <c r="H849" s="52"/>
    </row>
    <row r="850" spans="1:8" x14ac:dyDescent="0.25">
      <c r="A850" s="36" t="str">
        <f>IF(Номенклатура!A850="","",Номенклатура!A850)</f>
        <v/>
      </c>
      <c r="B850" s="4" t="str">
        <f>IF(Номенклатура!C850="","",Номенклатура!C850)</f>
        <v/>
      </c>
      <c r="C850" s="4" t="str">
        <f>IF(Номенклатура!D850="","",Номенклатура!D850)</f>
        <v/>
      </c>
      <c r="D850" s="28" t="str">
        <f>IF(Номенклатура!E850="","",Номенклатура!E850)</f>
        <v/>
      </c>
      <c r="E850" s="4" t="str">
        <f>IF(A850="","",SUMIFS(Приход!$E$4:$E$1001,Приход!$B$4:$B$1001,A850))</f>
        <v/>
      </c>
      <c r="F850" s="4" t="str">
        <f>IF(A850="","",SUMIFS(Расход!$E$4:$E$1001,Расход!$B$4:$B$1001,A850))</f>
        <v/>
      </c>
      <c r="G850" s="4" t="str">
        <f t="shared" si="13"/>
        <v/>
      </c>
      <c r="H850" s="52"/>
    </row>
    <row r="851" spans="1:8" x14ac:dyDescent="0.25">
      <c r="A851" s="36" t="str">
        <f>IF(Номенклатура!A851="","",Номенклатура!A851)</f>
        <v/>
      </c>
      <c r="B851" s="4" t="str">
        <f>IF(Номенклатура!C851="","",Номенклатура!C851)</f>
        <v/>
      </c>
      <c r="C851" s="4" t="str">
        <f>IF(Номенклатура!D851="","",Номенклатура!D851)</f>
        <v/>
      </c>
      <c r="D851" s="28" t="str">
        <f>IF(Номенклатура!E851="","",Номенклатура!E851)</f>
        <v/>
      </c>
      <c r="E851" s="4" t="str">
        <f>IF(A851="","",SUMIFS(Приход!$E$4:$E$1001,Приход!$B$4:$B$1001,A851))</f>
        <v/>
      </c>
      <c r="F851" s="4" t="str">
        <f>IF(A851="","",SUMIFS(Расход!$E$4:$E$1001,Расход!$B$4:$B$1001,A851))</f>
        <v/>
      </c>
      <c r="G851" s="4" t="str">
        <f t="shared" si="13"/>
        <v/>
      </c>
      <c r="H851" s="52"/>
    </row>
    <row r="852" spans="1:8" x14ac:dyDescent="0.25">
      <c r="A852" s="36" t="str">
        <f>IF(Номенклатура!A852="","",Номенклатура!A852)</f>
        <v/>
      </c>
      <c r="B852" s="4" t="str">
        <f>IF(Номенклатура!C852="","",Номенклатура!C852)</f>
        <v/>
      </c>
      <c r="C852" s="4" t="str">
        <f>IF(Номенклатура!D852="","",Номенклатура!D852)</f>
        <v/>
      </c>
      <c r="D852" s="28" t="str">
        <f>IF(Номенклатура!E852="","",Номенклатура!E852)</f>
        <v/>
      </c>
      <c r="E852" s="4" t="str">
        <f>IF(A852="","",SUMIFS(Приход!$E$4:$E$1001,Приход!$B$4:$B$1001,A852))</f>
        <v/>
      </c>
      <c r="F852" s="4" t="str">
        <f>IF(A852="","",SUMIFS(Расход!$E$4:$E$1001,Расход!$B$4:$B$1001,A852))</f>
        <v/>
      </c>
      <c r="G852" s="4" t="str">
        <f t="shared" si="13"/>
        <v/>
      </c>
      <c r="H852" s="52"/>
    </row>
    <row r="853" spans="1:8" x14ac:dyDescent="0.25">
      <c r="A853" s="36" t="str">
        <f>IF(Номенклатура!A853="","",Номенклатура!A853)</f>
        <v/>
      </c>
      <c r="B853" s="4" t="str">
        <f>IF(Номенклатура!C853="","",Номенклатура!C853)</f>
        <v/>
      </c>
      <c r="C853" s="4" t="str">
        <f>IF(Номенклатура!D853="","",Номенклатура!D853)</f>
        <v/>
      </c>
      <c r="D853" s="28" t="str">
        <f>IF(Номенклатура!E853="","",Номенклатура!E853)</f>
        <v/>
      </c>
      <c r="E853" s="4" t="str">
        <f>IF(A853="","",SUMIFS(Приход!$E$4:$E$1001,Приход!$B$4:$B$1001,A853))</f>
        <v/>
      </c>
      <c r="F853" s="4" t="str">
        <f>IF(A853="","",SUMIFS(Расход!$E$4:$E$1001,Расход!$B$4:$B$1001,A853))</f>
        <v/>
      </c>
      <c r="G853" s="4" t="str">
        <f t="shared" si="13"/>
        <v/>
      </c>
      <c r="H853" s="52"/>
    </row>
    <row r="854" spans="1:8" x14ac:dyDescent="0.25">
      <c r="A854" s="36" t="str">
        <f>IF(Номенклатура!A854="","",Номенклатура!A854)</f>
        <v/>
      </c>
      <c r="B854" s="4" t="str">
        <f>IF(Номенклатура!C854="","",Номенклатура!C854)</f>
        <v/>
      </c>
      <c r="C854" s="4" t="str">
        <f>IF(Номенклатура!D854="","",Номенклатура!D854)</f>
        <v/>
      </c>
      <c r="D854" s="28" t="str">
        <f>IF(Номенклатура!E854="","",Номенклатура!E854)</f>
        <v/>
      </c>
      <c r="E854" s="4" t="str">
        <f>IF(A854="","",SUMIFS(Приход!$E$4:$E$1001,Приход!$B$4:$B$1001,A854))</f>
        <v/>
      </c>
      <c r="F854" s="4" t="str">
        <f>IF(A854="","",SUMIFS(Расход!$E$4:$E$1001,Расход!$B$4:$B$1001,A854))</f>
        <v/>
      </c>
      <c r="G854" s="4" t="str">
        <f t="shared" si="13"/>
        <v/>
      </c>
      <c r="H854" s="52"/>
    </row>
    <row r="855" spans="1:8" x14ac:dyDescent="0.25">
      <c r="A855" s="36" t="str">
        <f>IF(Номенклатура!A855="","",Номенклатура!A855)</f>
        <v/>
      </c>
      <c r="B855" s="4" t="str">
        <f>IF(Номенклатура!C855="","",Номенклатура!C855)</f>
        <v/>
      </c>
      <c r="C855" s="4" t="str">
        <f>IF(Номенклатура!D855="","",Номенклатура!D855)</f>
        <v/>
      </c>
      <c r="D855" s="28" t="str">
        <f>IF(Номенклатура!E855="","",Номенклатура!E855)</f>
        <v/>
      </c>
      <c r="E855" s="4" t="str">
        <f>IF(A855="","",SUMIFS(Приход!$E$4:$E$1001,Приход!$B$4:$B$1001,A855))</f>
        <v/>
      </c>
      <c r="F855" s="4" t="str">
        <f>IF(A855="","",SUMIFS(Расход!$E$4:$E$1001,Расход!$B$4:$B$1001,A855))</f>
        <v/>
      </c>
      <c r="G855" s="4" t="str">
        <f t="shared" si="13"/>
        <v/>
      </c>
      <c r="H855" s="52"/>
    </row>
    <row r="856" spans="1:8" x14ac:dyDescent="0.25">
      <c r="A856" s="36" t="str">
        <f>IF(Номенклатура!A856="","",Номенклатура!A856)</f>
        <v/>
      </c>
      <c r="B856" s="4" t="str">
        <f>IF(Номенклатура!C856="","",Номенклатура!C856)</f>
        <v/>
      </c>
      <c r="C856" s="4" t="str">
        <f>IF(Номенклатура!D856="","",Номенклатура!D856)</f>
        <v/>
      </c>
      <c r="D856" s="28" t="str">
        <f>IF(Номенклатура!E856="","",Номенклатура!E856)</f>
        <v/>
      </c>
      <c r="E856" s="4" t="str">
        <f>IF(A856="","",SUMIFS(Приход!$E$4:$E$1001,Приход!$B$4:$B$1001,A856))</f>
        <v/>
      </c>
      <c r="F856" s="4" t="str">
        <f>IF(A856="","",SUMIFS(Расход!$E$4:$E$1001,Расход!$B$4:$B$1001,A856))</f>
        <v/>
      </c>
      <c r="G856" s="4" t="str">
        <f t="shared" si="13"/>
        <v/>
      </c>
      <c r="H856" s="52"/>
    </row>
    <row r="857" spans="1:8" x14ac:dyDescent="0.25">
      <c r="A857" s="36" t="str">
        <f>IF(Номенклатура!A857="","",Номенклатура!A857)</f>
        <v/>
      </c>
      <c r="B857" s="4" t="str">
        <f>IF(Номенклатура!C857="","",Номенклатура!C857)</f>
        <v/>
      </c>
      <c r="C857" s="4" t="str">
        <f>IF(Номенклатура!D857="","",Номенклатура!D857)</f>
        <v/>
      </c>
      <c r="D857" s="28" t="str">
        <f>IF(Номенклатура!E857="","",Номенклатура!E857)</f>
        <v/>
      </c>
      <c r="E857" s="4" t="str">
        <f>IF(A857="","",SUMIFS(Приход!$E$4:$E$1001,Приход!$B$4:$B$1001,A857))</f>
        <v/>
      </c>
      <c r="F857" s="4" t="str">
        <f>IF(A857="","",SUMIFS(Расход!$E$4:$E$1001,Расход!$B$4:$B$1001,A857))</f>
        <v/>
      </c>
      <c r="G857" s="4" t="str">
        <f t="shared" si="13"/>
        <v/>
      </c>
      <c r="H857" s="52"/>
    </row>
    <row r="858" spans="1:8" x14ac:dyDescent="0.25">
      <c r="A858" s="36" t="str">
        <f>IF(Номенклатура!A858="","",Номенклатура!A858)</f>
        <v/>
      </c>
      <c r="B858" s="4" t="str">
        <f>IF(Номенклатура!C858="","",Номенклатура!C858)</f>
        <v/>
      </c>
      <c r="C858" s="4" t="str">
        <f>IF(Номенклатура!D858="","",Номенклатура!D858)</f>
        <v/>
      </c>
      <c r="D858" s="28" t="str">
        <f>IF(Номенклатура!E858="","",Номенклатура!E858)</f>
        <v/>
      </c>
      <c r="E858" s="4" t="str">
        <f>IF(A858="","",SUMIFS(Приход!$E$4:$E$1001,Приход!$B$4:$B$1001,A858))</f>
        <v/>
      </c>
      <c r="F858" s="4" t="str">
        <f>IF(A858="","",SUMIFS(Расход!$E$4:$E$1001,Расход!$B$4:$B$1001,A858))</f>
        <v/>
      </c>
      <c r="G858" s="4" t="str">
        <f t="shared" si="13"/>
        <v/>
      </c>
      <c r="H858" s="52"/>
    </row>
    <row r="859" spans="1:8" x14ac:dyDescent="0.25">
      <c r="A859" s="36" t="str">
        <f>IF(Номенклатура!A859="","",Номенклатура!A859)</f>
        <v/>
      </c>
      <c r="B859" s="4" t="str">
        <f>IF(Номенклатура!C859="","",Номенклатура!C859)</f>
        <v/>
      </c>
      <c r="C859" s="4" t="str">
        <f>IF(Номенклатура!D859="","",Номенклатура!D859)</f>
        <v/>
      </c>
      <c r="D859" s="28" t="str">
        <f>IF(Номенклатура!E859="","",Номенклатура!E859)</f>
        <v/>
      </c>
      <c r="E859" s="4" t="str">
        <f>IF(A859="","",SUMIFS(Приход!$E$4:$E$1001,Приход!$B$4:$B$1001,A859))</f>
        <v/>
      </c>
      <c r="F859" s="4" t="str">
        <f>IF(A859="","",SUMIFS(Расход!$E$4:$E$1001,Расход!$B$4:$B$1001,A859))</f>
        <v/>
      </c>
      <c r="G859" s="4" t="str">
        <f t="shared" si="13"/>
        <v/>
      </c>
      <c r="H859" s="52"/>
    </row>
    <row r="860" spans="1:8" x14ac:dyDescent="0.25">
      <c r="A860" s="36" t="str">
        <f>IF(Номенклатура!A860="","",Номенклатура!A860)</f>
        <v/>
      </c>
      <c r="B860" s="4" t="str">
        <f>IF(Номенклатура!C860="","",Номенклатура!C860)</f>
        <v/>
      </c>
      <c r="C860" s="4" t="str">
        <f>IF(Номенклатура!D860="","",Номенклатура!D860)</f>
        <v/>
      </c>
      <c r="D860" s="28" t="str">
        <f>IF(Номенклатура!E860="","",Номенклатура!E860)</f>
        <v/>
      </c>
      <c r="E860" s="4" t="str">
        <f>IF(A860="","",SUMIFS(Приход!$E$4:$E$1001,Приход!$B$4:$B$1001,A860))</f>
        <v/>
      </c>
      <c r="F860" s="4" t="str">
        <f>IF(A860="","",SUMIFS(Расход!$E$4:$E$1001,Расход!$B$4:$B$1001,A860))</f>
        <v/>
      </c>
      <c r="G860" s="4" t="str">
        <f t="shared" si="13"/>
        <v/>
      </c>
      <c r="H860" s="52"/>
    </row>
    <row r="861" spans="1:8" x14ac:dyDescent="0.25">
      <c r="A861" s="36" t="str">
        <f>IF(Номенклатура!A861="","",Номенклатура!A861)</f>
        <v/>
      </c>
      <c r="B861" s="4" t="str">
        <f>IF(Номенклатура!C861="","",Номенклатура!C861)</f>
        <v/>
      </c>
      <c r="C861" s="4" t="str">
        <f>IF(Номенклатура!D861="","",Номенклатура!D861)</f>
        <v/>
      </c>
      <c r="D861" s="28" t="str">
        <f>IF(Номенклатура!E861="","",Номенклатура!E861)</f>
        <v/>
      </c>
      <c r="E861" s="4" t="str">
        <f>IF(A861="","",SUMIFS(Приход!$E$4:$E$1001,Приход!$B$4:$B$1001,A861))</f>
        <v/>
      </c>
      <c r="F861" s="4" t="str">
        <f>IF(A861="","",SUMIFS(Расход!$E$4:$E$1001,Расход!$B$4:$B$1001,A861))</f>
        <v/>
      </c>
      <c r="G861" s="4" t="str">
        <f t="shared" si="13"/>
        <v/>
      </c>
      <c r="H861" s="52"/>
    </row>
    <row r="862" spans="1:8" x14ac:dyDescent="0.25">
      <c r="A862" s="36" t="str">
        <f>IF(Номенклатура!A862="","",Номенклатура!A862)</f>
        <v/>
      </c>
      <c r="B862" s="4" t="str">
        <f>IF(Номенклатура!C862="","",Номенклатура!C862)</f>
        <v/>
      </c>
      <c r="C862" s="4" t="str">
        <f>IF(Номенклатура!D862="","",Номенклатура!D862)</f>
        <v/>
      </c>
      <c r="D862" s="28" t="str">
        <f>IF(Номенклатура!E862="","",Номенклатура!E862)</f>
        <v/>
      </c>
      <c r="E862" s="4" t="str">
        <f>IF(A862="","",SUMIFS(Приход!$E$4:$E$1001,Приход!$B$4:$B$1001,A862))</f>
        <v/>
      </c>
      <c r="F862" s="4" t="str">
        <f>IF(A862="","",SUMIFS(Расход!$E$4:$E$1001,Расход!$B$4:$B$1001,A862))</f>
        <v/>
      </c>
      <c r="G862" s="4" t="str">
        <f t="shared" si="13"/>
        <v/>
      </c>
      <c r="H862" s="52"/>
    </row>
    <row r="863" spans="1:8" x14ac:dyDescent="0.25">
      <c r="A863" s="36" t="str">
        <f>IF(Номенклатура!A863="","",Номенклатура!A863)</f>
        <v/>
      </c>
      <c r="B863" s="4" t="str">
        <f>IF(Номенклатура!C863="","",Номенклатура!C863)</f>
        <v/>
      </c>
      <c r="C863" s="4" t="str">
        <f>IF(Номенклатура!D863="","",Номенклатура!D863)</f>
        <v/>
      </c>
      <c r="D863" s="28" t="str">
        <f>IF(Номенклатура!E863="","",Номенклатура!E863)</f>
        <v/>
      </c>
      <c r="E863" s="4" t="str">
        <f>IF(A863="","",SUMIFS(Приход!$E$4:$E$1001,Приход!$B$4:$B$1001,A863))</f>
        <v/>
      </c>
      <c r="F863" s="4" t="str">
        <f>IF(A863="","",SUMIFS(Расход!$E$4:$E$1001,Расход!$B$4:$B$1001,A863))</f>
        <v/>
      </c>
      <c r="G863" s="4" t="str">
        <f t="shared" si="13"/>
        <v/>
      </c>
      <c r="H863" s="52"/>
    </row>
    <row r="864" spans="1:8" x14ac:dyDescent="0.25">
      <c r="A864" s="36" t="str">
        <f>IF(Номенклатура!A864="","",Номенклатура!A864)</f>
        <v/>
      </c>
      <c r="B864" s="4" t="str">
        <f>IF(Номенклатура!C864="","",Номенклатура!C864)</f>
        <v/>
      </c>
      <c r="C864" s="4" t="str">
        <f>IF(Номенклатура!D864="","",Номенклатура!D864)</f>
        <v/>
      </c>
      <c r="D864" s="28" t="str">
        <f>IF(Номенклатура!E864="","",Номенклатура!E864)</f>
        <v/>
      </c>
      <c r="E864" s="4" t="str">
        <f>IF(A864="","",SUMIFS(Приход!$E$4:$E$1001,Приход!$B$4:$B$1001,A864))</f>
        <v/>
      </c>
      <c r="F864" s="4" t="str">
        <f>IF(A864="","",SUMIFS(Расход!$E$4:$E$1001,Расход!$B$4:$B$1001,A864))</f>
        <v/>
      </c>
      <c r="G864" s="4" t="str">
        <f t="shared" si="13"/>
        <v/>
      </c>
      <c r="H864" s="52"/>
    </row>
    <row r="865" spans="1:8" x14ac:dyDescent="0.25">
      <c r="A865" s="36" t="str">
        <f>IF(Номенклатура!A865="","",Номенклатура!A865)</f>
        <v/>
      </c>
      <c r="B865" s="4" t="str">
        <f>IF(Номенклатура!C865="","",Номенклатура!C865)</f>
        <v/>
      </c>
      <c r="C865" s="4" t="str">
        <f>IF(Номенклатура!D865="","",Номенклатура!D865)</f>
        <v/>
      </c>
      <c r="D865" s="28" t="str">
        <f>IF(Номенклатура!E865="","",Номенклатура!E865)</f>
        <v/>
      </c>
      <c r="E865" s="4" t="str">
        <f>IF(A865="","",SUMIFS(Приход!$E$4:$E$1001,Приход!$B$4:$B$1001,A865))</f>
        <v/>
      </c>
      <c r="F865" s="4" t="str">
        <f>IF(A865="","",SUMIFS(Расход!$E$4:$E$1001,Расход!$B$4:$B$1001,A865))</f>
        <v/>
      </c>
      <c r="G865" s="4" t="str">
        <f t="shared" si="13"/>
        <v/>
      </c>
      <c r="H865" s="52"/>
    </row>
    <row r="866" spans="1:8" x14ac:dyDescent="0.25">
      <c r="A866" s="36" t="str">
        <f>IF(Номенклатура!A866="","",Номенклатура!A866)</f>
        <v/>
      </c>
      <c r="B866" s="4" t="str">
        <f>IF(Номенклатура!C866="","",Номенклатура!C866)</f>
        <v/>
      </c>
      <c r="C866" s="4" t="str">
        <f>IF(Номенклатура!D866="","",Номенклатура!D866)</f>
        <v/>
      </c>
      <c r="D866" s="28" t="str">
        <f>IF(Номенклатура!E866="","",Номенклатура!E866)</f>
        <v/>
      </c>
      <c r="E866" s="4" t="str">
        <f>IF(A866="","",SUMIFS(Приход!$E$4:$E$1001,Приход!$B$4:$B$1001,A866))</f>
        <v/>
      </c>
      <c r="F866" s="4" t="str">
        <f>IF(A866="","",SUMIFS(Расход!$E$4:$E$1001,Расход!$B$4:$B$1001,A866))</f>
        <v/>
      </c>
      <c r="G866" s="4" t="str">
        <f t="shared" si="13"/>
        <v/>
      </c>
      <c r="H866" s="52"/>
    </row>
    <row r="867" spans="1:8" x14ac:dyDescent="0.25">
      <c r="A867" s="36" t="str">
        <f>IF(Номенклатура!A867="","",Номенклатура!A867)</f>
        <v/>
      </c>
      <c r="B867" s="4" t="str">
        <f>IF(Номенклатура!C867="","",Номенклатура!C867)</f>
        <v/>
      </c>
      <c r="C867" s="4" t="str">
        <f>IF(Номенклатура!D867="","",Номенклатура!D867)</f>
        <v/>
      </c>
      <c r="D867" s="28" t="str">
        <f>IF(Номенклатура!E867="","",Номенклатура!E867)</f>
        <v/>
      </c>
      <c r="E867" s="4" t="str">
        <f>IF(A867="","",SUMIFS(Приход!$E$4:$E$1001,Приход!$B$4:$B$1001,A867))</f>
        <v/>
      </c>
      <c r="F867" s="4" t="str">
        <f>IF(A867="","",SUMIFS(Расход!$E$4:$E$1001,Расход!$B$4:$B$1001,A867))</f>
        <v/>
      </c>
      <c r="G867" s="4" t="str">
        <f t="shared" si="13"/>
        <v/>
      </c>
      <c r="H867" s="52"/>
    </row>
    <row r="868" spans="1:8" x14ac:dyDescent="0.25">
      <c r="A868" s="36" t="str">
        <f>IF(Номенклатура!A868="","",Номенклатура!A868)</f>
        <v/>
      </c>
      <c r="B868" s="4" t="str">
        <f>IF(Номенклатура!C868="","",Номенклатура!C868)</f>
        <v/>
      </c>
      <c r="C868" s="4" t="str">
        <f>IF(Номенклатура!D868="","",Номенклатура!D868)</f>
        <v/>
      </c>
      <c r="D868" s="28" t="str">
        <f>IF(Номенклатура!E868="","",Номенклатура!E868)</f>
        <v/>
      </c>
      <c r="E868" s="4" t="str">
        <f>IF(A868="","",SUMIFS(Приход!$E$4:$E$1001,Приход!$B$4:$B$1001,A868))</f>
        <v/>
      </c>
      <c r="F868" s="4" t="str">
        <f>IF(A868="","",SUMIFS(Расход!$E$4:$E$1001,Расход!$B$4:$B$1001,A868))</f>
        <v/>
      </c>
      <c r="G868" s="4" t="str">
        <f t="shared" si="13"/>
        <v/>
      </c>
      <c r="H868" s="52"/>
    </row>
    <row r="869" spans="1:8" x14ac:dyDescent="0.25">
      <c r="A869" s="36" t="str">
        <f>IF(Номенклатура!A869="","",Номенклатура!A869)</f>
        <v/>
      </c>
      <c r="B869" s="4" t="str">
        <f>IF(Номенклатура!C869="","",Номенклатура!C869)</f>
        <v/>
      </c>
      <c r="C869" s="4" t="str">
        <f>IF(Номенклатура!D869="","",Номенклатура!D869)</f>
        <v/>
      </c>
      <c r="D869" s="28" t="str">
        <f>IF(Номенклатура!E869="","",Номенклатура!E869)</f>
        <v/>
      </c>
      <c r="E869" s="4" t="str">
        <f>IF(A869="","",SUMIFS(Приход!$E$4:$E$1001,Приход!$B$4:$B$1001,A869))</f>
        <v/>
      </c>
      <c r="F869" s="4" t="str">
        <f>IF(A869="","",SUMIFS(Расход!$E$4:$E$1001,Расход!$B$4:$B$1001,A869))</f>
        <v/>
      </c>
      <c r="G869" s="4" t="str">
        <f t="shared" si="13"/>
        <v/>
      </c>
      <c r="H869" s="52"/>
    </row>
    <row r="870" spans="1:8" x14ac:dyDescent="0.25">
      <c r="A870" s="36" t="str">
        <f>IF(Номенклатура!A870="","",Номенклатура!A870)</f>
        <v/>
      </c>
      <c r="B870" s="4" t="str">
        <f>IF(Номенклатура!C870="","",Номенклатура!C870)</f>
        <v/>
      </c>
      <c r="C870" s="4" t="str">
        <f>IF(Номенклатура!D870="","",Номенклатура!D870)</f>
        <v/>
      </c>
      <c r="D870" s="28" t="str">
        <f>IF(Номенклатура!E870="","",Номенклатура!E870)</f>
        <v/>
      </c>
      <c r="E870" s="4" t="str">
        <f>IF(A870="","",SUMIFS(Приход!$E$4:$E$1001,Приход!$B$4:$B$1001,A870))</f>
        <v/>
      </c>
      <c r="F870" s="4" t="str">
        <f>IF(A870="","",SUMIFS(Расход!$E$4:$E$1001,Расход!$B$4:$B$1001,A870))</f>
        <v/>
      </c>
      <c r="G870" s="4" t="str">
        <f t="shared" si="13"/>
        <v/>
      </c>
      <c r="H870" s="52"/>
    </row>
    <row r="871" spans="1:8" x14ac:dyDescent="0.25">
      <c r="A871" s="36" t="str">
        <f>IF(Номенклатура!A871="","",Номенклатура!A871)</f>
        <v/>
      </c>
      <c r="B871" s="4" t="str">
        <f>IF(Номенклатура!C871="","",Номенклатура!C871)</f>
        <v/>
      </c>
      <c r="C871" s="4" t="str">
        <f>IF(Номенклатура!D871="","",Номенклатура!D871)</f>
        <v/>
      </c>
      <c r="D871" s="28" t="str">
        <f>IF(Номенклатура!E871="","",Номенклатура!E871)</f>
        <v/>
      </c>
      <c r="E871" s="4" t="str">
        <f>IF(A871="","",SUMIFS(Приход!$E$4:$E$1001,Приход!$B$4:$B$1001,A871))</f>
        <v/>
      </c>
      <c r="F871" s="4" t="str">
        <f>IF(A871="","",SUMIFS(Расход!$E$4:$E$1001,Расход!$B$4:$B$1001,A871))</f>
        <v/>
      </c>
      <c r="G871" s="4" t="str">
        <f t="shared" si="13"/>
        <v/>
      </c>
      <c r="H871" s="52"/>
    </row>
    <row r="872" spans="1:8" x14ac:dyDescent="0.25">
      <c r="A872" s="36" t="str">
        <f>IF(Номенклатура!A872="","",Номенклатура!A872)</f>
        <v/>
      </c>
      <c r="B872" s="4" t="str">
        <f>IF(Номенклатура!C872="","",Номенклатура!C872)</f>
        <v/>
      </c>
      <c r="C872" s="4" t="str">
        <f>IF(Номенклатура!D872="","",Номенклатура!D872)</f>
        <v/>
      </c>
      <c r="D872" s="28" t="str">
        <f>IF(Номенклатура!E872="","",Номенклатура!E872)</f>
        <v/>
      </c>
      <c r="E872" s="4" t="str">
        <f>IF(A872="","",SUMIFS(Приход!$E$4:$E$1001,Приход!$B$4:$B$1001,A872))</f>
        <v/>
      </c>
      <c r="F872" s="4" t="str">
        <f>IF(A872="","",SUMIFS(Расход!$E$4:$E$1001,Расход!$B$4:$B$1001,A872))</f>
        <v/>
      </c>
      <c r="G872" s="4" t="str">
        <f t="shared" si="13"/>
        <v/>
      </c>
      <c r="H872" s="52"/>
    </row>
    <row r="873" spans="1:8" x14ac:dyDescent="0.25">
      <c r="A873" s="36" t="str">
        <f>IF(Номенклатура!A873="","",Номенклатура!A873)</f>
        <v/>
      </c>
      <c r="B873" s="4" t="str">
        <f>IF(Номенклатура!C873="","",Номенклатура!C873)</f>
        <v/>
      </c>
      <c r="C873" s="4" t="str">
        <f>IF(Номенклатура!D873="","",Номенклатура!D873)</f>
        <v/>
      </c>
      <c r="D873" s="28" t="str">
        <f>IF(Номенклатура!E873="","",Номенклатура!E873)</f>
        <v/>
      </c>
      <c r="E873" s="4" t="str">
        <f>IF(A873="","",SUMIFS(Приход!$E$4:$E$1001,Приход!$B$4:$B$1001,A873))</f>
        <v/>
      </c>
      <c r="F873" s="4" t="str">
        <f>IF(A873="","",SUMIFS(Расход!$E$4:$E$1001,Расход!$B$4:$B$1001,A873))</f>
        <v/>
      </c>
      <c r="G873" s="4" t="str">
        <f t="shared" si="13"/>
        <v/>
      </c>
      <c r="H873" s="52"/>
    </row>
    <row r="874" spans="1:8" x14ac:dyDescent="0.25">
      <c r="A874" s="36" t="str">
        <f>IF(Номенклатура!A874="","",Номенклатура!A874)</f>
        <v/>
      </c>
      <c r="B874" s="4" t="str">
        <f>IF(Номенклатура!C874="","",Номенклатура!C874)</f>
        <v/>
      </c>
      <c r="C874" s="4" t="str">
        <f>IF(Номенклатура!D874="","",Номенклатура!D874)</f>
        <v/>
      </c>
      <c r="D874" s="28" t="str">
        <f>IF(Номенклатура!E874="","",Номенклатура!E874)</f>
        <v/>
      </c>
      <c r="E874" s="4" t="str">
        <f>IF(A874="","",SUMIFS(Приход!$E$4:$E$1001,Приход!$B$4:$B$1001,A874))</f>
        <v/>
      </c>
      <c r="F874" s="4" t="str">
        <f>IF(A874="","",SUMIFS(Расход!$E$4:$E$1001,Расход!$B$4:$B$1001,A874))</f>
        <v/>
      </c>
      <c r="G874" s="4" t="str">
        <f t="shared" si="13"/>
        <v/>
      </c>
      <c r="H874" s="52"/>
    </row>
    <row r="875" spans="1:8" x14ac:dyDescent="0.25">
      <c r="A875" s="36" t="str">
        <f>IF(Номенклатура!A875="","",Номенклатура!A875)</f>
        <v/>
      </c>
      <c r="B875" s="4" t="str">
        <f>IF(Номенклатура!C875="","",Номенклатура!C875)</f>
        <v/>
      </c>
      <c r="C875" s="4" t="str">
        <f>IF(Номенклатура!D875="","",Номенклатура!D875)</f>
        <v/>
      </c>
      <c r="D875" s="28" t="str">
        <f>IF(Номенклатура!E875="","",Номенклатура!E875)</f>
        <v/>
      </c>
      <c r="E875" s="4" t="str">
        <f>IF(A875="","",SUMIFS(Приход!$E$4:$E$1001,Приход!$B$4:$B$1001,A875))</f>
        <v/>
      </c>
      <c r="F875" s="4" t="str">
        <f>IF(A875="","",SUMIFS(Расход!$E$4:$E$1001,Расход!$B$4:$B$1001,A875))</f>
        <v/>
      </c>
      <c r="G875" s="4" t="str">
        <f t="shared" si="13"/>
        <v/>
      </c>
      <c r="H875" s="52"/>
    </row>
    <row r="876" spans="1:8" x14ac:dyDescent="0.25">
      <c r="A876" s="36" t="str">
        <f>IF(Номенклатура!A876="","",Номенклатура!A876)</f>
        <v/>
      </c>
      <c r="B876" s="4" t="str">
        <f>IF(Номенклатура!C876="","",Номенклатура!C876)</f>
        <v/>
      </c>
      <c r="C876" s="4" t="str">
        <f>IF(Номенклатура!D876="","",Номенклатура!D876)</f>
        <v/>
      </c>
      <c r="D876" s="28" t="str">
        <f>IF(Номенклатура!E876="","",Номенклатура!E876)</f>
        <v/>
      </c>
      <c r="E876" s="4" t="str">
        <f>IF(A876="","",SUMIFS(Приход!$E$4:$E$1001,Приход!$B$4:$B$1001,A876))</f>
        <v/>
      </c>
      <c r="F876" s="4" t="str">
        <f>IF(A876="","",SUMIFS(Расход!$E$4:$E$1001,Расход!$B$4:$B$1001,A876))</f>
        <v/>
      </c>
      <c r="G876" s="4" t="str">
        <f t="shared" si="13"/>
        <v/>
      </c>
      <c r="H876" s="52"/>
    </row>
    <row r="877" spans="1:8" x14ac:dyDescent="0.25">
      <c r="A877" s="36" t="str">
        <f>IF(Номенклатура!A877="","",Номенклатура!A877)</f>
        <v/>
      </c>
      <c r="B877" s="4" t="str">
        <f>IF(Номенклатура!C877="","",Номенклатура!C877)</f>
        <v/>
      </c>
      <c r="C877" s="4" t="str">
        <f>IF(Номенклатура!D877="","",Номенклатура!D877)</f>
        <v/>
      </c>
      <c r="D877" s="28" t="str">
        <f>IF(Номенклатура!E877="","",Номенклатура!E877)</f>
        <v/>
      </c>
      <c r="E877" s="4" t="str">
        <f>IF(A877="","",SUMIFS(Приход!$E$4:$E$1001,Приход!$B$4:$B$1001,A877))</f>
        <v/>
      </c>
      <c r="F877" s="4" t="str">
        <f>IF(A877="","",SUMIFS(Расход!$E$4:$E$1001,Расход!$B$4:$B$1001,A877))</f>
        <v/>
      </c>
      <c r="G877" s="4" t="str">
        <f t="shared" si="13"/>
        <v/>
      </c>
      <c r="H877" s="52"/>
    </row>
    <row r="878" spans="1:8" x14ac:dyDescent="0.25">
      <c r="A878" s="36" t="str">
        <f>IF(Номенклатура!A878="","",Номенклатура!A878)</f>
        <v/>
      </c>
      <c r="B878" s="4" t="str">
        <f>IF(Номенклатура!C878="","",Номенклатура!C878)</f>
        <v/>
      </c>
      <c r="C878" s="4" t="str">
        <f>IF(Номенклатура!D878="","",Номенклатура!D878)</f>
        <v/>
      </c>
      <c r="D878" s="28" t="str">
        <f>IF(Номенклатура!E878="","",Номенклатура!E878)</f>
        <v/>
      </c>
      <c r="E878" s="4" t="str">
        <f>IF(A878="","",SUMIFS(Приход!$E$4:$E$1001,Приход!$B$4:$B$1001,A878))</f>
        <v/>
      </c>
      <c r="F878" s="4" t="str">
        <f>IF(A878="","",SUMIFS(Расход!$E$4:$E$1001,Расход!$B$4:$B$1001,A878))</f>
        <v/>
      </c>
      <c r="G878" s="4" t="str">
        <f t="shared" si="13"/>
        <v/>
      </c>
      <c r="H878" s="52"/>
    </row>
    <row r="879" spans="1:8" x14ac:dyDescent="0.25">
      <c r="A879" s="36" t="str">
        <f>IF(Номенклатура!A879="","",Номенклатура!A879)</f>
        <v/>
      </c>
      <c r="B879" s="4" t="str">
        <f>IF(Номенклатура!C879="","",Номенклатура!C879)</f>
        <v/>
      </c>
      <c r="C879" s="4" t="str">
        <f>IF(Номенклатура!D879="","",Номенклатура!D879)</f>
        <v/>
      </c>
      <c r="D879" s="28" t="str">
        <f>IF(Номенклатура!E879="","",Номенклатура!E879)</f>
        <v/>
      </c>
      <c r="E879" s="4" t="str">
        <f>IF(A879="","",SUMIFS(Приход!$E$4:$E$1001,Приход!$B$4:$B$1001,A879))</f>
        <v/>
      </c>
      <c r="F879" s="4" t="str">
        <f>IF(A879="","",SUMIFS(Расход!$E$4:$E$1001,Расход!$B$4:$B$1001,A879))</f>
        <v/>
      </c>
      <c r="G879" s="4" t="str">
        <f t="shared" si="13"/>
        <v/>
      </c>
      <c r="H879" s="52"/>
    </row>
    <row r="880" spans="1:8" x14ac:dyDescent="0.25">
      <c r="A880" s="36" t="str">
        <f>IF(Номенклатура!A880="","",Номенклатура!A880)</f>
        <v/>
      </c>
      <c r="B880" s="4" t="str">
        <f>IF(Номенклатура!C880="","",Номенклатура!C880)</f>
        <v/>
      </c>
      <c r="C880" s="4" t="str">
        <f>IF(Номенклатура!D880="","",Номенклатура!D880)</f>
        <v/>
      </c>
      <c r="D880" s="28" t="str">
        <f>IF(Номенклатура!E880="","",Номенклатура!E880)</f>
        <v/>
      </c>
      <c r="E880" s="4" t="str">
        <f>IF(A880="","",SUMIFS(Приход!$E$4:$E$1001,Приход!$B$4:$B$1001,A880))</f>
        <v/>
      </c>
      <c r="F880" s="4" t="str">
        <f>IF(A880="","",SUMIFS(Расход!$E$4:$E$1001,Расход!$B$4:$B$1001,A880))</f>
        <v/>
      </c>
      <c r="G880" s="4" t="str">
        <f t="shared" si="13"/>
        <v/>
      </c>
      <c r="H880" s="52"/>
    </row>
    <row r="881" spans="1:8" x14ac:dyDescent="0.25">
      <c r="A881" s="36" t="str">
        <f>IF(Номенклатура!A881="","",Номенклатура!A881)</f>
        <v/>
      </c>
      <c r="B881" s="4" t="str">
        <f>IF(Номенклатура!C881="","",Номенклатура!C881)</f>
        <v/>
      </c>
      <c r="C881" s="4" t="str">
        <f>IF(Номенклатура!D881="","",Номенклатура!D881)</f>
        <v/>
      </c>
      <c r="D881" s="28" t="str">
        <f>IF(Номенклатура!E881="","",Номенклатура!E881)</f>
        <v/>
      </c>
      <c r="E881" s="4" t="str">
        <f>IF(A881="","",SUMIFS(Приход!$E$4:$E$1001,Приход!$B$4:$B$1001,A881))</f>
        <v/>
      </c>
      <c r="F881" s="4" t="str">
        <f>IF(A881="","",SUMIFS(Расход!$E$4:$E$1001,Расход!$B$4:$B$1001,A881))</f>
        <v/>
      </c>
      <c r="G881" s="4" t="str">
        <f t="shared" si="13"/>
        <v/>
      </c>
      <c r="H881" s="52"/>
    </row>
    <row r="882" spans="1:8" x14ac:dyDescent="0.25">
      <c r="A882" s="36" t="str">
        <f>IF(Номенклатура!A882="","",Номенклатура!A882)</f>
        <v/>
      </c>
      <c r="B882" s="4" t="str">
        <f>IF(Номенклатура!C882="","",Номенклатура!C882)</f>
        <v/>
      </c>
      <c r="C882" s="4" t="str">
        <f>IF(Номенклатура!D882="","",Номенклатура!D882)</f>
        <v/>
      </c>
      <c r="D882" s="28" t="str">
        <f>IF(Номенклатура!E882="","",Номенклатура!E882)</f>
        <v/>
      </c>
      <c r="E882" s="4" t="str">
        <f>IF(A882="","",SUMIFS(Приход!$E$4:$E$1001,Приход!$B$4:$B$1001,A882))</f>
        <v/>
      </c>
      <c r="F882" s="4" t="str">
        <f>IF(A882="","",SUMIFS(Расход!$E$4:$E$1001,Расход!$B$4:$B$1001,A882))</f>
        <v/>
      </c>
      <c r="G882" s="4" t="str">
        <f t="shared" si="13"/>
        <v/>
      </c>
      <c r="H882" s="52"/>
    </row>
    <row r="883" spans="1:8" x14ac:dyDescent="0.25">
      <c r="A883" s="36" t="str">
        <f>IF(Номенклатура!A883="","",Номенклатура!A883)</f>
        <v/>
      </c>
      <c r="B883" s="4" t="str">
        <f>IF(Номенклатура!C883="","",Номенклатура!C883)</f>
        <v/>
      </c>
      <c r="C883" s="4" t="str">
        <f>IF(Номенклатура!D883="","",Номенклатура!D883)</f>
        <v/>
      </c>
      <c r="D883" s="28" t="str">
        <f>IF(Номенклатура!E883="","",Номенклатура!E883)</f>
        <v/>
      </c>
      <c r="E883" s="4" t="str">
        <f>IF(A883="","",SUMIFS(Приход!$E$4:$E$1001,Приход!$B$4:$B$1001,A883))</f>
        <v/>
      </c>
      <c r="F883" s="4" t="str">
        <f>IF(A883="","",SUMIFS(Расход!$E$4:$E$1001,Расход!$B$4:$B$1001,A883))</f>
        <v/>
      </c>
      <c r="G883" s="4" t="str">
        <f t="shared" si="13"/>
        <v/>
      </c>
      <c r="H883" s="52"/>
    </row>
    <row r="884" spans="1:8" x14ac:dyDescent="0.25">
      <c r="A884" s="36" t="str">
        <f>IF(Номенклатура!A884="","",Номенклатура!A884)</f>
        <v/>
      </c>
      <c r="B884" s="4" t="str">
        <f>IF(Номенклатура!C884="","",Номенклатура!C884)</f>
        <v/>
      </c>
      <c r="C884" s="4" t="str">
        <f>IF(Номенклатура!D884="","",Номенклатура!D884)</f>
        <v/>
      </c>
      <c r="D884" s="28" t="str">
        <f>IF(Номенклатура!E884="","",Номенклатура!E884)</f>
        <v/>
      </c>
      <c r="E884" s="4" t="str">
        <f>IF(A884="","",SUMIFS(Приход!$E$4:$E$1001,Приход!$B$4:$B$1001,A884))</f>
        <v/>
      </c>
      <c r="F884" s="4" t="str">
        <f>IF(A884="","",SUMIFS(Расход!$E$4:$E$1001,Расход!$B$4:$B$1001,A884))</f>
        <v/>
      </c>
      <c r="G884" s="4" t="str">
        <f t="shared" si="13"/>
        <v/>
      </c>
      <c r="H884" s="52"/>
    </row>
    <row r="885" spans="1:8" x14ac:dyDescent="0.25">
      <c r="A885" s="36" t="str">
        <f>IF(Номенклатура!A885="","",Номенклатура!A885)</f>
        <v/>
      </c>
      <c r="B885" s="4" t="str">
        <f>IF(Номенклатура!C885="","",Номенклатура!C885)</f>
        <v/>
      </c>
      <c r="C885" s="4" t="str">
        <f>IF(Номенклатура!D885="","",Номенклатура!D885)</f>
        <v/>
      </c>
      <c r="D885" s="28" t="str">
        <f>IF(Номенклатура!E885="","",Номенклатура!E885)</f>
        <v/>
      </c>
      <c r="E885" s="4" t="str">
        <f>IF(A885="","",SUMIFS(Приход!$E$4:$E$1001,Приход!$B$4:$B$1001,A885))</f>
        <v/>
      </c>
      <c r="F885" s="4" t="str">
        <f>IF(A885="","",SUMIFS(Расход!$E$4:$E$1001,Расход!$B$4:$B$1001,A885))</f>
        <v/>
      </c>
      <c r="G885" s="4" t="str">
        <f t="shared" si="13"/>
        <v/>
      </c>
      <c r="H885" s="52"/>
    </row>
    <row r="886" spans="1:8" x14ac:dyDescent="0.25">
      <c r="A886" s="36" t="str">
        <f>IF(Номенклатура!A886="","",Номенклатура!A886)</f>
        <v/>
      </c>
      <c r="B886" s="4" t="str">
        <f>IF(Номенклатура!C886="","",Номенклатура!C886)</f>
        <v/>
      </c>
      <c r="C886" s="4" t="str">
        <f>IF(Номенклатура!D886="","",Номенклатура!D886)</f>
        <v/>
      </c>
      <c r="D886" s="28" t="str">
        <f>IF(Номенклатура!E886="","",Номенклатура!E886)</f>
        <v/>
      </c>
      <c r="E886" s="4" t="str">
        <f>IF(A886="","",SUMIFS(Приход!$E$4:$E$1001,Приход!$B$4:$B$1001,A886))</f>
        <v/>
      </c>
      <c r="F886" s="4" t="str">
        <f>IF(A886="","",SUMIFS(Расход!$E$4:$E$1001,Расход!$B$4:$B$1001,A886))</f>
        <v/>
      </c>
      <c r="G886" s="4" t="str">
        <f t="shared" si="13"/>
        <v/>
      </c>
      <c r="H886" s="52"/>
    </row>
    <row r="887" spans="1:8" x14ac:dyDescent="0.25">
      <c r="A887" s="36" t="str">
        <f>IF(Номенклатура!A887="","",Номенклатура!A887)</f>
        <v/>
      </c>
      <c r="B887" s="4" t="str">
        <f>IF(Номенклатура!C887="","",Номенклатура!C887)</f>
        <v/>
      </c>
      <c r="C887" s="4" t="str">
        <f>IF(Номенклатура!D887="","",Номенклатура!D887)</f>
        <v/>
      </c>
      <c r="D887" s="28" t="str">
        <f>IF(Номенклатура!E887="","",Номенклатура!E887)</f>
        <v/>
      </c>
      <c r="E887" s="4" t="str">
        <f>IF(A887="","",SUMIFS(Приход!$E$4:$E$1001,Приход!$B$4:$B$1001,A887))</f>
        <v/>
      </c>
      <c r="F887" s="4" t="str">
        <f>IF(A887="","",SUMIFS(Расход!$E$4:$E$1001,Расход!$B$4:$B$1001,A887))</f>
        <v/>
      </c>
      <c r="G887" s="4" t="str">
        <f t="shared" si="13"/>
        <v/>
      </c>
      <c r="H887" s="52"/>
    </row>
    <row r="888" spans="1:8" x14ac:dyDescent="0.25">
      <c r="A888" s="36" t="str">
        <f>IF(Номенклатура!A888="","",Номенклатура!A888)</f>
        <v/>
      </c>
      <c r="B888" s="4" t="str">
        <f>IF(Номенклатура!C888="","",Номенклатура!C888)</f>
        <v/>
      </c>
      <c r="C888" s="4" t="str">
        <f>IF(Номенклатура!D888="","",Номенклатура!D888)</f>
        <v/>
      </c>
      <c r="D888" s="28" t="str">
        <f>IF(Номенклатура!E888="","",Номенклатура!E888)</f>
        <v/>
      </c>
      <c r="E888" s="4" t="str">
        <f>IF(A888="","",SUMIFS(Приход!$E$4:$E$1001,Приход!$B$4:$B$1001,A888))</f>
        <v/>
      </c>
      <c r="F888" s="4" t="str">
        <f>IF(A888="","",SUMIFS(Расход!$E$4:$E$1001,Расход!$B$4:$B$1001,A888))</f>
        <v/>
      </c>
      <c r="G888" s="4" t="str">
        <f t="shared" si="13"/>
        <v/>
      </c>
      <c r="H888" s="52"/>
    </row>
    <row r="889" spans="1:8" x14ac:dyDescent="0.25">
      <c r="A889" s="36" t="str">
        <f>IF(Номенклатура!A889="","",Номенклатура!A889)</f>
        <v/>
      </c>
      <c r="B889" s="4" t="str">
        <f>IF(Номенклатура!C889="","",Номенклатура!C889)</f>
        <v/>
      </c>
      <c r="C889" s="4" t="str">
        <f>IF(Номенклатура!D889="","",Номенклатура!D889)</f>
        <v/>
      </c>
      <c r="D889" s="28" t="str">
        <f>IF(Номенклатура!E889="","",Номенклатура!E889)</f>
        <v/>
      </c>
      <c r="E889" s="4" t="str">
        <f>IF(A889="","",SUMIFS(Приход!$E$4:$E$1001,Приход!$B$4:$B$1001,A889))</f>
        <v/>
      </c>
      <c r="F889" s="4" t="str">
        <f>IF(A889="","",SUMIFS(Расход!$E$4:$E$1001,Расход!$B$4:$B$1001,A889))</f>
        <v/>
      </c>
      <c r="G889" s="4" t="str">
        <f t="shared" si="13"/>
        <v/>
      </c>
      <c r="H889" s="52"/>
    </row>
    <row r="890" spans="1:8" x14ac:dyDescent="0.25">
      <c r="A890" s="36" t="str">
        <f>IF(Номенклатура!A890="","",Номенклатура!A890)</f>
        <v/>
      </c>
      <c r="B890" s="4" t="str">
        <f>IF(Номенклатура!C890="","",Номенклатура!C890)</f>
        <v/>
      </c>
      <c r="C890" s="4" t="str">
        <f>IF(Номенклатура!D890="","",Номенклатура!D890)</f>
        <v/>
      </c>
      <c r="D890" s="28" t="str">
        <f>IF(Номенклатура!E890="","",Номенклатура!E890)</f>
        <v/>
      </c>
      <c r="E890" s="4" t="str">
        <f>IF(A890="","",SUMIFS(Приход!$E$4:$E$1001,Приход!$B$4:$B$1001,A890))</f>
        <v/>
      </c>
      <c r="F890" s="4" t="str">
        <f>IF(A890="","",SUMIFS(Расход!$E$4:$E$1001,Расход!$B$4:$B$1001,A890))</f>
        <v/>
      </c>
      <c r="G890" s="4" t="str">
        <f t="shared" si="13"/>
        <v/>
      </c>
      <c r="H890" s="52"/>
    </row>
    <row r="891" spans="1:8" x14ac:dyDescent="0.25">
      <c r="A891" s="36" t="str">
        <f>IF(Номенклатура!A891="","",Номенклатура!A891)</f>
        <v/>
      </c>
      <c r="B891" s="4" t="str">
        <f>IF(Номенклатура!C891="","",Номенклатура!C891)</f>
        <v/>
      </c>
      <c r="C891" s="4" t="str">
        <f>IF(Номенклатура!D891="","",Номенклатура!D891)</f>
        <v/>
      </c>
      <c r="D891" s="28" t="str">
        <f>IF(Номенклатура!E891="","",Номенклатура!E891)</f>
        <v/>
      </c>
      <c r="E891" s="4" t="str">
        <f>IF(A891="","",SUMIFS(Приход!$E$4:$E$1001,Приход!$B$4:$B$1001,A891))</f>
        <v/>
      </c>
      <c r="F891" s="4" t="str">
        <f>IF(A891="","",SUMIFS(Расход!$E$4:$E$1001,Расход!$B$4:$B$1001,A891))</f>
        <v/>
      </c>
      <c r="G891" s="4" t="str">
        <f t="shared" si="13"/>
        <v/>
      </c>
      <c r="H891" s="52"/>
    </row>
    <row r="892" spans="1:8" x14ac:dyDescent="0.25">
      <c r="A892" s="36" t="str">
        <f>IF(Номенклатура!A892="","",Номенклатура!A892)</f>
        <v/>
      </c>
      <c r="B892" s="4" t="str">
        <f>IF(Номенклатура!C892="","",Номенклатура!C892)</f>
        <v/>
      </c>
      <c r="C892" s="4" t="str">
        <f>IF(Номенклатура!D892="","",Номенклатура!D892)</f>
        <v/>
      </c>
      <c r="D892" s="28" t="str">
        <f>IF(Номенклатура!E892="","",Номенклатура!E892)</f>
        <v/>
      </c>
      <c r="E892" s="4" t="str">
        <f>IF(A892="","",SUMIFS(Приход!$E$4:$E$1001,Приход!$B$4:$B$1001,A892))</f>
        <v/>
      </c>
      <c r="F892" s="4" t="str">
        <f>IF(A892="","",SUMIFS(Расход!$E$4:$E$1001,Расход!$B$4:$B$1001,A892))</f>
        <v/>
      </c>
      <c r="G892" s="4" t="str">
        <f t="shared" si="13"/>
        <v/>
      </c>
      <c r="H892" s="52"/>
    </row>
    <row r="893" spans="1:8" x14ac:dyDescent="0.25">
      <c r="A893" s="36" t="str">
        <f>IF(Номенклатура!A893="","",Номенклатура!A893)</f>
        <v/>
      </c>
      <c r="B893" s="4" t="str">
        <f>IF(Номенклатура!C893="","",Номенклатура!C893)</f>
        <v/>
      </c>
      <c r="C893" s="4" t="str">
        <f>IF(Номенклатура!D893="","",Номенклатура!D893)</f>
        <v/>
      </c>
      <c r="D893" s="28" t="str">
        <f>IF(Номенклатура!E893="","",Номенклатура!E893)</f>
        <v/>
      </c>
      <c r="E893" s="4" t="str">
        <f>IF(A893="","",SUMIFS(Приход!$E$4:$E$1001,Приход!$B$4:$B$1001,A893))</f>
        <v/>
      </c>
      <c r="F893" s="4" t="str">
        <f>IF(A893="","",SUMIFS(Расход!$E$4:$E$1001,Расход!$B$4:$B$1001,A893))</f>
        <v/>
      </c>
      <c r="G893" s="4" t="str">
        <f t="shared" si="13"/>
        <v/>
      </c>
      <c r="H893" s="52"/>
    </row>
    <row r="894" spans="1:8" x14ac:dyDescent="0.25">
      <c r="A894" s="36" t="str">
        <f>IF(Номенклатура!A894="","",Номенклатура!A894)</f>
        <v/>
      </c>
      <c r="B894" s="4" t="str">
        <f>IF(Номенклатура!C894="","",Номенклатура!C894)</f>
        <v/>
      </c>
      <c r="C894" s="4" t="str">
        <f>IF(Номенклатура!D894="","",Номенклатура!D894)</f>
        <v/>
      </c>
      <c r="D894" s="28" t="str">
        <f>IF(Номенклатура!E894="","",Номенклатура!E894)</f>
        <v/>
      </c>
      <c r="E894" s="4" t="str">
        <f>IF(A894="","",SUMIFS(Приход!$E$4:$E$1001,Приход!$B$4:$B$1001,A894))</f>
        <v/>
      </c>
      <c r="F894" s="4" t="str">
        <f>IF(A894="","",SUMIFS(Расход!$E$4:$E$1001,Расход!$B$4:$B$1001,A894))</f>
        <v/>
      </c>
      <c r="G894" s="4" t="str">
        <f t="shared" si="13"/>
        <v/>
      </c>
      <c r="H894" s="52"/>
    </row>
    <row r="895" spans="1:8" x14ac:dyDescent="0.25">
      <c r="A895" s="36" t="str">
        <f>IF(Номенклатура!A895="","",Номенклатура!A895)</f>
        <v/>
      </c>
      <c r="B895" s="4" t="str">
        <f>IF(Номенклатура!C895="","",Номенклатура!C895)</f>
        <v/>
      </c>
      <c r="C895" s="4" t="str">
        <f>IF(Номенклатура!D895="","",Номенклатура!D895)</f>
        <v/>
      </c>
      <c r="D895" s="28" t="str">
        <f>IF(Номенклатура!E895="","",Номенклатура!E895)</f>
        <v/>
      </c>
      <c r="E895" s="4" t="str">
        <f>IF(A895="","",SUMIFS(Приход!$E$4:$E$1001,Приход!$B$4:$B$1001,A895))</f>
        <v/>
      </c>
      <c r="F895" s="4" t="str">
        <f>IF(A895="","",SUMIFS(Расход!$E$4:$E$1001,Расход!$B$4:$B$1001,A895))</f>
        <v/>
      </c>
      <c r="G895" s="4" t="str">
        <f t="shared" si="13"/>
        <v/>
      </c>
      <c r="H895" s="52"/>
    </row>
    <row r="896" spans="1:8" x14ac:dyDescent="0.25">
      <c r="A896" s="36" t="str">
        <f>IF(Номенклатура!A896="","",Номенклатура!A896)</f>
        <v/>
      </c>
      <c r="B896" s="4" t="str">
        <f>IF(Номенклатура!C896="","",Номенклатура!C896)</f>
        <v/>
      </c>
      <c r="C896" s="4" t="str">
        <f>IF(Номенклатура!D896="","",Номенклатура!D896)</f>
        <v/>
      </c>
      <c r="D896" s="28" t="str">
        <f>IF(Номенклатура!E896="","",Номенклатура!E896)</f>
        <v/>
      </c>
      <c r="E896" s="4" t="str">
        <f>IF(A896="","",SUMIFS(Приход!$E$4:$E$1001,Приход!$B$4:$B$1001,A896))</f>
        <v/>
      </c>
      <c r="F896" s="4" t="str">
        <f>IF(A896="","",SUMIFS(Расход!$E$4:$E$1001,Расход!$B$4:$B$1001,A896))</f>
        <v/>
      </c>
      <c r="G896" s="4" t="str">
        <f t="shared" si="13"/>
        <v/>
      </c>
      <c r="H896" s="52"/>
    </row>
    <row r="897" spans="1:8" x14ac:dyDescent="0.25">
      <c r="A897" s="36" t="str">
        <f>IF(Номенклатура!A897="","",Номенклатура!A897)</f>
        <v/>
      </c>
      <c r="B897" s="4" t="str">
        <f>IF(Номенклатура!C897="","",Номенклатура!C897)</f>
        <v/>
      </c>
      <c r="C897" s="4" t="str">
        <f>IF(Номенклатура!D897="","",Номенклатура!D897)</f>
        <v/>
      </c>
      <c r="D897" s="28" t="str">
        <f>IF(Номенклатура!E897="","",Номенклатура!E897)</f>
        <v/>
      </c>
      <c r="E897" s="4" t="str">
        <f>IF(A897="","",SUMIFS(Приход!$E$4:$E$1001,Приход!$B$4:$B$1001,A897))</f>
        <v/>
      </c>
      <c r="F897" s="4" t="str">
        <f>IF(A897="","",SUMIFS(Расход!$E$4:$E$1001,Расход!$B$4:$B$1001,A897))</f>
        <v/>
      </c>
      <c r="G897" s="4" t="str">
        <f t="shared" si="13"/>
        <v/>
      </c>
      <c r="H897" s="52"/>
    </row>
    <row r="898" spans="1:8" x14ac:dyDescent="0.25">
      <c r="A898" s="36" t="str">
        <f>IF(Номенклатура!A898="","",Номенклатура!A898)</f>
        <v/>
      </c>
      <c r="B898" s="4" t="str">
        <f>IF(Номенклатура!C898="","",Номенклатура!C898)</f>
        <v/>
      </c>
      <c r="C898" s="4" t="str">
        <f>IF(Номенклатура!D898="","",Номенклатура!D898)</f>
        <v/>
      </c>
      <c r="D898" s="28" t="str">
        <f>IF(Номенклатура!E898="","",Номенклатура!E898)</f>
        <v/>
      </c>
      <c r="E898" s="4" t="str">
        <f>IF(A898="","",SUMIFS(Приход!$E$4:$E$1001,Приход!$B$4:$B$1001,A898))</f>
        <v/>
      </c>
      <c r="F898" s="4" t="str">
        <f>IF(A898="","",SUMIFS(Расход!$E$4:$E$1001,Расход!$B$4:$B$1001,A898))</f>
        <v/>
      </c>
      <c r="G898" s="4" t="str">
        <f t="shared" si="13"/>
        <v/>
      </c>
      <c r="H898" s="52"/>
    </row>
    <row r="899" spans="1:8" x14ac:dyDescent="0.25">
      <c r="A899" s="36" t="str">
        <f>IF(Номенклатура!A899="","",Номенклатура!A899)</f>
        <v/>
      </c>
      <c r="B899" s="4" t="str">
        <f>IF(Номенклатура!C899="","",Номенклатура!C899)</f>
        <v/>
      </c>
      <c r="C899" s="4" t="str">
        <f>IF(Номенклатура!D899="","",Номенклатура!D899)</f>
        <v/>
      </c>
      <c r="D899" s="28" t="str">
        <f>IF(Номенклатура!E899="","",Номенклатура!E899)</f>
        <v/>
      </c>
      <c r="E899" s="4" t="str">
        <f>IF(A899="","",SUMIFS(Приход!$E$4:$E$1001,Приход!$B$4:$B$1001,A899))</f>
        <v/>
      </c>
      <c r="F899" s="4" t="str">
        <f>IF(A899="","",SUMIFS(Расход!$E$4:$E$1001,Расход!$B$4:$B$1001,A899))</f>
        <v/>
      </c>
      <c r="G899" s="4" t="str">
        <f t="shared" si="13"/>
        <v/>
      </c>
      <c r="H899" s="52"/>
    </row>
    <row r="900" spans="1:8" x14ac:dyDescent="0.25">
      <c r="A900" s="36" t="str">
        <f>IF(Номенклатура!A900="","",Номенклатура!A900)</f>
        <v/>
      </c>
      <c r="B900" s="4" t="str">
        <f>IF(Номенклатура!C900="","",Номенклатура!C900)</f>
        <v/>
      </c>
      <c r="C900" s="4" t="str">
        <f>IF(Номенклатура!D900="","",Номенклатура!D900)</f>
        <v/>
      </c>
      <c r="D900" s="28" t="str">
        <f>IF(Номенклатура!E900="","",Номенклатура!E900)</f>
        <v/>
      </c>
      <c r="E900" s="4" t="str">
        <f>IF(A900="","",SUMIFS(Приход!$E$4:$E$1001,Приход!$B$4:$B$1001,A900))</f>
        <v/>
      </c>
      <c r="F900" s="4" t="str">
        <f>IF(A900="","",SUMIFS(Расход!$E$4:$E$1001,Расход!$B$4:$B$1001,A900))</f>
        <v/>
      </c>
      <c r="G900" s="4" t="str">
        <f t="shared" ref="G900:G963" si="14">IF(E900="","",E900-F900)</f>
        <v/>
      </c>
      <c r="H900" s="52"/>
    </row>
    <row r="901" spans="1:8" x14ac:dyDescent="0.25">
      <c r="A901" s="36" t="str">
        <f>IF(Номенклатура!A901="","",Номенклатура!A901)</f>
        <v/>
      </c>
      <c r="B901" s="4" t="str">
        <f>IF(Номенклатура!C901="","",Номенклатура!C901)</f>
        <v/>
      </c>
      <c r="C901" s="4" t="str">
        <f>IF(Номенклатура!D901="","",Номенклатура!D901)</f>
        <v/>
      </c>
      <c r="D901" s="28" t="str">
        <f>IF(Номенклатура!E901="","",Номенклатура!E901)</f>
        <v/>
      </c>
      <c r="E901" s="4" t="str">
        <f>IF(A901="","",SUMIFS(Приход!$E$4:$E$1001,Приход!$B$4:$B$1001,A901))</f>
        <v/>
      </c>
      <c r="F901" s="4" t="str">
        <f>IF(A901="","",SUMIFS(Расход!$E$4:$E$1001,Расход!$B$4:$B$1001,A901))</f>
        <v/>
      </c>
      <c r="G901" s="4" t="str">
        <f t="shared" si="14"/>
        <v/>
      </c>
      <c r="H901" s="52"/>
    </row>
    <row r="902" spans="1:8" x14ac:dyDescent="0.25">
      <c r="A902" s="36" t="str">
        <f>IF(Номенклатура!A902="","",Номенклатура!A902)</f>
        <v/>
      </c>
      <c r="B902" s="4" t="str">
        <f>IF(Номенклатура!C902="","",Номенклатура!C902)</f>
        <v/>
      </c>
      <c r="C902" s="4" t="str">
        <f>IF(Номенклатура!D902="","",Номенклатура!D902)</f>
        <v/>
      </c>
      <c r="D902" s="28" t="str">
        <f>IF(Номенклатура!E902="","",Номенклатура!E902)</f>
        <v/>
      </c>
      <c r="E902" s="4" t="str">
        <f>IF(A902="","",SUMIFS(Приход!$E$4:$E$1001,Приход!$B$4:$B$1001,A902))</f>
        <v/>
      </c>
      <c r="F902" s="4" t="str">
        <f>IF(A902="","",SUMIFS(Расход!$E$4:$E$1001,Расход!$B$4:$B$1001,A902))</f>
        <v/>
      </c>
      <c r="G902" s="4" t="str">
        <f t="shared" si="14"/>
        <v/>
      </c>
      <c r="H902" s="52"/>
    </row>
    <row r="903" spans="1:8" x14ac:dyDescent="0.25">
      <c r="A903" s="36" t="str">
        <f>IF(Номенклатура!A903="","",Номенклатура!A903)</f>
        <v/>
      </c>
      <c r="B903" s="4" t="str">
        <f>IF(Номенклатура!C903="","",Номенклатура!C903)</f>
        <v/>
      </c>
      <c r="C903" s="4" t="str">
        <f>IF(Номенклатура!D903="","",Номенклатура!D903)</f>
        <v/>
      </c>
      <c r="D903" s="28" t="str">
        <f>IF(Номенклатура!E903="","",Номенклатура!E903)</f>
        <v/>
      </c>
      <c r="E903" s="4" t="str">
        <f>IF(A903="","",SUMIFS(Приход!$E$4:$E$1001,Приход!$B$4:$B$1001,A903))</f>
        <v/>
      </c>
      <c r="F903" s="4" t="str">
        <f>IF(A903="","",SUMIFS(Расход!$E$4:$E$1001,Расход!$B$4:$B$1001,A903))</f>
        <v/>
      </c>
      <c r="G903" s="4" t="str">
        <f t="shared" si="14"/>
        <v/>
      </c>
      <c r="H903" s="52"/>
    </row>
    <row r="904" spans="1:8" x14ac:dyDescent="0.25">
      <c r="A904" s="36" t="str">
        <f>IF(Номенклатура!A904="","",Номенклатура!A904)</f>
        <v/>
      </c>
      <c r="B904" s="4" t="str">
        <f>IF(Номенклатура!C904="","",Номенклатура!C904)</f>
        <v/>
      </c>
      <c r="C904" s="4" t="str">
        <f>IF(Номенклатура!D904="","",Номенклатура!D904)</f>
        <v/>
      </c>
      <c r="D904" s="28" t="str">
        <f>IF(Номенклатура!E904="","",Номенклатура!E904)</f>
        <v/>
      </c>
      <c r="E904" s="4" t="str">
        <f>IF(A904="","",SUMIFS(Приход!$E$4:$E$1001,Приход!$B$4:$B$1001,A904))</f>
        <v/>
      </c>
      <c r="F904" s="4" t="str">
        <f>IF(A904="","",SUMIFS(Расход!$E$4:$E$1001,Расход!$B$4:$B$1001,A904))</f>
        <v/>
      </c>
      <c r="G904" s="4" t="str">
        <f t="shared" si="14"/>
        <v/>
      </c>
      <c r="H904" s="52"/>
    </row>
    <row r="905" spans="1:8" x14ac:dyDescent="0.25">
      <c r="A905" s="36" t="str">
        <f>IF(Номенклатура!A905="","",Номенклатура!A905)</f>
        <v/>
      </c>
      <c r="B905" s="4" t="str">
        <f>IF(Номенклатура!C905="","",Номенклатура!C905)</f>
        <v/>
      </c>
      <c r="C905" s="4" t="str">
        <f>IF(Номенклатура!D905="","",Номенклатура!D905)</f>
        <v/>
      </c>
      <c r="D905" s="28" t="str">
        <f>IF(Номенклатура!E905="","",Номенклатура!E905)</f>
        <v/>
      </c>
      <c r="E905" s="4" t="str">
        <f>IF(A905="","",SUMIFS(Приход!$E$4:$E$1001,Приход!$B$4:$B$1001,A905))</f>
        <v/>
      </c>
      <c r="F905" s="4" t="str">
        <f>IF(A905="","",SUMIFS(Расход!$E$4:$E$1001,Расход!$B$4:$B$1001,A905))</f>
        <v/>
      </c>
      <c r="G905" s="4" t="str">
        <f t="shared" si="14"/>
        <v/>
      </c>
      <c r="H905" s="52"/>
    </row>
    <row r="906" spans="1:8" x14ac:dyDescent="0.25">
      <c r="A906" s="36" t="str">
        <f>IF(Номенклатура!A906="","",Номенклатура!A906)</f>
        <v/>
      </c>
      <c r="B906" s="4" t="str">
        <f>IF(Номенклатура!C906="","",Номенклатура!C906)</f>
        <v/>
      </c>
      <c r="C906" s="4" t="str">
        <f>IF(Номенклатура!D906="","",Номенклатура!D906)</f>
        <v/>
      </c>
      <c r="D906" s="28" t="str">
        <f>IF(Номенклатура!E906="","",Номенклатура!E906)</f>
        <v/>
      </c>
      <c r="E906" s="4" t="str">
        <f>IF(A906="","",SUMIFS(Приход!$E$4:$E$1001,Приход!$B$4:$B$1001,A906))</f>
        <v/>
      </c>
      <c r="F906" s="4" t="str">
        <f>IF(A906="","",SUMIFS(Расход!$E$4:$E$1001,Расход!$B$4:$B$1001,A906))</f>
        <v/>
      </c>
      <c r="G906" s="4" t="str">
        <f t="shared" si="14"/>
        <v/>
      </c>
      <c r="H906" s="52"/>
    </row>
    <row r="907" spans="1:8" x14ac:dyDescent="0.25">
      <c r="A907" s="36" t="str">
        <f>IF(Номенклатура!A907="","",Номенклатура!A907)</f>
        <v/>
      </c>
      <c r="B907" s="4" t="str">
        <f>IF(Номенклатура!C907="","",Номенклатура!C907)</f>
        <v/>
      </c>
      <c r="C907" s="4" t="str">
        <f>IF(Номенклатура!D907="","",Номенклатура!D907)</f>
        <v/>
      </c>
      <c r="D907" s="28" t="str">
        <f>IF(Номенклатура!E907="","",Номенклатура!E907)</f>
        <v/>
      </c>
      <c r="E907" s="4" t="str">
        <f>IF(A907="","",SUMIFS(Приход!$E$4:$E$1001,Приход!$B$4:$B$1001,A907))</f>
        <v/>
      </c>
      <c r="F907" s="4" t="str">
        <f>IF(A907="","",SUMIFS(Расход!$E$4:$E$1001,Расход!$B$4:$B$1001,A907))</f>
        <v/>
      </c>
      <c r="G907" s="4" t="str">
        <f t="shared" si="14"/>
        <v/>
      </c>
      <c r="H907" s="52"/>
    </row>
    <row r="908" spans="1:8" x14ac:dyDescent="0.25">
      <c r="A908" s="36" t="str">
        <f>IF(Номенклатура!A908="","",Номенклатура!A908)</f>
        <v/>
      </c>
      <c r="B908" s="4" t="str">
        <f>IF(Номенклатура!C908="","",Номенклатура!C908)</f>
        <v/>
      </c>
      <c r="C908" s="4" t="str">
        <f>IF(Номенклатура!D908="","",Номенклатура!D908)</f>
        <v/>
      </c>
      <c r="D908" s="28" t="str">
        <f>IF(Номенклатура!E908="","",Номенклатура!E908)</f>
        <v/>
      </c>
      <c r="E908" s="4" t="str">
        <f>IF(A908="","",SUMIFS(Приход!$E$4:$E$1001,Приход!$B$4:$B$1001,A908))</f>
        <v/>
      </c>
      <c r="F908" s="4" t="str">
        <f>IF(A908="","",SUMIFS(Расход!$E$4:$E$1001,Расход!$B$4:$B$1001,A908))</f>
        <v/>
      </c>
      <c r="G908" s="4" t="str">
        <f t="shared" si="14"/>
        <v/>
      </c>
      <c r="H908" s="52"/>
    </row>
    <row r="909" spans="1:8" x14ac:dyDescent="0.25">
      <c r="A909" s="36" t="str">
        <f>IF(Номенклатура!A909="","",Номенклатура!A909)</f>
        <v/>
      </c>
      <c r="B909" s="4" t="str">
        <f>IF(Номенклатура!C909="","",Номенклатура!C909)</f>
        <v/>
      </c>
      <c r="C909" s="4" t="str">
        <f>IF(Номенклатура!D909="","",Номенклатура!D909)</f>
        <v/>
      </c>
      <c r="D909" s="28" t="str">
        <f>IF(Номенклатура!E909="","",Номенклатура!E909)</f>
        <v/>
      </c>
      <c r="E909" s="4" t="str">
        <f>IF(A909="","",SUMIFS(Приход!$E$4:$E$1001,Приход!$B$4:$B$1001,A909))</f>
        <v/>
      </c>
      <c r="F909" s="4" t="str">
        <f>IF(A909="","",SUMIFS(Расход!$E$4:$E$1001,Расход!$B$4:$B$1001,A909))</f>
        <v/>
      </c>
      <c r="G909" s="4" t="str">
        <f t="shared" si="14"/>
        <v/>
      </c>
      <c r="H909" s="52"/>
    </row>
    <row r="910" spans="1:8" x14ac:dyDescent="0.25">
      <c r="A910" s="36" t="str">
        <f>IF(Номенклатура!A910="","",Номенклатура!A910)</f>
        <v/>
      </c>
      <c r="B910" s="4" t="str">
        <f>IF(Номенклатура!C910="","",Номенклатура!C910)</f>
        <v/>
      </c>
      <c r="C910" s="4" t="str">
        <f>IF(Номенклатура!D910="","",Номенклатура!D910)</f>
        <v/>
      </c>
      <c r="D910" s="28" t="str">
        <f>IF(Номенклатура!E910="","",Номенклатура!E910)</f>
        <v/>
      </c>
      <c r="E910" s="4" t="str">
        <f>IF(A910="","",SUMIFS(Приход!$E$4:$E$1001,Приход!$B$4:$B$1001,A910))</f>
        <v/>
      </c>
      <c r="F910" s="4" t="str">
        <f>IF(A910="","",SUMIFS(Расход!$E$4:$E$1001,Расход!$B$4:$B$1001,A910))</f>
        <v/>
      </c>
      <c r="G910" s="4" t="str">
        <f t="shared" si="14"/>
        <v/>
      </c>
      <c r="H910" s="52"/>
    </row>
    <row r="911" spans="1:8" x14ac:dyDescent="0.25">
      <c r="A911" s="36" t="str">
        <f>IF(Номенклатура!A911="","",Номенклатура!A911)</f>
        <v/>
      </c>
      <c r="B911" s="4" t="str">
        <f>IF(Номенклатура!C911="","",Номенклатура!C911)</f>
        <v/>
      </c>
      <c r="C911" s="4" t="str">
        <f>IF(Номенклатура!D911="","",Номенклатура!D911)</f>
        <v/>
      </c>
      <c r="D911" s="28" t="str">
        <f>IF(Номенклатура!E911="","",Номенклатура!E911)</f>
        <v/>
      </c>
      <c r="E911" s="4" t="str">
        <f>IF(A911="","",SUMIFS(Приход!$E$4:$E$1001,Приход!$B$4:$B$1001,A911))</f>
        <v/>
      </c>
      <c r="F911" s="4" t="str">
        <f>IF(A911="","",SUMIFS(Расход!$E$4:$E$1001,Расход!$B$4:$B$1001,A911))</f>
        <v/>
      </c>
      <c r="G911" s="4" t="str">
        <f t="shared" si="14"/>
        <v/>
      </c>
      <c r="H911" s="52"/>
    </row>
    <row r="912" spans="1:8" x14ac:dyDescent="0.25">
      <c r="A912" s="36" t="str">
        <f>IF(Номенклатура!A912="","",Номенклатура!A912)</f>
        <v/>
      </c>
      <c r="B912" s="4" t="str">
        <f>IF(Номенклатура!C912="","",Номенклатура!C912)</f>
        <v/>
      </c>
      <c r="C912" s="4" t="str">
        <f>IF(Номенклатура!D912="","",Номенклатура!D912)</f>
        <v/>
      </c>
      <c r="D912" s="28" t="str">
        <f>IF(Номенклатура!E912="","",Номенклатура!E912)</f>
        <v/>
      </c>
      <c r="E912" s="4" t="str">
        <f>IF(A912="","",SUMIFS(Приход!$E$4:$E$1001,Приход!$B$4:$B$1001,A912))</f>
        <v/>
      </c>
      <c r="F912" s="4" t="str">
        <f>IF(A912="","",SUMIFS(Расход!$E$4:$E$1001,Расход!$B$4:$B$1001,A912))</f>
        <v/>
      </c>
      <c r="G912" s="4" t="str">
        <f t="shared" si="14"/>
        <v/>
      </c>
      <c r="H912" s="52"/>
    </row>
    <row r="913" spans="1:8" x14ac:dyDescent="0.25">
      <c r="A913" s="36" t="str">
        <f>IF(Номенклатура!A913="","",Номенклатура!A913)</f>
        <v/>
      </c>
      <c r="B913" s="4" t="str">
        <f>IF(Номенклатура!C913="","",Номенклатура!C913)</f>
        <v/>
      </c>
      <c r="C913" s="4" t="str">
        <f>IF(Номенклатура!D913="","",Номенклатура!D913)</f>
        <v/>
      </c>
      <c r="D913" s="28" t="str">
        <f>IF(Номенклатура!E913="","",Номенклатура!E913)</f>
        <v/>
      </c>
      <c r="E913" s="4" t="str">
        <f>IF(A913="","",SUMIFS(Приход!$E$4:$E$1001,Приход!$B$4:$B$1001,A913))</f>
        <v/>
      </c>
      <c r="F913" s="4" t="str">
        <f>IF(A913="","",SUMIFS(Расход!$E$4:$E$1001,Расход!$B$4:$B$1001,A913))</f>
        <v/>
      </c>
      <c r="G913" s="4" t="str">
        <f t="shared" si="14"/>
        <v/>
      </c>
      <c r="H913" s="52"/>
    </row>
    <row r="914" spans="1:8" x14ac:dyDescent="0.25">
      <c r="A914" s="36" t="str">
        <f>IF(Номенклатура!A914="","",Номенклатура!A914)</f>
        <v/>
      </c>
      <c r="B914" s="4" t="str">
        <f>IF(Номенклатура!C914="","",Номенклатура!C914)</f>
        <v/>
      </c>
      <c r="C914" s="4" t="str">
        <f>IF(Номенклатура!D914="","",Номенклатура!D914)</f>
        <v/>
      </c>
      <c r="D914" s="28" t="str">
        <f>IF(Номенклатура!E914="","",Номенклатура!E914)</f>
        <v/>
      </c>
      <c r="E914" s="4" t="str">
        <f>IF(A914="","",SUMIFS(Приход!$E$4:$E$1001,Приход!$B$4:$B$1001,A914))</f>
        <v/>
      </c>
      <c r="F914" s="4" t="str">
        <f>IF(A914="","",SUMIFS(Расход!$E$4:$E$1001,Расход!$B$4:$B$1001,A914))</f>
        <v/>
      </c>
      <c r="G914" s="4" t="str">
        <f t="shared" si="14"/>
        <v/>
      </c>
      <c r="H914" s="52"/>
    </row>
    <row r="915" spans="1:8" x14ac:dyDescent="0.25">
      <c r="A915" s="36" t="str">
        <f>IF(Номенклатура!A915="","",Номенклатура!A915)</f>
        <v/>
      </c>
      <c r="B915" s="4" t="str">
        <f>IF(Номенклатура!C915="","",Номенклатура!C915)</f>
        <v/>
      </c>
      <c r="C915" s="4" t="str">
        <f>IF(Номенклатура!D915="","",Номенклатура!D915)</f>
        <v/>
      </c>
      <c r="D915" s="28" t="str">
        <f>IF(Номенклатура!E915="","",Номенклатура!E915)</f>
        <v/>
      </c>
      <c r="E915" s="4" t="str">
        <f>IF(A915="","",SUMIFS(Приход!$E$4:$E$1001,Приход!$B$4:$B$1001,A915))</f>
        <v/>
      </c>
      <c r="F915" s="4" t="str">
        <f>IF(A915="","",SUMIFS(Расход!$E$4:$E$1001,Расход!$B$4:$B$1001,A915))</f>
        <v/>
      </c>
      <c r="G915" s="4" t="str">
        <f t="shared" si="14"/>
        <v/>
      </c>
      <c r="H915" s="52"/>
    </row>
    <row r="916" spans="1:8" x14ac:dyDescent="0.25">
      <c r="A916" s="36" t="str">
        <f>IF(Номенклатура!A916="","",Номенклатура!A916)</f>
        <v/>
      </c>
      <c r="B916" s="4" t="str">
        <f>IF(Номенклатура!C916="","",Номенклатура!C916)</f>
        <v/>
      </c>
      <c r="C916" s="4" t="str">
        <f>IF(Номенклатура!D916="","",Номенклатура!D916)</f>
        <v/>
      </c>
      <c r="D916" s="28" t="str">
        <f>IF(Номенклатура!E916="","",Номенклатура!E916)</f>
        <v/>
      </c>
      <c r="E916" s="4" t="str">
        <f>IF(A916="","",SUMIFS(Приход!$E$4:$E$1001,Приход!$B$4:$B$1001,A916))</f>
        <v/>
      </c>
      <c r="F916" s="4" t="str">
        <f>IF(A916="","",SUMIFS(Расход!$E$4:$E$1001,Расход!$B$4:$B$1001,A916))</f>
        <v/>
      </c>
      <c r="G916" s="4" t="str">
        <f t="shared" si="14"/>
        <v/>
      </c>
      <c r="H916" s="52"/>
    </row>
    <row r="917" spans="1:8" x14ac:dyDescent="0.25">
      <c r="A917" s="36" t="str">
        <f>IF(Номенклатура!A917="","",Номенклатура!A917)</f>
        <v/>
      </c>
      <c r="B917" s="4" t="str">
        <f>IF(Номенклатура!C917="","",Номенклатура!C917)</f>
        <v/>
      </c>
      <c r="C917" s="4" t="str">
        <f>IF(Номенклатура!D917="","",Номенклатура!D917)</f>
        <v/>
      </c>
      <c r="D917" s="28" t="str">
        <f>IF(Номенклатура!E917="","",Номенклатура!E917)</f>
        <v/>
      </c>
      <c r="E917" s="4" t="str">
        <f>IF(A917="","",SUMIFS(Приход!$E$4:$E$1001,Приход!$B$4:$B$1001,A917))</f>
        <v/>
      </c>
      <c r="F917" s="4" t="str">
        <f>IF(A917="","",SUMIFS(Расход!$E$4:$E$1001,Расход!$B$4:$B$1001,A917))</f>
        <v/>
      </c>
      <c r="G917" s="4" t="str">
        <f t="shared" si="14"/>
        <v/>
      </c>
      <c r="H917" s="52"/>
    </row>
    <row r="918" spans="1:8" x14ac:dyDescent="0.25">
      <c r="A918" s="36" t="str">
        <f>IF(Номенклатура!A918="","",Номенклатура!A918)</f>
        <v/>
      </c>
      <c r="B918" s="4" t="str">
        <f>IF(Номенклатура!C918="","",Номенклатура!C918)</f>
        <v/>
      </c>
      <c r="C918" s="4" t="str">
        <f>IF(Номенклатура!D918="","",Номенклатура!D918)</f>
        <v/>
      </c>
      <c r="D918" s="28" t="str">
        <f>IF(Номенклатура!E918="","",Номенклатура!E918)</f>
        <v/>
      </c>
      <c r="E918" s="4" t="str">
        <f>IF(A918="","",SUMIFS(Приход!$E$4:$E$1001,Приход!$B$4:$B$1001,A918))</f>
        <v/>
      </c>
      <c r="F918" s="4" t="str">
        <f>IF(A918="","",SUMIFS(Расход!$E$4:$E$1001,Расход!$B$4:$B$1001,A918))</f>
        <v/>
      </c>
      <c r="G918" s="4" t="str">
        <f t="shared" si="14"/>
        <v/>
      </c>
      <c r="H918" s="52"/>
    </row>
    <row r="919" spans="1:8" x14ac:dyDescent="0.25">
      <c r="A919" s="36" t="str">
        <f>IF(Номенклатура!A919="","",Номенклатура!A919)</f>
        <v/>
      </c>
      <c r="B919" s="4" t="str">
        <f>IF(Номенклатура!C919="","",Номенклатура!C919)</f>
        <v/>
      </c>
      <c r="C919" s="4" t="str">
        <f>IF(Номенклатура!D919="","",Номенклатура!D919)</f>
        <v/>
      </c>
      <c r="D919" s="28" t="str">
        <f>IF(Номенклатура!E919="","",Номенклатура!E919)</f>
        <v/>
      </c>
      <c r="E919" s="4" t="str">
        <f>IF(A919="","",SUMIFS(Приход!$E$4:$E$1001,Приход!$B$4:$B$1001,A919))</f>
        <v/>
      </c>
      <c r="F919" s="4" t="str">
        <f>IF(A919="","",SUMIFS(Расход!$E$4:$E$1001,Расход!$B$4:$B$1001,A919))</f>
        <v/>
      </c>
      <c r="G919" s="4" t="str">
        <f t="shared" si="14"/>
        <v/>
      </c>
      <c r="H919" s="52"/>
    </row>
    <row r="920" spans="1:8" x14ac:dyDescent="0.25">
      <c r="A920" s="36" t="str">
        <f>IF(Номенклатура!A920="","",Номенклатура!A920)</f>
        <v/>
      </c>
      <c r="B920" s="4" t="str">
        <f>IF(Номенклатура!C920="","",Номенклатура!C920)</f>
        <v/>
      </c>
      <c r="C920" s="4" t="str">
        <f>IF(Номенклатура!D920="","",Номенклатура!D920)</f>
        <v/>
      </c>
      <c r="D920" s="28" t="str">
        <f>IF(Номенклатура!E920="","",Номенклатура!E920)</f>
        <v/>
      </c>
      <c r="E920" s="4" t="str">
        <f>IF(A920="","",SUMIFS(Приход!$E$4:$E$1001,Приход!$B$4:$B$1001,A920))</f>
        <v/>
      </c>
      <c r="F920" s="4" t="str">
        <f>IF(A920="","",SUMIFS(Расход!$E$4:$E$1001,Расход!$B$4:$B$1001,A920))</f>
        <v/>
      </c>
      <c r="G920" s="4" t="str">
        <f t="shared" si="14"/>
        <v/>
      </c>
      <c r="H920" s="52"/>
    </row>
    <row r="921" spans="1:8" x14ac:dyDescent="0.25">
      <c r="A921" s="36" t="str">
        <f>IF(Номенклатура!A921="","",Номенклатура!A921)</f>
        <v/>
      </c>
      <c r="B921" s="4" t="str">
        <f>IF(Номенклатура!C921="","",Номенклатура!C921)</f>
        <v/>
      </c>
      <c r="C921" s="4" t="str">
        <f>IF(Номенклатура!D921="","",Номенклатура!D921)</f>
        <v/>
      </c>
      <c r="D921" s="28" t="str">
        <f>IF(Номенклатура!E921="","",Номенклатура!E921)</f>
        <v/>
      </c>
      <c r="E921" s="4" t="str">
        <f>IF(A921="","",SUMIFS(Приход!$E$4:$E$1001,Приход!$B$4:$B$1001,A921))</f>
        <v/>
      </c>
      <c r="F921" s="4" t="str">
        <f>IF(A921="","",SUMIFS(Расход!$E$4:$E$1001,Расход!$B$4:$B$1001,A921))</f>
        <v/>
      </c>
      <c r="G921" s="4" t="str">
        <f t="shared" si="14"/>
        <v/>
      </c>
      <c r="H921" s="52"/>
    </row>
    <row r="922" spans="1:8" x14ac:dyDescent="0.25">
      <c r="A922" s="36" t="str">
        <f>IF(Номенклатура!A922="","",Номенклатура!A922)</f>
        <v/>
      </c>
      <c r="B922" s="4" t="str">
        <f>IF(Номенклатура!C922="","",Номенклатура!C922)</f>
        <v/>
      </c>
      <c r="C922" s="4" t="str">
        <f>IF(Номенклатура!D922="","",Номенклатура!D922)</f>
        <v/>
      </c>
      <c r="D922" s="28" t="str">
        <f>IF(Номенклатура!E922="","",Номенклатура!E922)</f>
        <v/>
      </c>
      <c r="E922" s="4" t="str">
        <f>IF(A922="","",SUMIFS(Приход!$E$4:$E$1001,Приход!$B$4:$B$1001,A922))</f>
        <v/>
      </c>
      <c r="F922" s="4" t="str">
        <f>IF(A922="","",SUMIFS(Расход!$E$4:$E$1001,Расход!$B$4:$B$1001,A922))</f>
        <v/>
      </c>
      <c r="G922" s="4" t="str">
        <f t="shared" si="14"/>
        <v/>
      </c>
      <c r="H922" s="52"/>
    </row>
    <row r="923" spans="1:8" x14ac:dyDescent="0.25">
      <c r="A923" s="36" t="str">
        <f>IF(Номенклатура!A923="","",Номенклатура!A923)</f>
        <v/>
      </c>
      <c r="B923" s="4" t="str">
        <f>IF(Номенклатура!C923="","",Номенклатура!C923)</f>
        <v/>
      </c>
      <c r="C923" s="4" t="str">
        <f>IF(Номенклатура!D923="","",Номенклатура!D923)</f>
        <v/>
      </c>
      <c r="D923" s="28" t="str">
        <f>IF(Номенклатура!E923="","",Номенклатура!E923)</f>
        <v/>
      </c>
      <c r="E923" s="4" t="str">
        <f>IF(A923="","",SUMIFS(Приход!$E$4:$E$1001,Приход!$B$4:$B$1001,A923))</f>
        <v/>
      </c>
      <c r="F923" s="4" t="str">
        <f>IF(A923="","",SUMIFS(Расход!$E$4:$E$1001,Расход!$B$4:$B$1001,A923))</f>
        <v/>
      </c>
      <c r="G923" s="4" t="str">
        <f t="shared" si="14"/>
        <v/>
      </c>
      <c r="H923" s="52"/>
    </row>
    <row r="924" spans="1:8" x14ac:dyDescent="0.25">
      <c r="A924" s="36" t="str">
        <f>IF(Номенклатура!A924="","",Номенклатура!A924)</f>
        <v/>
      </c>
      <c r="B924" s="4" t="str">
        <f>IF(Номенклатура!C924="","",Номенклатура!C924)</f>
        <v/>
      </c>
      <c r="C924" s="4" t="str">
        <f>IF(Номенклатура!D924="","",Номенклатура!D924)</f>
        <v/>
      </c>
      <c r="D924" s="28" t="str">
        <f>IF(Номенклатура!E924="","",Номенклатура!E924)</f>
        <v/>
      </c>
      <c r="E924" s="4" t="str">
        <f>IF(A924="","",SUMIFS(Приход!$E$4:$E$1001,Приход!$B$4:$B$1001,A924))</f>
        <v/>
      </c>
      <c r="F924" s="4" t="str">
        <f>IF(A924="","",SUMIFS(Расход!$E$4:$E$1001,Расход!$B$4:$B$1001,A924))</f>
        <v/>
      </c>
      <c r="G924" s="4" t="str">
        <f t="shared" si="14"/>
        <v/>
      </c>
      <c r="H924" s="52"/>
    </row>
    <row r="925" spans="1:8" x14ac:dyDescent="0.25">
      <c r="A925" s="36" t="str">
        <f>IF(Номенклатура!A925="","",Номенклатура!A925)</f>
        <v/>
      </c>
      <c r="B925" s="4" t="str">
        <f>IF(Номенклатура!C925="","",Номенклатура!C925)</f>
        <v/>
      </c>
      <c r="C925" s="4" t="str">
        <f>IF(Номенклатура!D925="","",Номенклатура!D925)</f>
        <v/>
      </c>
      <c r="D925" s="28" t="str">
        <f>IF(Номенклатура!E925="","",Номенклатура!E925)</f>
        <v/>
      </c>
      <c r="E925" s="4" t="str">
        <f>IF(A925="","",SUMIFS(Приход!$E$4:$E$1001,Приход!$B$4:$B$1001,A925))</f>
        <v/>
      </c>
      <c r="F925" s="4" t="str">
        <f>IF(A925="","",SUMIFS(Расход!$E$4:$E$1001,Расход!$B$4:$B$1001,A925))</f>
        <v/>
      </c>
      <c r="G925" s="4" t="str">
        <f t="shared" si="14"/>
        <v/>
      </c>
      <c r="H925" s="52"/>
    </row>
    <row r="926" spans="1:8" x14ac:dyDescent="0.25">
      <c r="A926" s="36" t="str">
        <f>IF(Номенклатура!A926="","",Номенклатура!A926)</f>
        <v/>
      </c>
      <c r="B926" s="4" t="str">
        <f>IF(Номенклатура!C926="","",Номенклатура!C926)</f>
        <v/>
      </c>
      <c r="C926" s="4" t="str">
        <f>IF(Номенклатура!D926="","",Номенклатура!D926)</f>
        <v/>
      </c>
      <c r="D926" s="28" t="str">
        <f>IF(Номенклатура!E926="","",Номенклатура!E926)</f>
        <v/>
      </c>
      <c r="E926" s="4" t="str">
        <f>IF(A926="","",SUMIFS(Приход!$E$4:$E$1001,Приход!$B$4:$B$1001,A926))</f>
        <v/>
      </c>
      <c r="F926" s="4" t="str">
        <f>IF(A926="","",SUMIFS(Расход!$E$4:$E$1001,Расход!$B$4:$B$1001,A926))</f>
        <v/>
      </c>
      <c r="G926" s="4" t="str">
        <f t="shared" si="14"/>
        <v/>
      </c>
      <c r="H926" s="52"/>
    </row>
    <row r="927" spans="1:8" x14ac:dyDescent="0.25">
      <c r="A927" s="36" t="str">
        <f>IF(Номенклатура!A927="","",Номенклатура!A927)</f>
        <v/>
      </c>
      <c r="B927" s="4" t="str">
        <f>IF(Номенклатура!C927="","",Номенклатура!C927)</f>
        <v/>
      </c>
      <c r="C927" s="4" t="str">
        <f>IF(Номенклатура!D927="","",Номенклатура!D927)</f>
        <v/>
      </c>
      <c r="D927" s="28" t="str">
        <f>IF(Номенклатура!E927="","",Номенклатура!E927)</f>
        <v/>
      </c>
      <c r="E927" s="4" t="str">
        <f>IF(A927="","",SUMIFS(Приход!$E$4:$E$1001,Приход!$B$4:$B$1001,A927))</f>
        <v/>
      </c>
      <c r="F927" s="4" t="str">
        <f>IF(A927="","",SUMIFS(Расход!$E$4:$E$1001,Расход!$B$4:$B$1001,A927))</f>
        <v/>
      </c>
      <c r="G927" s="4" t="str">
        <f t="shared" si="14"/>
        <v/>
      </c>
      <c r="H927" s="52"/>
    </row>
    <row r="928" spans="1:8" x14ac:dyDescent="0.25">
      <c r="A928" s="36" t="str">
        <f>IF(Номенклатура!A928="","",Номенклатура!A928)</f>
        <v/>
      </c>
      <c r="B928" s="4" t="str">
        <f>IF(Номенклатура!C928="","",Номенклатура!C928)</f>
        <v/>
      </c>
      <c r="C928" s="4" t="str">
        <f>IF(Номенклатура!D928="","",Номенклатура!D928)</f>
        <v/>
      </c>
      <c r="D928" s="28" t="str">
        <f>IF(Номенклатура!E928="","",Номенклатура!E928)</f>
        <v/>
      </c>
      <c r="E928" s="4" t="str">
        <f>IF(A928="","",SUMIFS(Приход!$E$4:$E$1001,Приход!$B$4:$B$1001,A928))</f>
        <v/>
      </c>
      <c r="F928" s="4" t="str">
        <f>IF(A928="","",SUMIFS(Расход!$E$4:$E$1001,Расход!$B$4:$B$1001,A928))</f>
        <v/>
      </c>
      <c r="G928" s="4" t="str">
        <f t="shared" si="14"/>
        <v/>
      </c>
      <c r="H928" s="52"/>
    </row>
    <row r="929" spans="1:8" x14ac:dyDescent="0.25">
      <c r="A929" s="36" t="str">
        <f>IF(Номенклатура!A929="","",Номенклатура!A929)</f>
        <v/>
      </c>
      <c r="B929" s="4" t="str">
        <f>IF(Номенклатура!C929="","",Номенклатура!C929)</f>
        <v/>
      </c>
      <c r="C929" s="4" t="str">
        <f>IF(Номенклатура!D929="","",Номенклатура!D929)</f>
        <v/>
      </c>
      <c r="D929" s="28" t="str">
        <f>IF(Номенклатура!E929="","",Номенклатура!E929)</f>
        <v/>
      </c>
      <c r="E929" s="4" t="str">
        <f>IF(A929="","",SUMIFS(Приход!$E$4:$E$1001,Приход!$B$4:$B$1001,A929))</f>
        <v/>
      </c>
      <c r="F929" s="4" t="str">
        <f>IF(A929="","",SUMIFS(Расход!$E$4:$E$1001,Расход!$B$4:$B$1001,A929))</f>
        <v/>
      </c>
      <c r="G929" s="4" t="str">
        <f t="shared" si="14"/>
        <v/>
      </c>
      <c r="H929" s="52"/>
    </row>
    <row r="930" spans="1:8" x14ac:dyDescent="0.25">
      <c r="A930" s="36" t="str">
        <f>IF(Номенклатура!A930="","",Номенклатура!A930)</f>
        <v/>
      </c>
      <c r="B930" s="4" t="str">
        <f>IF(Номенклатура!C930="","",Номенклатура!C930)</f>
        <v/>
      </c>
      <c r="C930" s="4" t="str">
        <f>IF(Номенклатура!D930="","",Номенклатура!D930)</f>
        <v/>
      </c>
      <c r="D930" s="28" t="str">
        <f>IF(Номенклатура!E930="","",Номенклатура!E930)</f>
        <v/>
      </c>
      <c r="E930" s="4" t="str">
        <f>IF(A930="","",SUMIFS(Приход!$E$4:$E$1001,Приход!$B$4:$B$1001,A930))</f>
        <v/>
      </c>
      <c r="F930" s="4" t="str">
        <f>IF(A930="","",SUMIFS(Расход!$E$4:$E$1001,Расход!$B$4:$B$1001,A930))</f>
        <v/>
      </c>
      <c r="G930" s="4" t="str">
        <f t="shared" si="14"/>
        <v/>
      </c>
      <c r="H930" s="52"/>
    </row>
    <row r="931" spans="1:8" x14ac:dyDescent="0.25">
      <c r="A931" s="36" t="str">
        <f>IF(Номенклатура!A931="","",Номенклатура!A931)</f>
        <v/>
      </c>
      <c r="B931" s="4" t="str">
        <f>IF(Номенклатура!C931="","",Номенклатура!C931)</f>
        <v/>
      </c>
      <c r="C931" s="4" t="str">
        <f>IF(Номенклатура!D931="","",Номенклатура!D931)</f>
        <v/>
      </c>
      <c r="D931" s="28" t="str">
        <f>IF(Номенклатура!E931="","",Номенклатура!E931)</f>
        <v/>
      </c>
      <c r="E931" s="4" t="str">
        <f>IF(A931="","",SUMIFS(Приход!$E$4:$E$1001,Приход!$B$4:$B$1001,A931))</f>
        <v/>
      </c>
      <c r="F931" s="4" t="str">
        <f>IF(A931="","",SUMIFS(Расход!$E$4:$E$1001,Расход!$B$4:$B$1001,A931))</f>
        <v/>
      </c>
      <c r="G931" s="4" t="str">
        <f t="shared" si="14"/>
        <v/>
      </c>
      <c r="H931" s="52"/>
    </row>
    <row r="932" spans="1:8" x14ac:dyDescent="0.25">
      <c r="A932" s="36" t="str">
        <f>IF(Номенклатура!A932="","",Номенклатура!A932)</f>
        <v/>
      </c>
      <c r="B932" s="4" t="str">
        <f>IF(Номенклатура!C932="","",Номенклатура!C932)</f>
        <v/>
      </c>
      <c r="C932" s="4" t="str">
        <f>IF(Номенклатура!D932="","",Номенклатура!D932)</f>
        <v/>
      </c>
      <c r="D932" s="28" t="str">
        <f>IF(Номенклатура!E932="","",Номенклатура!E932)</f>
        <v/>
      </c>
      <c r="E932" s="4" t="str">
        <f>IF(A932="","",SUMIFS(Приход!$E$4:$E$1001,Приход!$B$4:$B$1001,A932))</f>
        <v/>
      </c>
      <c r="F932" s="4" t="str">
        <f>IF(A932="","",SUMIFS(Расход!$E$4:$E$1001,Расход!$B$4:$B$1001,A932))</f>
        <v/>
      </c>
      <c r="G932" s="4" t="str">
        <f t="shared" si="14"/>
        <v/>
      </c>
      <c r="H932" s="52"/>
    </row>
    <row r="933" spans="1:8" x14ac:dyDescent="0.25">
      <c r="A933" s="36" t="str">
        <f>IF(Номенклатура!A933="","",Номенклатура!A933)</f>
        <v/>
      </c>
      <c r="B933" s="4" t="str">
        <f>IF(Номенклатура!C933="","",Номенклатура!C933)</f>
        <v/>
      </c>
      <c r="C933" s="4" t="str">
        <f>IF(Номенклатура!D933="","",Номенклатура!D933)</f>
        <v/>
      </c>
      <c r="D933" s="28" t="str">
        <f>IF(Номенклатура!E933="","",Номенклатура!E933)</f>
        <v/>
      </c>
      <c r="E933" s="4" t="str">
        <f>IF(A933="","",SUMIFS(Приход!$E$4:$E$1001,Приход!$B$4:$B$1001,A933))</f>
        <v/>
      </c>
      <c r="F933" s="4" t="str">
        <f>IF(A933="","",SUMIFS(Расход!$E$4:$E$1001,Расход!$B$4:$B$1001,A933))</f>
        <v/>
      </c>
      <c r="G933" s="4" t="str">
        <f t="shared" si="14"/>
        <v/>
      </c>
      <c r="H933" s="52"/>
    </row>
    <row r="934" spans="1:8" x14ac:dyDescent="0.25">
      <c r="A934" s="36" t="str">
        <f>IF(Номенклатура!A934="","",Номенклатура!A934)</f>
        <v/>
      </c>
      <c r="B934" s="4" t="str">
        <f>IF(Номенклатура!C934="","",Номенклатура!C934)</f>
        <v/>
      </c>
      <c r="C934" s="4" t="str">
        <f>IF(Номенклатура!D934="","",Номенклатура!D934)</f>
        <v/>
      </c>
      <c r="D934" s="28" t="str">
        <f>IF(Номенклатура!E934="","",Номенклатура!E934)</f>
        <v/>
      </c>
      <c r="E934" s="4" t="str">
        <f>IF(A934="","",SUMIFS(Приход!$E$4:$E$1001,Приход!$B$4:$B$1001,A934))</f>
        <v/>
      </c>
      <c r="F934" s="4" t="str">
        <f>IF(A934="","",SUMIFS(Расход!$E$4:$E$1001,Расход!$B$4:$B$1001,A934))</f>
        <v/>
      </c>
      <c r="G934" s="4" t="str">
        <f t="shared" si="14"/>
        <v/>
      </c>
      <c r="H934" s="52"/>
    </row>
    <row r="935" spans="1:8" x14ac:dyDescent="0.25">
      <c r="A935" s="36" t="str">
        <f>IF(Номенклатура!A935="","",Номенклатура!A935)</f>
        <v/>
      </c>
      <c r="B935" s="4" t="str">
        <f>IF(Номенклатура!C935="","",Номенклатура!C935)</f>
        <v/>
      </c>
      <c r="C935" s="4" t="str">
        <f>IF(Номенклатура!D935="","",Номенклатура!D935)</f>
        <v/>
      </c>
      <c r="D935" s="28" t="str">
        <f>IF(Номенклатура!E935="","",Номенклатура!E935)</f>
        <v/>
      </c>
      <c r="E935" s="4" t="str">
        <f>IF(A935="","",SUMIFS(Приход!$E$4:$E$1001,Приход!$B$4:$B$1001,A935))</f>
        <v/>
      </c>
      <c r="F935" s="4" t="str">
        <f>IF(A935="","",SUMIFS(Расход!$E$4:$E$1001,Расход!$B$4:$B$1001,A935))</f>
        <v/>
      </c>
      <c r="G935" s="4" t="str">
        <f t="shared" si="14"/>
        <v/>
      </c>
      <c r="H935" s="52"/>
    </row>
    <row r="936" spans="1:8" x14ac:dyDescent="0.25">
      <c r="A936" s="36" t="str">
        <f>IF(Номенклатура!A936="","",Номенклатура!A936)</f>
        <v/>
      </c>
      <c r="B936" s="4" t="str">
        <f>IF(Номенклатура!C936="","",Номенклатура!C936)</f>
        <v/>
      </c>
      <c r="C936" s="4" t="str">
        <f>IF(Номенклатура!D936="","",Номенклатура!D936)</f>
        <v/>
      </c>
      <c r="D936" s="28" t="str">
        <f>IF(Номенклатура!E936="","",Номенклатура!E936)</f>
        <v/>
      </c>
      <c r="E936" s="4" t="str">
        <f>IF(A936="","",SUMIFS(Приход!$E$4:$E$1001,Приход!$B$4:$B$1001,A936))</f>
        <v/>
      </c>
      <c r="F936" s="4" t="str">
        <f>IF(A936="","",SUMIFS(Расход!$E$4:$E$1001,Расход!$B$4:$B$1001,A936))</f>
        <v/>
      </c>
      <c r="G936" s="4" t="str">
        <f t="shared" si="14"/>
        <v/>
      </c>
      <c r="H936" s="52"/>
    </row>
    <row r="937" spans="1:8" x14ac:dyDescent="0.25">
      <c r="A937" s="36" t="str">
        <f>IF(Номенклатура!A937="","",Номенклатура!A937)</f>
        <v/>
      </c>
      <c r="B937" s="4" t="str">
        <f>IF(Номенклатура!C937="","",Номенклатура!C937)</f>
        <v/>
      </c>
      <c r="C937" s="4" t="str">
        <f>IF(Номенклатура!D937="","",Номенклатура!D937)</f>
        <v/>
      </c>
      <c r="D937" s="28" t="str">
        <f>IF(Номенклатура!E937="","",Номенклатура!E937)</f>
        <v/>
      </c>
      <c r="E937" s="4" t="str">
        <f>IF(A937="","",SUMIFS(Приход!$E$4:$E$1001,Приход!$B$4:$B$1001,A937))</f>
        <v/>
      </c>
      <c r="F937" s="4" t="str">
        <f>IF(A937="","",SUMIFS(Расход!$E$4:$E$1001,Расход!$B$4:$B$1001,A937))</f>
        <v/>
      </c>
      <c r="G937" s="4" t="str">
        <f t="shared" si="14"/>
        <v/>
      </c>
      <c r="H937" s="52"/>
    </row>
    <row r="938" spans="1:8" x14ac:dyDescent="0.25">
      <c r="A938" s="36" t="str">
        <f>IF(Номенклатура!A938="","",Номенклатура!A938)</f>
        <v/>
      </c>
      <c r="B938" s="4" t="str">
        <f>IF(Номенклатура!C938="","",Номенклатура!C938)</f>
        <v/>
      </c>
      <c r="C938" s="4" t="str">
        <f>IF(Номенклатура!D938="","",Номенклатура!D938)</f>
        <v/>
      </c>
      <c r="D938" s="28" t="str">
        <f>IF(Номенклатура!E938="","",Номенклатура!E938)</f>
        <v/>
      </c>
      <c r="E938" s="4" t="str">
        <f>IF(A938="","",SUMIFS(Приход!$E$4:$E$1001,Приход!$B$4:$B$1001,A938))</f>
        <v/>
      </c>
      <c r="F938" s="4" t="str">
        <f>IF(A938="","",SUMIFS(Расход!$E$4:$E$1001,Расход!$B$4:$B$1001,A938))</f>
        <v/>
      </c>
      <c r="G938" s="4" t="str">
        <f t="shared" si="14"/>
        <v/>
      </c>
      <c r="H938" s="52"/>
    </row>
    <row r="939" spans="1:8" x14ac:dyDescent="0.25">
      <c r="A939" s="36" t="str">
        <f>IF(Номенклатура!A939="","",Номенклатура!A939)</f>
        <v/>
      </c>
      <c r="B939" s="4" t="str">
        <f>IF(Номенклатура!C939="","",Номенклатура!C939)</f>
        <v/>
      </c>
      <c r="C939" s="4" t="str">
        <f>IF(Номенклатура!D939="","",Номенклатура!D939)</f>
        <v/>
      </c>
      <c r="D939" s="28" t="str">
        <f>IF(Номенклатура!E939="","",Номенклатура!E939)</f>
        <v/>
      </c>
      <c r="E939" s="4" t="str">
        <f>IF(A939="","",SUMIFS(Приход!$E$4:$E$1001,Приход!$B$4:$B$1001,A939))</f>
        <v/>
      </c>
      <c r="F939" s="4" t="str">
        <f>IF(A939="","",SUMIFS(Расход!$E$4:$E$1001,Расход!$B$4:$B$1001,A939))</f>
        <v/>
      </c>
      <c r="G939" s="4" t="str">
        <f t="shared" si="14"/>
        <v/>
      </c>
      <c r="H939" s="52"/>
    </row>
    <row r="940" spans="1:8" x14ac:dyDescent="0.25">
      <c r="A940" s="36" t="str">
        <f>IF(Номенклатура!A940="","",Номенклатура!A940)</f>
        <v/>
      </c>
      <c r="B940" s="4" t="str">
        <f>IF(Номенклатура!C940="","",Номенклатура!C940)</f>
        <v/>
      </c>
      <c r="C940" s="4" t="str">
        <f>IF(Номенклатура!D940="","",Номенклатура!D940)</f>
        <v/>
      </c>
      <c r="D940" s="28" t="str">
        <f>IF(Номенклатура!E940="","",Номенклатура!E940)</f>
        <v/>
      </c>
      <c r="E940" s="4" t="str">
        <f>IF(A940="","",SUMIFS(Приход!$E$4:$E$1001,Приход!$B$4:$B$1001,A940))</f>
        <v/>
      </c>
      <c r="F940" s="4" t="str">
        <f>IF(A940="","",SUMIFS(Расход!$E$4:$E$1001,Расход!$B$4:$B$1001,A940))</f>
        <v/>
      </c>
      <c r="G940" s="4" t="str">
        <f t="shared" si="14"/>
        <v/>
      </c>
      <c r="H940" s="52"/>
    </row>
    <row r="941" spans="1:8" x14ac:dyDescent="0.25">
      <c r="A941" s="36" t="str">
        <f>IF(Номенклатура!A941="","",Номенклатура!A941)</f>
        <v/>
      </c>
      <c r="B941" s="4" t="str">
        <f>IF(Номенклатура!C941="","",Номенклатура!C941)</f>
        <v/>
      </c>
      <c r="C941" s="4" t="str">
        <f>IF(Номенклатура!D941="","",Номенклатура!D941)</f>
        <v/>
      </c>
      <c r="D941" s="28" t="str">
        <f>IF(Номенклатура!E941="","",Номенклатура!E941)</f>
        <v/>
      </c>
      <c r="E941" s="4" t="str">
        <f>IF(A941="","",SUMIFS(Приход!$E$4:$E$1001,Приход!$B$4:$B$1001,A941))</f>
        <v/>
      </c>
      <c r="F941" s="4" t="str">
        <f>IF(A941="","",SUMIFS(Расход!$E$4:$E$1001,Расход!$B$4:$B$1001,A941))</f>
        <v/>
      </c>
      <c r="G941" s="4" t="str">
        <f t="shared" si="14"/>
        <v/>
      </c>
      <c r="H941" s="52"/>
    </row>
    <row r="942" spans="1:8" x14ac:dyDescent="0.25">
      <c r="A942" s="36" t="str">
        <f>IF(Номенклатура!A942="","",Номенклатура!A942)</f>
        <v/>
      </c>
      <c r="B942" s="4" t="str">
        <f>IF(Номенклатура!C942="","",Номенклатура!C942)</f>
        <v/>
      </c>
      <c r="C942" s="4" t="str">
        <f>IF(Номенклатура!D942="","",Номенклатура!D942)</f>
        <v/>
      </c>
      <c r="D942" s="28" t="str">
        <f>IF(Номенклатура!E942="","",Номенклатура!E942)</f>
        <v/>
      </c>
      <c r="E942" s="4" t="str">
        <f>IF(A942="","",SUMIFS(Приход!$E$4:$E$1001,Приход!$B$4:$B$1001,A942))</f>
        <v/>
      </c>
      <c r="F942" s="4" t="str">
        <f>IF(A942="","",SUMIFS(Расход!$E$4:$E$1001,Расход!$B$4:$B$1001,A942))</f>
        <v/>
      </c>
      <c r="G942" s="4" t="str">
        <f t="shared" si="14"/>
        <v/>
      </c>
      <c r="H942" s="52"/>
    </row>
    <row r="943" spans="1:8" x14ac:dyDescent="0.25">
      <c r="A943" s="36" t="str">
        <f>IF(Номенклатура!A943="","",Номенклатура!A943)</f>
        <v/>
      </c>
      <c r="B943" s="4" t="str">
        <f>IF(Номенклатура!C943="","",Номенклатура!C943)</f>
        <v/>
      </c>
      <c r="C943" s="4" t="str">
        <f>IF(Номенклатура!D943="","",Номенклатура!D943)</f>
        <v/>
      </c>
      <c r="D943" s="28" t="str">
        <f>IF(Номенклатура!E943="","",Номенклатура!E943)</f>
        <v/>
      </c>
      <c r="E943" s="4" t="str">
        <f>IF(A943="","",SUMIFS(Приход!$E$4:$E$1001,Приход!$B$4:$B$1001,A943))</f>
        <v/>
      </c>
      <c r="F943" s="4" t="str">
        <f>IF(A943="","",SUMIFS(Расход!$E$4:$E$1001,Расход!$B$4:$B$1001,A943))</f>
        <v/>
      </c>
      <c r="G943" s="4" t="str">
        <f t="shared" si="14"/>
        <v/>
      </c>
      <c r="H943" s="52"/>
    </row>
    <row r="944" spans="1:8" x14ac:dyDescent="0.25">
      <c r="A944" s="36" t="str">
        <f>IF(Номенклатура!A944="","",Номенклатура!A944)</f>
        <v/>
      </c>
      <c r="B944" s="4" t="str">
        <f>IF(Номенклатура!C944="","",Номенклатура!C944)</f>
        <v/>
      </c>
      <c r="C944" s="4" t="str">
        <f>IF(Номенклатура!D944="","",Номенклатура!D944)</f>
        <v/>
      </c>
      <c r="D944" s="28" t="str">
        <f>IF(Номенклатура!E944="","",Номенклатура!E944)</f>
        <v/>
      </c>
      <c r="E944" s="4" t="str">
        <f>IF(A944="","",SUMIFS(Приход!$E$4:$E$1001,Приход!$B$4:$B$1001,A944))</f>
        <v/>
      </c>
      <c r="F944" s="4" t="str">
        <f>IF(A944="","",SUMIFS(Расход!$E$4:$E$1001,Расход!$B$4:$B$1001,A944))</f>
        <v/>
      </c>
      <c r="G944" s="4" t="str">
        <f t="shared" si="14"/>
        <v/>
      </c>
      <c r="H944" s="52"/>
    </row>
    <row r="945" spans="1:8" x14ac:dyDescent="0.25">
      <c r="A945" s="36" t="str">
        <f>IF(Номенклатура!A945="","",Номенклатура!A945)</f>
        <v/>
      </c>
      <c r="B945" s="4" t="str">
        <f>IF(Номенклатура!C945="","",Номенклатура!C945)</f>
        <v/>
      </c>
      <c r="C945" s="4" t="str">
        <f>IF(Номенклатура!D945="","",Номенклатура!D945)</f>
        <v/>
      </c>
      <c r="D945" s="28" t="str">
        <f>IF(Номенклатура!E945="","",Номенклатура!E945)</f>
        <v/>
      </c>
      <c r="E945" s="4" t="str">
        <f>IF(A945="","",SUMIFS(Приход!$E$4:$E$1001,Приход!$B$4:$B$1001,A945))</f>
        <v/>
      </c>
      <c r="F945" s="4" t="str">
        <f>IF(A945="","",SUMIFS(Расход!$E$4:$E$1001,Расход!$B$4:$B$1001,A945))</f>
        <v/>
      </c>
      <c r="G945" s="4" t="str">
        <f t="shared" si="14"/>
        <v/>
      </c>
      <c r="H945" s="52"/>
    </row>
    <row r="946" spans="1:8" x14ac:dyDescent="0.25">
      <c r="A946" s="36" t="str">
        <f>IF(Номенклатура!A946="","",Номенклатура!A946)</f>
        <v/>
      </c>
      <c r="B946" s="4" t="str">
        <f>IF(Номенклатура!C946="","",Номенклатура!C946)</f>
        <v/>
      </c>
      <c r="C946" s="4" t="str">
        <f>IF(Номенклатура!D946="","",Номенклатура!D946)</f>
        <v/>
      </c>
      <c r="D946" s="28" t="str">
        <f>IF(Номенклатура!E946="","",Номенклатура!E946)</f>
        <v/>
      </c>
      <c r="E946" s="4" t="str">
        <f>IF(A946="","",SUMIFS(Приход!$E$4:$E$1001,Приход!$B$4:$B$1001,A946))</f>
        <v/>
      </c>
      <c r="F946" s="4" t="str">
        <f>IF(A946="","",SUMIFS(Расход!$E$4:$E$1001,Расход!$B$4:$B$1001,A946))</f>
        <v/>
      </c>
      <c r="G946" s="4" t="str">
        <f t="shared" si="14"/>
        <v/>
      </c>
      <c r="H946" s="52"/>
    </row>
    <row r="947" spans="1:8" x14ac:dyDescent="0.25">
      <c r="A947" s="36" t="str">
        <f>IF(Номенклатура!A947="","",Номенклатура!A947)</f>
        <v/>
      </c>
      <c r="B947" s="4" t="str">
        <f>IF(Номенклатура!C947="","",Номенклатура!C947)</f>
        <v/>
      </c>
      <c r="C947" s="4" t="str">
        <f>IF(Номенклатура!D947="","",Номенклатура!D947)</f>
        <v/>
      </c>
      <c r="D947" s="28" t="str">
        <f>IF(Номенклатура!E947="","",Номенклатура!E947)</f>
        <v/>
      </c>
      <c r="E947" s="4" t="str">
        <f>IF(A947="","",SUMIFS(Приход!$E$4:$E$1001,Приход!$B$4:$B$1001,A947))</f>
        <v/>
      </c>
      <c r="F947" s="4" t="str">
        <f>IF(A947="","",SUMIFS(Расход!$E$4:$E$1001,Расход!$B$4:$B$1001,A947))</f>
        <v/>
      </c>
      <c r="G947" s="4" t="str">
        <f t="shared" si="14"/>
        <v/>
      </c>
      <c r="H947" s="52"/>
    </row>
    <row r="948" spans="1:8" x14ac:dyDescent="0.25">
      <c r="A948" s="36" t="str">
        <f>IF(Номенклатура!A948="","",Номенклатура!A948)</f>
        <v/>
      </c>
      <c r="B948" s="4" t="str">
        <f>IF(Номенклатура!C948="","",Номенклатура!C948)</f>
        <v/>
      </c>
      <c r="C948" s="4" t="str">
        <f>IF(Номенклатура!D948="","",Номенклатура!D948)</f>
        <v/>
      </c>
      <c r="D948" s="28" t="str">
        <f>IF(Номенклатура!E948="","",Номенклатура!E948)</f>
        <v/>
      </c>
      <c r="E948" s="4" t="str">
        <f>IF(A948="","",SUMIFS(Приход!$E$4:$E$1001,Приход!$B$4:$B$1001,A948))</f>
        <v/>
      </c>
      <c r="F948" s="4" t="str">
        <f>IF(A948="","",SUMIFS(Расход!$E$4:$E$1001,Расход!$B$4:$B$1001,A948))</f>
        <v/>
      </c>
      <c r="G948" s="4" t="str">
        <f t="shared" si="14"/>
        <v/>
      </c>
      <c r="H948" s="52"/>
    </row>
    <row r="949" spans="1:8" x14ac:dyDescent="0.25">
      <c r="A949" s="36" t="str">
        <f>IF(Номенклатура!A949="","",Номенклатура!A949)</f>
        <v/>
      </c>
      <c r="B949" s="4" t="str">
        <f>IF(Номенклатура!C949="","",Номенклатура!C949)</f>
        <v/>
      </c>
      <c r="C949" s="4" t="str">
        <f>IF(Номенклатура!D949="","",Номенклатура!D949)</f>
        <v/>
      </c>
      <c r="D949" s="28" t="str">
        <f>IF(Номенклатура!E949="","",Номенклатура!E949)</f>
        <v/>
      </c>
      <c r="E949" s="4" t="str">
        <f>IF(A949="","",SUMIFS(Приход!$E$4:$E$1001,Приход!$B$4:$B$1001,A949))</f>
        <v/>
      </c>
      <c r="F949" s="4" t="str">
        <f>IF(A949="","",SUMIFS(Расход!$E$4:$E$1001,Расход!$B$4:$B$1001,A949))</f>
        <v/>
      </c>
      <c r="G949" s="4" t="str">
        <f t="shared" si="14"/>
        <v/>
      </c>
      <c r="H949" s="52"/>
    </row>
    <row r="950" spans="1:8" x14ac:dyDescent="0.25">
      <c r="A950" s="36" t="str">
        <f>IF(Номенклатура!A950="","",Номенклатура!A950)</f>
        <v/>
      </c>
      <c r="B950" s="4" t="str">
        <f>IF(Номенклатура!C950="","",Номенклатура!C950)</f>
        <v/>
      </c>
      <c r="C950" s="4" t="str">
        <f>IF(Номенклатура!D950="","",Номенклатура!D950)</f>
        <v/>
      </c>
      <c r="D950" s="28" t="str">
        <f>IF(Номенклатура!E950="","",Номенклатура!E950)</f>
        <v/>
      </c>
      <c r="E950" s="4" t="str">
        <f>IF(A950="","",SUMIFS(Приход!$E$4:$E$1001,Приход!$B$4:$B$1001,A950))</f>
        <v/>
      </c>
      <c r="F950" s="4" t="str">
        <f>IF(A950="","",SUMIFS(Расход!$E$4:$E$1001,Расход!$B$4:$B$1001,A950))</f>
        <v/>
      </c>
      <c r="G950" s="4" t="str">
        <f t="shared" si="14"/>
        <v/>
      </c>
      <c r="H950" s="52"/>
    </row>
    <row r="951" spans="1:8" x14ac:dyDescent="0.25">
      <c r="A951" s="36" t="str">
        <f>IF(Номенклатура!A951="","",Номенклатура!A951)</f>
        <v/>
      </c>
      <c r="B951" s="4" t="str">
        <f>IF(Номенклатура!C951="","",Номенклатура!C951)</f>
        <v/>
      </c>
      <c r="C951" s="4" t="str">
        <f>IF(Номенклатура!D951="","",Номенклатура!D951)</f>
        <v/>
      </c>
      <c r="D951" s="28" t="str">
        <f>IF(Номенклатура!E951="","",Номенклатура!E951)</f>
        <v/>
      </c>
      <c r="E951" s="4" t="str">
        <f>IF(A951="","",SUMIFS(Приход!$E$4:$E$1001,Приход!$B$4:$B$1001,A951))</f>
        <v/>
      </c>
      <c r="F951" s="4" t="str">
        <f>IF(A951="","",SUMIFS(Расход!$E$4:$E$1001,Расход!$B$4:$B$1001,A951))</f>
        <v/>
      </c>
      <c r="G951" s="4" t="str">
        <f t="shared" si="14"/>
        <v/>
      </c>
      <c r="H951" s="52"/>
    </row>
    <row r="952" spans="1:8" x14ac:dyDescent="0.25">
      <c r="A952" s="36" t="str">
        <f>IF(Номенклатура!A952="","",Номенклатура!A952)</f>
        <v/>
      </c>
      <c r="B952" s="4" t="str">
        <f>IF(Номенклатура!C952="","",Номенклатура!C952)</f>
        <v/>
      </c>
      <c r="C952" s="4" t="str">
        <f>IF(Номенклатура!D952="","",Номенклатура!D952)</f>
        <v/>
      </c>
      <c r="D952" s="28" t="str">
        <f>IF(Номенклатура!E952="","",Номенклатура!E952)</f>
        <v/>
      </c>
      <c r="E952" s="4" t="str">
        <f>IF(A952="","",SUMIFS(Приход!$E$4:$E$1001,Приход!$B$4:$B$1001,A952))</f>
        <v/>
      </c>
      <c r="F952" s="4" t="str">
        <f>IF(A952="","",SUMIFS(Расход!$E$4:$E$1001,Расход!$B$4:$B$1001,A952))</f>
        <v/>
      </c>
      <c r="G952" s="4" t="str">
        <f t="shared" si="14"/>
        <v/>
      </c>
      <c r="H952" s="52"/>
    </row>
    <row r="953" spans="1:8" x14ac:dyDescent="0.25">
      <c r="A953" s="36" t="str">
        <f>IF(Номенклатура!A953="","",Номенклатура!A953)</f>
        <v/>
      </c>
      <c r="B953" s="4" t="str">
        <f>IF(Номенклатура!C953="","",Номенклатура!C953)</f>
        <v/>
      </c>
      <c r="C953" s="4" t="str">
        <f>IF(Номенклатура!D953="","",Номенклатура!D953)</f>
        <v/>
      </c>
      <c r="D953" s="28" t="str">
        <f>IF(Номенклатура!E953="","",Номенклатура!E953)</f>
        <v/>
      </c>
      <c r="E953" s="4" t="str">
        <f>IF(A953="","",SUMIFS(Приход!$E$4:$E$1001,Приход!$B$4:$B$1001,A953))</f>
        <v/>
      </c>
      <c r="F953" s="4" t="str">
        <f>IF(A953="","",SUMIFS(Расход!$E$4:$E$1001,Расход!$B$4:$B$1001,A953))</f>
        <v/>
      </c>
      <c r="G953" s="4" t="str">
        <f t="shared" si="14"/>
        <v/>
      </c>
      <c r="H953" s="52"/>
    </row>
    <row r="954" spans="1:8" x14ac:dyDescent="0.25">
      <c r="A954" s="36" t="str">
        <f>IF(Номенклатура!A954="","",Номенклатура!A954)</f>
        <v/>
      </c>
      <c r="B954" s="4" t="str">
        <f>IF(Номенклатура!C954="","",Номенклатура!C954)</f>
        <v/>
      </c>
      <c r="C954" s="4" t="str">
        <f>IF(Номенклатура!D954="","",Номенклатура!D954)</f>
        <v/>
      </c>
      <c r="D954" s="28" t="str">
        <f>IF(Номенклатура!E954="","",Номенклатура!E954)</f>
        <v/>
      </c>
      <c r="E954" s="4" t="str">
        <f>IF(A954="","",SUMIFS(Приход!$E$4:$E$1001,Приход!$B$4:$B$1001,A954))</f>
        <v/>
      </c>
      <c r="F954" s="4" t="str">
        <f>IF(A954="","",SUMIFS(Расход!$E$4:$E$1001,Расход!$B$4:$B$1001,A954))</f>
        <v/>
      </c>
      <c r="G954" s="4" t="str">
        <f t="shared" si="14"/>
        <v/>
      </c>
      <c r="H954" s="52"/>
    </row>
    <row r="955" spans="1:8" x14ac:dyDescent="0.25">
      <c r="A955" s="36" t="str">
        <f>IF(Номенклатура!A955="","",Номенклатура!A955)</f>
        <v/>
      </c>
      <c r="B955" s="4" t="str">
        <f>IF(Номенклатура!C955="","",Номенклатура!C955)</f>
        <v/>
      </c>
      <c r="C955" s="4" t="str">
        <f>IF(Номенклатура!D955="","",Номенклатура!D955)</f>
        <v/>
      </c>
      <c r="D955" s="28" t="str">
        <f>IF(Номенклатура!E955="","",Номенклатура!E955)</f>
        <v/>
      </c>
      <c r="E955" s="4" t="str">
        <f>IF(A955="","",SUMIFS(Приход!$E$4:$E$1001,Приход!$B$4:$B$1001,A955))</f>
        <v/>
      </c>
      <c r="F955" s="4" t="str">
        <f>IF(A955="","",SUMIFS(Расход!$E$4:$E$1001,Расход!$B$4:$B$1001,A955))</f>
        <v/>
      </c>
      <c r="G955" s="4" t="str">
        <f t="shared" si="14"/>
        <v/>
      </c>
      <c r="H955" s="52"/>
    </row>
    <row r="956" spans="1:8" x14ac:dyDescent="0.25">
      <c r="A956" s="36" t="str">
        <f>IF(Номенклатура!A956="","",Номенклатура!A956)</f>
        <v/>
      </c>
      <c r="B956" s="4" t="str">
        <f>IF(Номенклатура!C956="","",Номенклатура!C956)</f>
        <v/>
      </c>
      <c r="C956" s="4" t="str">
        <f>IF(Номенклатура!D956="","",Номенклатура!D956)</f>
        <v/>
      </c>
      <c r="D956" s="28" t="str">
        <f>IF(Номенклатура!E956="","",Номенклатура!E956)</f>
        <v/>
      </c>
      <c r="E956" s="4" t="str">
        <f>IF(A956="","",SUMIFS(Приход!$E$4:$E$1001,Приход!$B$4:$B$1001,A956))</f>
        <v/>
      </c>
      <c r="F956" s="4" t="str">
        <f>IF(A956="","",SUMIFS(Расход!$E$4:$E$1001,Расход!$B$4:$B$1001,A956))</f>
        <v/>
      </c>
      <c r="G956" s="4" t="str">
        <f t="shared" si="14"/>
        <v/>
      </c>
      <c r="H956" s="52"/>
    </row>
    <row r="957" spans="1:8" x14ac:dyDescent="0.25">
      <c r="A957" s="36" t="str">
        <f>IF(Номенклатура!A957="","",Номенклатура!A957)</f>
        <v/>
      </c>
      <c r="B957" s="4" t="str">
        <f>IF(Номенклатура!C957="","",Номенклатура!C957)</f>
        <v/>
      </c>
      <c r="C957" s="4" t="str">
        <f>IF(Номенклатура!D957="","",Номенклатура!D957)</f>
        <v/>
      </c>
      <c r="D957" s="28" t="str">
        <f>IF(Номенклатура!E957="","",Номенклатура!E957)</f>
        <v/>
      </c>
      <c r="E957" s="4" t="str">
        <f>IF(A957="","",SUMIFS(Приход!$E$4:$E$1001,Приход!$B$4:$B$1001,A957))</f>
        <v/>
      </c>
      <c r="F957" s="4" t="str">
        <f>IF(A957="","",SUMIFS(Расход!$E$4:$E$1001,Расход!$B$4:$B$1001,A957))</f>
        <v/>
      </c>
      <c r="G957" s="4" t="str">
        <f t="shared" si="14"/>
        <v/>
      </c>
      <c r="H957" s="52"/>
    </row>
    <row r="958" spans="1:8" x14ac:dyDescent="0.25">
      <c r="A958" s="36" t="str">
        <f>IF(Номенклатура!A958="","",Номенклатура!A958)</f>
        <v/>
      </c>
      <c r="B958" s="4" t="str">
        <f>IF(Номенклатура!C958="","",Номенклатура!C958)</f>
        <v/>
      </c>
      <c r="C958" s="4" t="str">
        <f>IF(Номенклатура!D958="","",Номенклатура!D958)</f>
        <v/>
      </c>
      <c r="D958" s="28" t="str">
        <f>IF(Номенклатура!E958="","",Номенклатура!E958)</f>
        <v/>
      </c>
      <c r="E958" s="4" t="str">
        <f>IF(A958="","",SUMIFS(Приход!$E$4:$E$1001,Приход!$B$4:$B$1001,A958))</f>
        <v/>
      </c>
      <c r="F958" s="4" t="str">
        <f>IF(A958="","",SUMIFS(Расход!$E$4:$E$1001,Расход!$B$4:$B$1001,A958))</f>
        <v/>
      </c>
      <c r="G958" s="4" t="str">
        <f t="shared" si="14"/>
        <v/>
      </c>
      <c r="H958" s="52"/>
    </row>
    <row r="959" spans="1:8" x14ac:dyDescent="0.25">
      <c r="A959" s="36" t="str">
        <f>IF(Номенклатура!A959="","",Номенклатура!A959)</f>
        <v/>
      </c>
      <c r="B959" s="4" t="str">
        <f>IF(Номенклатура!C959="","",Номенклатура!C959)</f>
        <v/>
      </c>
      <c r="C959" s="4" t="str">
        <f>IF(Номенклатура!D959="","",Номенклатура!D959)</f>
        <v/>
      </c>
      <c r="D959" s="28" t="str">
        <f>IF(Номенклатура!E959="","",Номенклатура!E959)</f>
        <v/>
      </c>
      <c r="E959" s="4" t="str">
        <f>IF(A959="","",SUMIFS(Приход!$E$4:$E$1001,Приход!$B$4:$B$1001,A959))</f>
        <v/>
      </c>
      <c r="F959" s="4" t="str">
        <f>IF(A959="","",SUMIFS(Расход!$E$4:$E$1001,Расход!$B$4:$B$1001,A959))</f>
        <v/>
      </c>
      <c r="G959" s="4" t="str">
        <f t="shared" si="14"/>
        <v/>
      </c>
      <c r="H959" s="52"/>
    </row>
    <row r="960" spans="1:8" x14ac:dyDescent="0.25">
      <c r="A960" s="36" t="str">
        <f>IF(Номенклатура!A960="","",Номенклатура!A960)</f>
        <v/>
      </c>
      <c r="B960" s="4" t="str">
        <f>IF(Номенклатура!C960="","",Номенклатура!C960)</f>
        <v/>
      </c>
      <c r="C960" s="4" t="str">
        <f>IF(Номенклатура!D960="","",Номенклатура!D960)</f>
        <v/>
      </c>
      <c r="D960" s="28" t="str">
        <f>IF(Номенклатура!E960="","",Номенклатура!E960)</f>
        <v/>
      </c>
      <c r="E960" s="4" t="str">
        <f>IF(A960="","",SUMIFS(Приход!$E$4:$E$1001,Приход!$B$4:$B$1001,A960))</f>
        <v/>
      </c>
      <c r="F960" s="4" t="str">
        <f>IF(A960="","",SUMIFS(Расход!$E$4:$E$1001,Расход!$B$4:$B$1001,A960))</f>
        <v/>
      </c>
      <c r="G960" s="4" t="str">
        <f t="shared" si="14"/>
        <v/>
      </c>
      <c r="H960" s="52"/>
    </row>
    <row r="961" spans="1:8" x14ac:dyDescent="0.25">
      <c r="A961" s="36" t="str">
        <f>IF(Номенклатура!A961="","",Номенклатура!A961)</f>
        <v/>
      </c>
      <c r="B961" s="4" t="str">
        <f>IF(Номенклатура!C961="","",Номенклатура!C961)</f>
        <v/>
      </c>
      <c r="C961" s="4" t="str">
        <f>IF(Номенклатура!D961="","",Номенклатура!D961)</f>
        <v/>
      </c>
      <c r="D961" s="28" t="str">
        <f>IF(Номенклатура!E961="","",Номенклатура!E961)</f>
        <v/>
      </c>
      <c r="E961" s="4" t="str">
        <f>IF(A961="","",SUMIFS(Приход!$E$4:$E$1001,Приход!$B$4:$B$1001,A961))</f>
        <v/>
      </c>
      <c r="F961" s="4" t="str">
        <f>IF(A961="","",SUMIFS(Расход!$E$4:$E$1001,Расход!$B$4:$B$1001,A961))</f>
        <v/>
      </c>
      <c r="G961" s="4" t="str">
        <f t="shared" si="14"/>
        <v/>
      </c>
      <c r="H961" s="52"/>
    </row>
    <row r="962" spans="1:8" x14ac:dyDescent="0.25">
      <c r="A962" s="36" t="str">
        <f>IF(Номенклатура!A962="","",Номенклатура!A962)</f>
        <v/>
      </c>
      <c r="B962" s="4" t="str">
        <f>IF(Номенклатура!C962="","",Номенклатура!C962)</f>
        <v/>
      </c>
      <c r="C962" s="4" t="str">
        <f>IF(Номенклатура!D962="","",Номенклатура!D962)</f>
        <v/>
      </c>
      <c r="D962" s="28" t="str">
        <f>IF(Номенклатура!E962="","",Номенклатура!E962)</f>
        <v/>
      </c>
      <c r="E962" s="4" t="str">
        <f>IF(A962="","",SUMIFS(Приход!$E$4:$E$1001,Приход!$B$4:$B$1001,A962))</f>
        <v/>
      </c>
      <c r="F962" s="4" t="str">
        <f>IF(A962="","",SUMIFS(Расход!$E$4:$E$1001,Расход!$B$4:$B$1001,A962))</f>
        <v/>
      </c>
      <c r="G962" s="4" t="str">
        <f t="shared" si="14"/>
        <v/>
      </c>
      <c r="H962" s="52"/>
    </row>
    <row r="963" spans="1:8" x14ac:dyDescent="0.25">
      <c r="A963" s="36" t="str">
        <f>IF(Номенклатура!A963="","",Номенклатура!A963)</f>
        <v/>
      </c>
      <c r="B963" s="4" t="str">
        <f>IF(Номенклатура!C963="","",Номенклатура!C963)</f>
        <v/>
      </c>
      <c r="C963" s="4" t="str">
        <f>IF(Номенклатура!D963="","",Номенклатура!D963)</f>
        <v/>
      </c>
      <c r="D963" s="28" t="str">
        <f>IF(Номенклатура!E963="","",Номенклатура!E963)</f>
        <v/>
      </c>
      <c r="E963" s="4" t="str">
        <f>IF(A963="","",SUMIFS(Приход!$E$4:$E$1001,Приход!$B$4:$B$1001,A963))</f>
        <v/>
      </c>
      <c r="F963" s="4" t="str">
        <f>IF(A963="","",SUMIFS(Расход!$E$4:$E$1001,Расход!$B$4:$B$1001,A963))</f>
        <v/>
      </c>
      <c r="G963" s="4" t="str">
        <f t="shared" si="14"/>
        <v/>
      </c>
      <c r="H963" s="52"/>
    </row>
    <row r="964" spans="1:8" x14ac:dyDescent="0.25">
      <c r="A964" s="36" t="str">
        <f>IF(Номенклатура!A964="","",Номенклатура!A964)</f>
        <v/>
      </c>
      <c r="B964" s="4" t="str">
        <f>IF(Номенклатура!C964="","",Номенклатура!C964)</f>
        <v/>
      </c>
      <c r="C964" s="4" t="str">
        <f>IF(Номенклатура!D964="","",Номенклатура!D964)</f>
        <v/>
      </c>
      <c r="D964" s="28" t="str">
        <f>IF(Номенклатура!E964="","",Номенклатура!E964)</f>
        <v/>
      </c>
      <c r="E964" s="4" t="str">
        <f>IF(A964="","",SUMIFS(Приход!$E$4:$E$1001,Приход!$B$4:$B$1001,A964))</f>
        <v/>
      </c>
      <c r="F964" s="4" t="str">
        <f>IF(A964="","",SUMIFS(Расход!$E$4:$E$1001,Расход!$B$4:$B$1001,A964))</f>
        <v/>
      </c>
      <c r="G964" s="4" t="str">
        <f t="shared" ref="G964:G1001" si="15">IF(E964="","",E964-F964)</f>
        <v/>
      </c>
      <c r="H964" s="52"/>
    </row>
    <row r="965" spans="1:8" x14ac:dyDescent="0.25">
      <c r="A965" s="36" t="str">
        <f>IF(Номенклатура!A965="","",Номенклатура!A965)</f>
        <v/>
      </c>
      <c r="B965" s="4" t="str">
        <f>IF(Номенклатура!C965="","",Номенклатура!C965)</f>
        <v/>
      </c>
      <c r="C965" s="4" t="str">
        <f>IF(Номенклатура!D965="","",Номенклатура!D965)</f>
        <v/>
      </c>
      <c r="D965" s="28" t="str">
        <f>IF(Номенклатура!E965="","",Номенклатура!E965)</f>
        <v/>
      </c>
      <c r="E965" s="4" t="str">
        <f>IF(A965="","",SUMIFS(Приход!$E$4:$E$1001,Приход!$B$4:$B$1001,A965))</f>
        <v/>
      </c>
      <c r="F965" s="4" t="str">
        <f>IF(A965="","",SUMIFS(Расход!$E$4:$E$1001,Расход!$B$4:$B$1001,A965))</f>
        <v/>
      </c>
      <c r="G965" s="4" t="str">
        <f t="shared" si="15"/>
        <v/>
      </c>
      <c r="H965" s="52"/>
    </row>
    <row r="966" spans="1:8" x14ac:dyDescent="0.25">
      <c r="A966" s="36" t="str">
        <f>IF(Номенклатура!A966="","",Номенклатура!A966)</f>
        <v/>
      </c>
      <c r="B966" s="4" t="str">
        <f>IF(Номенклатура!C966="","",Номенклатура!C966)</f>
        <v/>
      </c>
      <c r="C966" s="4" t="str">
        <f>IF(Номенклатура!D966="","",Номенклатура!D966)</f>
        <v/>
      </c>
      <c r="D966" s="28" t="str">
        <f>IF(Номенклатура!E966="","",Номенклатура!E966)</f>
        <v/>
      </c>
      <c r="E966" s="4" t="str">
        <f>IF(A966="","",SUMIFS(Приход!$E$4:$E$1001,Приход!$B$4:$B$1001,A966))</f>
        <v/>
      </c>
      <c r="F966" s="4" t="str">
        <f>IF(A966="","",SUMIFS(Расход!$E$4:$E$1001,Расход!$B$4:$B$1001,A966))</f>
        <v/>
      </c>
      <c r="G966" s="4" t="str">
        <f t="shared" si="15"/>
        <v/>
      </c>
      <c r="H966" s="52"/>
    </row>
    <row r="967" spans="1:8" x14ac:dyDescent="0.25">
      <c r="A967" s="36" t="str">
        <f>IF(Номенклатура!A967="","",Номенклатура!A967)</f>
        <v/>
      </c>
      <c r="B967" s="4" t="str">
        <f>IF(Номенклатура!C967="","",Номенклатура!C967)</f>
        <v/>
      </c>
      <c r="C967" s="4" t="str">
        <f>IF(Номенклатура!D967="","",Номенклатура!D967)</f>
        <v/>
      </c>
      <c r="D967" s="28" t="str">
        <f>IF(Номенклатура!E967="","",Номенклатура!E967)</f>
        <v/>
      </c>
      <c r="E967" s="4" t="str">
        <f>IF(A967="","",SUMIFS(Приход!$E$4:$E$1001,Приход!$B$4:$B$1001,A967))</f>
        <v/>
      </c>
      <c r="F967" s="4" t="str">
        <f>IF(A967="","",SUMIFS(Расход!$E$4:$E$1001,Расход!$B$4:$B$1001,A967))</f>
        <v/>
      </c>
      <c r="G967" s="4" t="str">
        <f t="shared" si="15"/>
        <v/>
      </c>
      <c r="H967" s="52"/>
    </row>
    <row r="968" spans="1:8" x14ac:dyDescent="0.25">
      <c r="A968" s="36" t="str">
        <f>IF(Номенклатура!A968="","",Номенклатура!A968)</f>
        <v/>
      </c>
      <c r="B968" s="4" t="str">
        <f>IF(Номенклатура!C968="","",Номенклатура!C968)</f>
        <v/>
      </c>
      <c r="C968" s="4" t="str">
        <f>IF(Номенклатура!D968="","",Номенклатура!D968)</f>
        <v/>
      </c>
      <c r="D968" s="28" t="str">
        <f>IF(Номенклатура!E968="","",Номенклатура!E968)</f>
        <v/>
      </c>
      <c r="E968" s="4" t="str">
        <f>IF(A968="","",SUMIFS(Приход!$E$4:$E$1001,Приход!$B$4:$B$1001,A968))</f>
        <v/>
      </c>
      <c r="F968" s="4" t="str">
        <f>IF(A968="","",SUMIFS(Расход!$E$4:$E$1001,Расход!$B$4:$B$1001,A968))</f>
        <v/>
      </c>
      <c r="G968" s="4" t="str">
        <f t="shared" si="15"/>
        <v/>
      </c>
      <c r="H968" s="52"/>
    </row>
    <row r="969" spans="1:8" x14ac:dyDescent="0.25">
      <c r="A969" s="36" t="str">
        <f>IF(Номенклатура!A969="","",Номенклатура!A969)</f>
        <v/>
      </c>
      <c r="B969" s="4" t="str">
        <f>IF(Номенклатура!C969="","",Номенклатура!C969)</f>
        <v/>
      </c>
      <c r="C969" s="4" t="str">
        <f>IF(Номенклатура!D969="","",Номенклатура!D969)</f>
        <v/>
      </c>
      <c r="D969" s="28" t="str">
        <f>IF(Номенклатура!E969="","",Номенклатура!E969)</f>
        <v/>
      </c>
      <c r="E969" s="4" t="str">
        <f>IF(A969="","",SUMIFS(Приход!$E$4:$E$1001,Приход!$B$4:$B$1001,A969))</f>
        <v/>
      </c>
      <c r="F969" s="4" t="str">
        <f>IF(A969="","",SUMIFS(Расход!$E$4:$E$1001,Расход!$B$4:$B$1001,A969))</f>
        <v/>
      </c>
      <c r="G969" s="4" t="str">
        <f t="shared" si="15"/>
        <v/>
      </c>
      <c r="H969" s="52"/>
    </row>
    <row r="970" spans="1:8" x14ac:dyDescent="0.25">
      <c r="A970" s="36" t="str">
        <f>IF(Номенклатура!A970="","",Номенклатура!A970)</f>
        <v/>
      </c>
      <c r="B970" s="4" t="str">
        <f>IF(Номенклатура!C970="","",Номенклатура!C970)</f>
        <v/>
      </c>
      <c r="C970" s="4" t="str">
        <f>IF(Номенклатура!D970="","",Номенклатура!D970)</f>
        <v/>
      </c>
      <c r="D970" s="28" t="str">
        <f>IF(Номенклатура!E970="","",Номенклатура!E970)</f>
        <v/>
      </c>
      <c r="E970" s="4" t="str">
        <f>IF(A970="","",SUMIFS(Приход!$E$4:$E$1001,Приход!$B$4:$B$1001,A970))</f>
        <v/>
      </c>
      <c r="F970" s="4" t="str">
        <f>IF(A970="","",SUMIFS(Расход!$E$4:$E$1001,Расход!$B$4:$B$1001,A970))</f>
        <v/>
      </c>
      <c r="G970" s="4" t="str">
        <f t="shared" si="15"/>
        <v/>
      </c>
      <c r="H970" s="52"/>
    </row>
    <row r="971" spans="1:8" x14ac:dyDescent="0.25">
      <c r="A971" s="36" t="str">
        <f>IF(Номенклатура!A971="","",Номенклатура!A971)</f>
        <v/>
      </c>
      <c r="B971" s="4" t="str">
        <f>IF(Номенклатура!C971="","",Номенклатура!C971)</f>
        <v/>
      </c>
      <c r="C971" s="4" t="str">
        <f>IF(Номенклатура!D971="","",Номенклатура!D971)</f>
        <v/>
      </c>
      <c r="D971" s="28" t="str">
        <f>IF(Номенклатура!E971="","",Номенклатура!E971)</f>
        <v/>
      </c>
      <c r="E971" s="4" t="str">
        <f>IF(A971="","",SUMIFS(Приход!$E$4:$E$1001,Приход!$B$4:$B$1001,A971))</f>
        <v/>
      </c>
      <c r="F971" s="4" t="str">
        <f>IF(A971="","",SUMIFS(Расход!$E$4:$E$1001,Расход!$B$4:$B$1001,A971))</f>
        <v/>
      </c>
      <c r="G971" s="4" t="str">
        <f t="shared" si="15"/>
        <v/>
      </c>
      <c r="H971" s="52"/>
    </row>
    <row r="972" spans="1:8" x14ac:dyDescent="0.25">
      <c r="A972" s="36" t="str">
        <f>IF(Номенклатура!A972="","",Номенклатура!A972)</f>
        <v/>
      </c>
      <c r="B972" s="4" t="str">
        <f>IF(Номенклатура!C972="","",Номенклатура!C972)</f>
        <v/>
      </c>
      <c r="C972" s="4" t="str">
        <f>IF(Номенклатура!D972="","",Номенклатура!D972)</f>
        <v/>
      </c>
      <c r="D972" s="28" t="str">
        <f>IF(Номенклатура!E972="","",Номенклатура!E972)</f>
        <v/>
      </c>
      <c r="E972" s="4" t="str">
        <f>IF(A972="","",SUMIFS(Приход!$E$4:$E$1001,Приход!$B$4:$B$1001,A972))</f>
        <v/>
      </c>
      <c r="F972" s="4" t="str">
        <f>IF(A972="","",SUMIFS(Расход!$E$4:$E$1001,Расход!$B$4:$B$1001,A972))</f>
        <v/>
      </c>
      <c r="G972" s="4" t="str">
        <f t="shared" si="15"/>
        <v/>
      </c>
      <c r="H972" s="52"/>
    </row>
    <row r="973" spans="1:8" x14ac:dyDescent="0.25">
      <c r="A973" s="36" t="str">
        <f>IF(Номенклатура!A973="","",Номенклатура!A973)</f>
        <v/>
      </c>
      <c r="B973" s="4" t="str">
        <f>IF(Номенклатура!C973="","",Номенклатура!C973)</f>
        <v/>
      </c>
      <c r="C973" s="4" t="str">
        <f>IF(Номенклатура!D973="","",Номенклатура!D973)</f>
        <v/>
      </c>
      <c r="D973" s="28" t="str">
        <f>IF(Номенклатура!E973="","",Номенклатура!E973)</f>
        <v/>
      </c>
      <c r="E973" s="4" t="str">
        <f>IF(A973="","",SUMIFS(Приход!$E$4:$E$1001,Приход!$B$4:$B$1001,A973))</f>
        <v/>
      </c>
      <c r="F973" s="4" t="str">
        <f>IF(A973="","",SUMIFS(Расход!$E$4:$E$1001,Расход!$B$4:$B$1001,A973))</f>
        <v/>
      </c>
      <c r="G973" s="4" t="str">
        <f t="shared" si="15"/>
        <v/>
      </c>
      <c r="H973" s="52"/>
    </row>
    <row r="974" spans="1:8" x14ac:dyDescent="0.25">
      <c r="A974" s="36" t="str">
        <f>IF(Номенклатура!A974="","",Номенклатура!A974)</f>
        <v/>
      </c>
      <c r="B974" s="4" t="str">
        <f>IF(Номенклатура!C974="","",Номенклатура!C974)</f>
        <v/>
      </c>
      <c r="C974" s="4" t="str">
        <f>IF(Номенклатура!D974="","",Номенклатура!D974)</f>
        <v/>
      </c>
      <c r="D974" s="28" t="str">
        <f>IF(Номенклатура!E974="","",Номенклатура!E974)</f>
        <v/>
      </c>
      <c r="E974" s="4" t="str">
        <f>IF(A974="","",SUMIFS(Приход!$E$4:$E$1001,Приход!$B$4:$B$1001,A974))</f>
        <v/>
      </c>
      <c r="F974" s="4" t="str">
        <f>IF(A974="","",SUMIFS(Расход!$E$4:$E$1001,Расход!$B$4:$B$1001,A974))</f>
        <v/>
      </c>
      <c r="G974" s="4" t="str">
        <f t="shared" si="15"/>
        <v/>
      </c>
      <c r="H974" s="52"/>
    </row>
    <row r="975" spans="1:8" x14ac:dyDescent="0.25">
      <c r="A975" s="36" t="str">
        <f>IF(Номенклатура!A975="","",Номенклатура!A975)</f>
        <v/>
      </c>
      <c r="B975" s="4" t="str">
        <f>IF(Номенклатура!C975="","",Номенклатура!C975)</f>
        <v/>
      </c>
      <c r="C975" s="4" t="str">
        <f>IF(Номенклатура!D975="","",Номенклатура!D975)</f>
        <v/>
      </c>
      <c r="D975" s="28" t="str">
        <f>IF(Номенклатура!E975="","",Номенклатура!E975)</f>
        <v/>
      </c>
      <c r="E975" s="4" t="str">
        <f>IF(A975="","",SUMIFS(Приход!$E$4:$E$1001,Приход!$B$4:$B$1001,A975))</f>
        <v/>
      </c>
      <c r="F975" s="4" t="str">
        <f>IF(A975="","",SUMIFS(Расход!$E$4:$E$1001,Расход!$B$4:$B$1001,A975))</f>
        <v/>
      </c>
      <c r="G975" s="4" t="str">
        <f t="shared" si="15"/>
        <v/>
      </c>
      <c r="H975" s="52"/>
    </row>
    <row r="976" spans="1:8" x14ac:dyDescent="0.25">
      <c r="A976" s="36" t="str">
        <f>IF(Номенклатура!A976="","",Номенклатура!A976)</f>
        <v/>
      </c>
      <c r="B976" s="4" t="str">
        <f>IF(Номенклатура!C976="","",Номенклатура!C976)</f>
        <v/>
      </c>
      <c r="C976" s="4" t="str">
        <f>IF(Номенклатура!D976="","",Номенклатура!D976)</f>
        <v/>
      </c>
      <c r="D976" s="28" t="str">
        <f>IF(Номенклатура!E976="","",Номенклатура!E976)</f>
        <v/>
      </c>
      <c r="E976" s="4" t="str">
        <f>IF(A976="","",SUMIFS(Приход!$E$4:$E$1001,Приход!$B$4:$B$1001,A976))</f>
        <v/>
      </c>
      <c r="F976" s="4" t="str">
        <f>IF(A976="","",SUMIFS(Расход!$E$4:$E$1001,Расход!$B$4:$B$1001,A976))</f>
        <v/>
      </c>
      <c r="G976" s="4" t="str">
        <f t="shared" si="15"/>
        <v/>
      </c>
      <c r="H976" s="52"/>
    </row>
    <row r="977" spans="1:8" x14ac:dyDescent="0.25">
      <c r="A977" s="36" t="str">
        <f>IF(Номенклатура!A977="","",Номенклатура!A977)</f>
        <v/>
      </c>
      <c r="B977" s="4" t="str">
        <f>IF(Номенклатура!C977="","",Номенклатура!C977)</f>
        <v/>
      </c>
      <c r="C977" s="4" t="str">
        <f>IF(Номенклатура!D977="","",Номенклатура!D977)</f>
        <v/>
      </c>
      <c r="D977" s="28" t="str">
        <f>IF(Номенклатура!E977="","",Номенклатура!E977)</f>
        <v/>
      </c>
      <c r="E977" s="4" t="str">
        <f>IF(A977="","",SUMIFS(Приход!$E$4:$E$1001,Приход!$B$4:$B$1001,A977))</f>
        <v/>
      </c>
      <c r="F977" s="4" t="str">
        <f>IF(A977="","",SUMIFS(Расход!$E$4:$E$1001,Расход!$B$4:$B$1001,A977))</f>
        <v/>
      </c>
      <c r="G977" s="4" t="str">
        <f t="shared" si="15"/>
        <v/>
      </c>
      <c r="H977" s="52"/>
    </row>
    <row r="978" spans="1:8" x14ac:dyDescent="0.25">
      <c r="A978" s="36" t="str">
        <f>IF(Номенклатура!A978="","",Номенклатура!A978)</f>
        <v/>
      </c>
      <c r="B978" s="4" t="str">
        <f>IF(Номенклатура!C978="","",Номенклатура!C978)</f>
        <v/>
      </c>
      <c r="C978" s="4" t="str">
        <f>IF(Номенклатура!D978="","",Номенклатура!D978)</f>
        <v/>
      </c>
      <c r="D978" s="28" t="str">
        <f>IF(Номенклатура!E978="","",Номенклатура!E978)</f>
        <v/>
      </c>
      <c r="E978" s="4" t="str">
        <f>IF(A978="","",SUMIFS(Приход!$E$4:$E$1001,Приход!$B$4:$B$1001,A978))</f>
        <v/>
      </c>
      <c r="F978" s="4" t="str">
        <f>IF(A978="","",SUMIFS(Расход!$E$4:$E$1001,Расход!$B$4:$B$1001,A978))</f>
        <v/>
      </c>
      <c r="G978" s="4" t="str">
        <f t="shared" si="15"/>
        <v/>
      </c>
      <c r="H978" s="52"/>
    </row>
    <row r="979" spans="1:8" x14ac:dyDescent="0.25">
      <c r="A979" s="36" t="str">
        <f>IF(Номенклатура!A979="","",Номенклатура!A979)</f>
        <v/>
      </c>
      <c r="B979" s="4" t="str">
        <f>IF(Номенклатура!C979="","",Номенклатура!C979)</f>
        <v/>
      </c>
      <c r="C979" s="4" t="str">
        <f>IF(Номенклатура!D979="","",Номенклатура!D979)</f>
        <v/>
      </c>
      <c r="D979" s="28" t="str">
        <f>IF(Номенклатура!E979="","",Номенклатура!E979)</f>
        <v/>
      </c>
      <c r="E979" s="4" t="str">
        <f>IF(A979="","",SUMIFS(Приход!$E$4:$E$1001,Приход!$B$4:$B$1001,A979))</f>
        <v/>
      </c>
      <c r="F979" s="4" t="str">
        <f>IF(A979="","",SUMIFS(Расход!$E$4:$E$1001,Расход!$B$4:$B$1001,A979))</f>
        <v/>
      </c>
      <c r="G979" s="4" t="str">
        <f t="shared" si="15"/>
        <v/>
      </c>
      <c r="H979" s="52"/>
    </row>
    <row r="980" spans="1:8" x14ac:dyDescent="0.25">
      <c r="A980" s="36" t="str">
        <f>IF(Номенклатура!A980="","",Номенклатура!A980)</f>
        <v/>
      </c>
      <c r="B980" s="4" t="str">
        <f>IF(Номенклатура!C980="","",Номенклатура!C980)</f>
        <v/>
      </c>
      <c r="C980" s="4" t="str">
        <f>IF(Номенклатура!D980="","",Номенклатура!D980)</f>
        <v/>
      </c>
      <c r="D980" s="28" t="str">
        <f>IF(Номенклатура!E980="","",Номенклатура!E980)</f>
        <v/>
      </c>
      <c r="E980" s="4" t="str">
        <f>IF(A980="","",SUMIFS(Приход!$E$4:$E$1001,Приход!$B$4:$B$1001,A980))</f>
        <v/>
      </c>
      <c r="F980" s="4" t="str">
        <f>IF(A980="","",SUMIFS(Расход!$E$4:$E$1001,Расход!$B$4:$B$1001,A980))</f>
        <v/>
      </c>
      <c r="G980" s="4" t="str">
        <f t="shared" si="15"/>
        <v/>
      </c>
      <c r="H980" s="52"/>
    </row>
    <row r="981" spans="1:8" x14ac:dyDescent="0.25">
      <c r="A981" s="36" t="str">
        <f>IF(Номенклатура!A981="","",Номенклатура!A981)</f>
        <v/>
      </c>
      <c r="B981" s="4" t="str">
        <f>IF(Номенклатура!C981="","",Номенклатура!C981)</f>
        <v/>
      </c>
      <c r="C981" s="4" t="str">
        <f>IF(Номенклатура!D981="","",Номенклатура!D981)</f>
        <v/>
      </c>
      <c r="D981" s="28" t="str">
        <f>IF(Номенклатура!E981="","",Номенклатура!E981)</f>
        <v/>
      </c>
      <c r="E981" s="4" t="str">
        <f>IF(A981="","",SUMIFS(Приход!$E$4:$E$1001,Приход!$B$4:$B$1001,A981))</f>
        <v/>
      </c>
      <c r="F981" s="4" t="str">
        <f>IF(A981="","",SUMIFS(Расход!$E$4:$E$1001,Расход!$B$4:$B$1001,A981))</f>
        <v/>
      </c>
      <c r="G981" s="4" t="str">
        <f t="shared" si="15"/>
        <v/>
      </c>
      <c r="H981" s="52"/>
    </row>
    <row r="982" spans="1:8" x14ac:dyDescent="0.25">
      <c r="A982" s="36" t="str">
        <f>IF(Номенклатура!A982="","",Номенклатура!A982)</f>
        <v/>
      </c>
      <c r="B982" s="4" t="str">
        <f>IF(Номенклатура!C982="","",Номенклатура!C982)</f>
        <v/>
      </c>
      <c r="C982" s="4" t="str">
        <f>IF(Номенклатура!D982="","",Номенклатура!D982)</f>
        <v/>
      </c>
      <c r="D982" s="28" t="str">
        <f>IF(Номенклатура!E982="","",Номенклатура!E982)</f>
        <v/>
      </c>
      <c r="E982" s="4" t="str">
        <f>IF(A982="","",SUMIFS(Приход!$E$4:$E$1001,Приход!$B$4:$B$1001,A982))</f>
        <v/>
      </c>
      <c r="F982" s="4" t="str">
        <f>IF(A982="","",SUMIFS(Расход!$E$4:$E$1001,Расход!$B$4:$B$1001,A982))</f>
        <v/>
      </c>
      <c r="G982" s="4" t="str">
        <f t="shared" si="15"/>
        <v/>
      </c>
      <c r="H982" s="52"/>
    </row>
    <row r="983" spans="1:8" x14ac:dyDescent="0.25">
      <c r="A983" s="36" t="str">
        <f>IF(Номенклатура!A983="","",Номенклатура!A983)</f>
        <v/>
      </c>
      <c r="B983" s="4" t="str">
        <f>IF(Номенклатура!C983="","",Номенклатура!C983)</f>
        <v/>
      </c>
      <c r="C983" s="4" t="str">
        <f>IF(Номенклатура!D983="","",Номенклатура!D983)</f>
        <v/>
      </c>
      <c r="D983" s="28" t="str">
        <f>IF(Номенклатура!E983="","",Номенклатура!E983)</f>
        <v/>
      </c>
      <c r="E983" s="4" t="str">
        <f>IF(A983="","",SUMIFS(Приход!$E$4:$E$1001,Приход!$B$4:$B$1001,A983))</f>
        <v/>
      </c>
      <c r="F983" s="4" t="str">
        <f>IF(A983="","",SUMIFS(Расход!$E$4:$E$1001,Расход!$B$4:$B$1001,A983))</f>
        <v/>
      </c>
      <c r="G983" s="4" t="str">
        <f t="shared" si="15"/>
        <v/>
      </c>
      <c r="H983" s="52"/>
    </row>
    <row r="984" spans="1:8" x14ac:dyDescent="0.25">
      <c r="A984" s="36" t="str">
        <f>IF(Номенклатура!A984="","",Номенклатура!A984)</f>
        <v/>
      </c>
      <c r="B984" s="4" t="str">
        <f>IF(Номенклатура!C984="","",Номенклатура!C984)</f>
        <v/>
      </c>
      <c r="C984" s="4" t="str">
        <f>IF(Номенклатура!D984="","",Номенклатура!D984)</f>
        <v/>
      </c>
      <c r="D984" s="28" t="str">
        <f>IF(Номенклатура!E984="","",Номенклатура!E984)</f>
        <v/>
      </c>
      <c r="E984" s="4" t="str">
        <f>IF(A984="","",SUMIFS(Приход!$E$4:$E$1001,Приход!$B$4:$B$1001,A984))</f>
        <v/>
      </c>
      <c r="F984" s="4" t="str">
        <f>IF(A984="","",SUMIFS(Расход!$E$4:$E$1001,Расход!$B$4:$B$1001,A984))</f>
        <v/>
      </c>
      <c r="G984" s="4" t="str">
        <f t="shared" si="15"/>
        <v/>
      </c>
      <c r="H984" s="52"/>
    </row>
    <row r="985" spans="1:8" x14ac:dyDescent="0.25">
      <c r="A985" s="36" t="str">
        <f>IF(Номенклатура!A985="","",Номенклатура!A985)</f>
        <v/>
      </c>
      <c r="B985" s="4" t="str">
        <f>IF(Номенклатура!C985="","",Номенклатура!C985)</f>
        <v/>
      </c>
      <c r="C985" s="4" t="str">
        <f>IF(Номенклатура!D985="","",Номенклатура!D985)</f>
        <v/>
      </c>
      <c r="D985" s="28" t="str">
        <f>IF(Номенклатура!E985="","",Номенклатура!E985)</f>
        <v/>
      </c>
      <c r="E985" s="4" t="str">
        <f>IF(A985="","",SUMIFS(Приход!$E$4:$E$1001,Приход!$B$4:$B$1001,A985))</f>
        <v/>
      </c>
      <c r="F985" s="4" t="str">
        <f>IF(A985="","",SUMIFS(Расход!$E$4:$E$1001,Расход!$B$4:$B$1001,A985))</f>
        <v/>
      </c>
      <c r="G985" s="4" t="str">
        <f t="shared" si="15"/>
        <v/>
      </c>
      <c r="H985" s="52"/>
    </row>
    <row r="986" spans="1:8" x14ac:dyDescent="0.25">
      <c r="A986" s="36" t="str">
        <f>IF(Номенклатура!A986="","",Номенклатура!A986)</f>
        <v/>
      </c>
      <c r="B986" s="4" t="str">
        <f>IF(Номенклатура!C986="","",Номенклатура!C986)</f>
        <v/>
      </c>
      <c r="C986" s="4" t="str">
        <f>IF(Номенклатура!D986="","",Номенклатура!D986)</f>
        <v/>
      </c>
      <c r="D986" s="28" t="str">
        <f>IF(Номенклатура!E986="","",Номенклатура!E986)</f>
        <v/>
      </c>
      <c r="E986" s="4" t="str">
        <f>IF(A986="","",SUMIFS(Приход!$E$4:$E$1001,Приход!$B$4:$B$1001,A986))</f>
        <v/>
      </c>
      <c r="F986" s="4" t="str">
        <f>IF(A986="","",SUMIFS(Расход!$E$4:$E$1001,Расход!$B$4:$B$1001,A986))</f>
        <v/>
      </c>
      <c r="G986" s="4" t="str">
        <f t="shared" si="15"/>
        <v/>
      </c>
      <c r="H986" s="52"/>
    </row>
    <row r="987" spans="1:8" x14ac:dyDescent="0.25">
      <c r="A987" s="36" t="str">
        <f>IF(Номенклатура!A987="","",Номенклатура!A987)</f>
        <v/>
      </c>
      <c r="B987" s="4" t="str">
        <f>IF(Номенклатура!C987="","",Номенклатура!C987)</f>
        <v/>
      </c>
      <c r="C987" s="4" t="str">
        <f>IF(Номенклатура!D987="","",Номенклатура!D987)</f>
        <v/>
      </c>
      <c r="D987" s="28" t="str">
        <f>IF(Номенклатура!E987="","",Номенклатура!E987)</f>
        <v/>
      </c>
      <c r="E987" s="4" t="str">
        <f>IF(A987="","",SUMIFS(Приход!$E$4:$E$1001,Приход!$B$4:$B$1001,A987))</f>
        <v/>
      </c>
      <c r="F987" s="4" t="str">
        <f>IF(A987="","",SUMIFS(Расход!$E$4:$E$1001,Расход!$B$4:$B$1001,A987))</f>
        <v/>
      </c>
      <c r="G987" s="4" t="str">
        <f t="shared" si="15"/>
        <v/>
      </c>
      <c r="H987" s="52"/>
    </row>
    <row r="988" spans="1:8" x14ac:dyDescent="0.25">
      <c r="A988" s="36" t="str">
        <f>IF(Номенклатура!A988="","",Номенклатура!A988)</f>
        <v/>
      </c>
      <c r="B988" s="4" t="str">
        <f>IF(Номенклатура!C988="","",Номенклатура!C988)</f>
        <v/>
      </c>
      <c r="C988" s="4" t="str">
        <f>IF(Номенклатура!D988="","",Номенклатура!D988)</f>
        <v/>
      </c>
      <c r="D988" s="28" t="str">
        <f>IF(Номенклатура!E988="","",Номенклатура!E988)</f>
        <v/>
      </c>
      <c r="E988" s="4" t="str">
        <f>IF(A988="","",SUMIFS(Приход!$E$4:$E$1001,Приход!$B$4:$B$1001,A988))</f>
        <v/>
      </c>
      <c r="F988" s="4" t="str">
        <f>IF(A988="","",SUMIFS(Расход!$E$4:$E$1001,Расход!$B$4:$B$1001,A988))</f>
        <v/>
      </c>
      <c r="G988" s="4" t="str">
        <f t="shared" si="15"/>
        <v/>
      </c>
      <c r="H988" s="52"/>
    </row>
    <row r="989" spans="1:8" x14ac:dyDescent="0.25">
      <c r="A989" s="36" t="str">
        <f>IF(Номенклатура!A989="","",Номенклатура!A989)</f>
        <v/>
      </c>
      <c r="B989" s="4" t="str">
        <f>IF(Номенклатура!C989="","",Номенклатура!C989)</f>
        <v/>
      </c>
      <c r="C989" s="4" t="str">
        <f>IF(Номенклатура!D989="","",Номенклатура!D989)</f>
        <v/>
      </c>
      <c r="D989" s="28" t="str">
        <f>IF(Номенклатура!E989="","",Номенклатура!E989)</f>
        <v/>
      </c>
      <c r="E989" s="4" t="str">
        <f>IF(A989="","",SUMIFS(Приход!$E$4:$E$1001,Приход!$B$4:$B$1001,A989))</f>
        <v/>
      </c>
      <c r="F989" s="4" t="str">
        <f>IF(A989="","",SUMIFS(Расход!$E$4:$E$1001,Расход!$B$4:$B$1001,A989))</f>
        <v/>
      </c>
      <c r="G989" s="4" t="str">
        <f t="shared" si="15"/>
        <v/>
      </c>
      <c r="H989" s="52"/>
    </row>
    <row r="990" spans="1:8" x14ac:dyDescent="0.25">
      <c r="A990" s="36" t="str">
        <f>IF(Номенклатура!A990="","",Номенклатура!A990)</f>
        <v/>
      </c>
      <c r="B990" s="4" t="str">
        <f>IF(Номенклатура!C990="","",Номенклатура!C990)</f>
        <v/>
      </c>
      <c r="C990" s="4" t="str">
        <f>IF(Номенклатура!D990="","",Номенклатура!D990)</f>
        <v/>
      </c>
      <c r="D990" s="28" t="str">
        <f>IF(Номенклатура!E990="","",Номенклатура!E990)</f>
        <v/>
      </c>
      <c r="E990" s="4" t="str">
        <f>IF(A990="","",SUMIFS(Приход!$E$4:$E$1001,Приход!$B$4:$B$1001,A990))</f>
        <v/>
      </c>
      <c r="F990" s="4" t="str">
        <f>IF(A990="","",SUMIFS(Расход!$E$4:$E$1001,Расход!$B$4:$B$1001,A990))</f>
        <v/>
      </c>
      <c r="G990" s="4" t="str">
        <f t="shared" si="15"/>
        <v/>
      </c>
      <c r="H990" s="52"/>
    </row>
    <row r="991" spans="1:8" x14ac:dyDescent="0.25">
      <c r="A991" s="36" t="str">
        <f>IF(Номенклатура!A991="","",Номенклатура!A991)</f>
        <v/>
      </c>
      <c r="B991" s="4" t="str">
        <f>IF(Номенклатура!C991="","",Номенклатура!C991)</f>
        <v/>
      </c>
      <c r="C991" s="4" t="str">
        <f>IF(Номенклатура!D991="","",Номенклатура!D991)</f>
        <v/>
      </c>
      <c r="D991" s="28" t="str">
        <f>IF(Номенклатура!E991="","",Номенклатура!E991)</f>
        <v/>
      </c>
      <c r="E991" s="4" t="str">
        <f>IF(A991="","",SUMIFS(Приход!$E$4:$E$1001,Приход!$B$4:$B$1001,A991))</f>
        <v/>
      </c>
      <c r="F991" s="4" t="str">
        <f>IF(A991="","",SUMIFS(Расход!$E$4:$E$1001,Расход!$B$4:$B$1001,A991))</f>
        <v/>
      </c>
      <c r="G991" s="4" t="str">
        <f t="shared" si="15"/>
        <v/>
      </c>
      <c r="H991" s="52"/>
    </row>
    <row r="992" spans="1:8" x14ac:dyDescent="0.25">
      <c r="A992" s="36" t="str">
        <f>IF(Номенклатура!A992="","",Номенклатура!A992)</f>
        <v/>
      </c>
      <c r="B992" s="4" t="str">
        <f>IF(Номенклатура!C992="","",Номенклатура!C992)</f>
        <v/>
      </c>
      <c r="C992" s="4" t="str">
        <f>IF(Номенклатура!D992="","",Номенклатура!D992)</f>
        <v/>
      </c>
      <c r="D992" s="28" t="str">
        <f>IF(Номенклатура!E992="","",Номенклатура!E992)</f>
        <v/>
      </c>
      <c r="E992" s="4" t="str">
        <f>IF(A992="","",SUMIFS(Приход!$E$4:$E$1001,Приход!$B$4:$B$1001,A992))</f>
        <v/>
      </c>
      <c r="F992" s="4" t="str">
        <f>IF(A992="","",SUMIFS(Расход!$E$4:$E$1001,Расход!$B$4:$B$1001,A992))</f>
        <v/>
      </c>
      <c r="G992" s="4" t="str">
        <f t="shared" si="15"/>
        <v/>
      </c>
      <c r="H992" s="52"/>
    </row>
    <row r="993" spans="1:8" x14ac:dyDescent="0.25">
      <c r="A993" s="36" t="str">
        <f>IF(Номенклатура!A993="","",Номенклатура!A993)</f>
        <v/>
      </c>
      <c r="B993" s="4" t="str">
        <f>IF(Номенклатура!C993="","",Номенклатура!C993)</f>
        <v/>
      </c>
      <c r="C993" s="4" t="str">
        <f>IF(Номенклатура!D993="","",Номенклатура!D993)</f>
        <v/>
      </c>
      <c r="D993" s="28" t="str">
        <f>IF(Номенклатура!E993="","",Номенклатура!E993)</f>
        <v/>
      </c>
      <c r="E993" s="4" t="str">
        <f>IF(A993="","",SUMIFS(Приход!$E$4:$E$1001,Приход!$B$4:$B$1001,A993))</f>
        <v/>
      </c>
      <c r="F993" s="4" t="str">
        <f>IF(A993="","",SUMIFS(Расход!$E$4:$E$1001,Расход!$B$4:$B$1001,A993))</f>
        <v/>
      </c>
      <c r="G993" s="4" t="str">
        <f t="shared" si="15"/>
        <v/>
      </c>
      <c r="H993" s="52"/>
    </row>
    <row r="994" spans="1:8" x14ac:dyDescent="0.25">
      <c r="A994" s="36" t="str">
        <f>IF(Номенклатура!A994="","",Номенклатура!A994)</f>
        <v/>
      </c>
      <c r="B994" s="4" t="str">
        <f>IF(Номенклатура!C994="","",Номенклатура!C994)</f>
        <v/>
      </c>
      <c r="C994" s="4" t="str">
        <f>IF(Номенклатура!D994="","",Номенклатура!D994)</f>
        <v/>
      </c>
      <c r="D994" s="28" t="str">
        <f>IF(Номенклатура!E994="","",Номенклатура!E994)</f>
        <v/>
      </c>
      <c r="E994" s="4" t="str">
        <f>IF(A994="","",SUMIFS(Приход!$E$4:$E$1001,Приход!$B$4:$B$1001,A994))</f>
        <v/>
      </c>
      <c r="F994" s="4" t="str">
        <f>IF(A994="","",SUMIFS(Расход!$E$4:$E$1001,Расход!$B$4:$B$1001,A994))</f>
        <v/>
      </c>
      <c r="G994" s="4" t="str">
        <f t="shared" si="15"/>
        <v/>
      </c>
      <c r="H994" s="52"/>
    </row>
    <row r="995" spans="1:8" x14ac:dyDescent="0.25">
      <c r="A995" s="36" t="str">
        <f>IF(Номенклатура!A995="","",Номенклатура!A995)</f>
        <v/>
      </c>
      <c r="B995" s="4" t="str">
        <f>IF(Номенклатура!C995="","",Номенклатура!C995)</f>
        <v/>
      </c>
      <c r="C995" s="4" t="str">
        <f>IF(Номенклатура!D995="","",Номенклатура!D995)</f>
        <v/>
      </c>
      <c r="D995" s="28" t="str">
        <f>IF(Номенклатура!E995="","",Номенклатура!E995)</f>
        <v/>
      </c>
      <c r="E995" s="4" t="str">
        <f>IF(A995="","",SUMIFS(Приход!$E$4:$E$1001,Приход!$B$4:$B$1001,A995))</f>
        <v/>
      </c>
      <c r="F995" s="4" t="str">
        <f>IF(A995="","",SUMIFS(Расход!$E$4:$E$1001,Расход!$B$4:$B$1001,A995))</f>
        <v/>
      </c>
      <c r="G995" s="4" t="str">
        <f t="shared" si="15"/>
        <v/>
      </c>
      <c r="H995" s="52"/>
    </row>
    <row r="996" spans="1:8" x14ac:dyDescent="0.25">
      <c r="A996" s="36" t="str">
        <f>IF(Номенклатура!A996="","",Номенклатура!A996)</f>
        <v/>
      </c>
      <c r="B996" s="4" t="str">
        <f>IF(Номенклатура!C996="","",Номенклатура!C996)</f>
        <v/>
      </c>
      <c r="C996" s="4" t="str">
        <f>IF(Номенклатура!D996="","",Номенклатура!D996)</f>
        <v/>
      </c>
      <c r="D996" s="28" t="str">
        <f>IF(Номенклатура!E996="","",Номенклатура!E996)</f>
        <v/>
      </c>
      <c r="E996" s="4" t="str">
        <f>IF(A996="","",SUMIFS(Приход!$E$4:$E$1001,Приход!$B$4:$B$1001,A996))</f>
        <v/>
      </c>
      <c r="F996" s="4" t="str">
        <f>IF(A996="","",SUMIFS(Расход!$E$4:$E$1001,Расход!$B$4:$B$1001,A996))</f>
        <v/>
      </c>
      <c r="G996" s="4" t="str">
        <f t="shared" si="15"/>
        <v/>
      </c>
      <c r="H996" s="52"/>
    </row>
    <row r="997" spans="1:8" x14ac:dyDescent="0.25">
      <c r="A997" s="36" t="str">
        <f>IF(Номенклатура!A997="","",Номенклатура!A997)</f>
        <v/>
      </c>
      <c r="B997" s="4" t="str">
        <f>IF(Номенклатура!C997="","",Номенклатура!C997)</f>
        <v/>
      </c>
      <c r="C997" s="4" t="str">
        <f>IF(Номенклатура!D997="","",Номенклатура!D997)</f>
        <v/>
      </c>
      <c r="D997" s="28" t="str">
        <f>IF(Номенклатура!E997="","",Номенклатура!E997)</f>
        <v/>
      </c>
      <c r="E997" s="4" t="str">
        <f>IF(A997="","",SUMIFS(Приход!$E$4:$E$1001,Приход!$B$4:$B$1001,A997))</f>
        <v/>
      </c>
      <c r="F997" s="4" t="str">
        <f>IF(A997="","",SUMIFS(Расход!$E$4:$E$1001,Расход!$B$4:$B$1001,A997))</f>
        <v/>
      </c>
      <c r="G997" s="4" t="str">
        <f t="shared" si="15"/>
        <v/>
      </c>
      <c r="H997" s="52"/>
    </row>
    <row r="998" spans="1:8" x14ac:dyDescent="0.25">
      <c r="A998" s="36" t="str">
        <f>IF(Номенклатура!A998="","",Номенклатура!A998)</f>
        <v/>
      </c>
      <c r="B998" s="4" t="str">
        <f>IF(Номенклатура!C998="","",Номенклатура!C998)</f>
        <v/>
      </c>
      <c r="C998" s="4" t="str">
        <f>IF(Номенклатура!D998="","",Номенклатура!D998)</f>
        <v/>
      </c>
      <c r="D998" s="28" t="str">
        <f>IF(Номенклатура!E998="","",Номенклатура!E998)</f>
        <v/>
      </c>
      <c r="E998" s="4" t="str">
        <f>IF(A998="","",SUMIFS(Приход!$E$4:$E$1001,Приход!$B$4:$B$1001,A998))</f>
        <v/>
      </c>
      <c r="F998" s="4" t="str">
        <f>IF(A998="","",SUMIFS(Расход!$E$4:$E$1001,Расход!$B$4:$B$1001,A998))</f>
        <v/>
      </c>
      <c r="G998" s="4" t="str">
        <f t="shared" si="15"/>
        <v/>
      </c>
      <c r="H998" s="52"/>
    </row>
    <row r="999" spans="1:8" x14ac:dyDescent="0.25">
      <c r="A999" s="36" t="str">
        <f>IF(Номенклатура!A999="","",Номенклатура!A999)</f>
        <v/>
      </c>
      <c r="B999" s="4" t="str">
        <f>IF(Номенклатура!C999="","",Номенклатура!C999)</f>
        <v/>
      </c>
      <c r="C999" s="4" t="str">
        <f>IF(Номенклатура!D999="","",Номенклатура!D999)</f>
        <v/>
      </c>
      <c r="D999" s="28" t="str">
        <f>IF(Номенклатура!E999="","",Номенклатура!E999)</f>
        <v/>
      </c>
      <c r="E999" s="4" t="str">
        <f>IF(A999="","",SUMIFS(Приход!$E$4:$E$1001,Приход!$B$4:$B$1001,A999))</f>
        <v/>
      </c>
      <c r="F999" s="4" t="str">
        <f>IF(A999="","",SUMIFS(Расход!$E$4:$E$1001,Расход!$B$4:$B$1001,A999))</f>
        <v/>
      </c>
      <c r="G999" s="4" t="str">
        <f t="shared" si="15"/>
        <v/>
      </c>
      <c r="H999" s="52"/>
    </row>
    <row r="1000" spans="1:8" x14ac:dyDescent="0.25">
      <c r="A1000" s="36" t="str">
        <f>IF(Номенклатура!A1000="","",Номенклатура!A1000)</f>
        <v/>
      </c>
      <c r="B1000" s="4" t="str">
        <f>IF(Номенклатура!C1000="","",Номенклатура!C1000)</f>
        <v/>
      </c>
      <c r="C1000" s="4" t="str">
        <f>IF(Номенклатура!D1000="","",Номенклатура!D1000)</f>
        <v/>
      </c>
      <c r="D1000" s="28" t="str">
        <f>IF(Номенклатура!E1000="","",Номенклатура!E1000)</f>
        <v/>
      </c>
      <c r="E1000" s="4" t="str">
        <f>IF(A1000="","",SUMIFS(Приход!$E$4:$E$1001,Приход!$B$4:$B$1001,A1000))</f>
        <v/>
      </c>
      <c r="F1000" s="4" t="str">
        <f>IF(A1000="","",SUMIFS(Расход!$E$4:$E$1001,Расход!$B$4:$B$1001,A1000))</f>
        <v/>
      </c>
      <c r="G1000" s="4" t="str">
        <f t="shared" si="15"/>
        <v/>
      </c>
      <c r="H1000" s="52"/>
    </row>
    <row r="1001" spans="1:8" x14ac:dyDescent="0.25">
      <c r="A1001" s="41" t="str">
        <f>IF(Номенклатура!A1001="","",Номенклатура!A1001)</f>
        <v/>
      </c>
      <c r="B1001" s="57" t="str">
        <f>IF(Номенклатура!C1001="","",Номенклатура!C1001)</f>
        <v/>
      </c>
      <c r="C1001" s="57" t="str">
        <f>IF(Номенклатура!D1001="","",Номенклатура!D1001)</f>
        <v/>
      </c>
      <c r="D1001" s="58" t="str">
        <f>IF(Номенклатура!E1001="","",Номенклатура!E1001)</f>
        <v/>
      </c>
      <c r="E1001" s="57" t="str">
        <f>IF(A1001="","",SUMIFS(Приход!$E$4:$E$1001,Приход!$B$4:$B$1001,A1001))</f>
        <v/>
      </c>
      <c r="F1001" s="57" t="str">
        <f>IF(A1001="","",SUMIFS(Расход!$E$4:$E$1001,Расход!$B$4:$B$1001,A1001))</f>
        <v/>
      </c>
      <c r="G1001" s="57" t="str">
        <f t="shared" si="15"/>
        <v/>
      </c>
      <c r="H1001" s="55"/>
    </row>
    <row r="1002" spans="1:8" x14ac:dyDescent="0.25">
      <c r="A1002" s="71" t="str">
        <f>IF(Номенклатура!A1002="","",Номенклатура!A1002)</f>
        <v/>
      </c>
      <c r="B1002" s="73" t="str">
        <f>IF(Номенклатура!C1002="","",Номенклатура!C1002)</f>
        <v/>
      </c>
      <c r="C1002" s="73" t="str">
        <f>IF(Номенклатура!D1002="","",Номенклатура!D1002)</f>
        <v/>
      </c>
      <c r="D1002" s="74" t="str">
        <f>IF(Номенклатура!E1002="","",Номенклатура!E1002)</f>
        <v/>
      </c>
      <c r="E1002" s="73" t="str">
        <f>IF(A1002="","",SUMIFS(Приход!$E$4:$E$1001,Приход!$B$4:$B$1001,A1002))</f>
        <v/>
      </c>
      <c r="F1002" s="73" t="str">
        <f>IF(A1002="","",SUMIFS(Расход!$E$4:$E$1001,Расход!$B$4:$B$1001,A1002))</f>
        <v/>
      </c>
      <c r="G1002" s="73" t="str">
        <f t="shared" ref="G1002:G1003" si="16">IF(E1002="","",E1002-F1002)</f>
        <v/>
      </c>
      <c r="H1002" s="69"/>
    </row>
    <row r="1003" spans="1:8" x14ac:dyDescent="0.25">
      <c r="A1003" s="72" t="str">
        <f>IF(Номенклатура!A1003="","",Номенклатура!A1003)</f>
        <v/>
      </c>
      <c r="B1003" s="75" t="str">
        <f>IF(Номенклатура!C1003="","",Номенклатура!C1003)</f>
        <v/>
      </c>
      <c r="C1003" s="75" t="str">
        <f>IF(Номенклатура!D1003="","",Номенклатура!D1003)</f>
        <v/>
      </c>
      <c r="D1003" s="76" t="str">
        <f>IF(Номенклатура!E1003="","",Номенклатура!E1003)</f>
        <v/>
      </c>
      <c r="E1003" s="75" t="str">
        <f>IF(A1003="","",SUMIFS(Приход!$E$4:$E$1001,Приход!$B$4:$B$1001,A1003))</f>
        <v/>
      </c>
      <c r="F1003" s="75" t="str">
        <f>IF(A1003="","",SUMIFS(Расход!$E$4:$E$1001,Расход!$B$4:$B$1001,A1003))</f>
        <v/>
      </c>
      <c r="G1003" s="75" t="str">
        <f t="shared" si="16"/>
        <v/>
      </c>
      <c r="H1003" s="70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I1002"/>
  <sheetViews>
    <sheetView zoomScale="115" zoomScaleNormal="115" workbookViewId="0">
      <pane ySplit="3" topLeftCell="A4" activePane="bottomLeft" state="frozen"/>
      <selection pane="bottomLeft" activeCell="A6" sqref="A6"/>
    </sheetView>
  </sheetViews>
  <sheetFormatPr defaultColWidth="8.85546875" defaultRowHeight="12.75" x14ac:dyDescent="0.25"/>
  <cols>
    <col min="1" max="1" width="26.7109375" style="1" customWidth="1"/>
    <col min="2" max="4" width="16.7109375" style="1" customWidth="1"/>
    <col min="5" max="5" width="10.140625" style="1" customWidth="1"/>
    <col min="6" max="6" width="10.5703125" style="1" customWidth="1"/>
    <col min="7" max="7" width="11.28515625" style="1" customWidth="1"/>
    <col min="8" max="16384" width="8.85546875" style="1"/>
  </cols>
  <sheetData>
    <row r="1" spans="1:9" s="2" customFormat="1" ht="20.25" x14ac:dyDescent="0.25">
      <c r="A1" s="5" t="s">
        <v>52</v>
      </c>
      <c r="B1" s="23" t="s">
        <v>57</v>
      </c>
      <c r="C1" s="27">
        <v>44986</v>
      </c>
      <c r="D1" s="35"/>
      <c r="E1" s="24"/>
      <c r="F1" s="25"/>
      <c r="H1" s="22"/>
      <c r="I1" s="22"/>
    </row>
    <row r="3" spans="1:9" ht="16.5" x14ac:dyDescent="0.25">
      <c r="A3" s="39" t="s">
        <v>1</v>
      </c>
      <c r="B3" s="56" t="s">
        <v>2</v>
      </c>
      <c r="C3" s="56" t="s">
        <v>7</v>
      </c>
      <c r="D3" s="56" t="s">
        <v>61</v>
      </c>
      <c r="E3" s="56" t="s">
        <v>53</v>
      </c>
      <c r="F3" s="56" t="s">
        <v>54</v>
      </c>
      <c r="G3" s="60" t="s">
        <v>55</v>
      </c>
    </row>
    <row r="4" spans="1:9" ht="25.5" x14ac:dyDescent="0.25">
      <c r="A4" s="36" t="str">
        <f>IF(Номенклатура!A4="","",Номенклатура!A4)</f>
        <v>Болт М12х50 12Х18Н10Т ГОСТ 13522-98 (закуп.цена-60 руб.)</v>
      </c>
      <c r="B4" s="4" t="str">
        <f>IF(Номенклатура!C4="","",Номенклатура!C4)</f>
        <v>шт.</v>
      </c>
      <c r="C4" s="4" t="str">
        <f>IF(Номенклатура!D4="","",Номенклатура!D4)</f>
        <v>Метизы</v>
      </c>
      <c r="D4" s="28">
        <f>IF(Номенклатура!E4="","",Номенклатура!E4)</f>
        <v>60</v>
      </c>
      <c r="E4" s="4">
        <f>IF(A4="","",SUMIFS(Приход!$E$4:$E$1001,Приход!$B$4:$B$1001,A4,Приход!$N$4:$N$1001,"&gt;=0"))</f>
        <v>0</v>
      </c>
      <c r="F4" s="4">
        <f>IF(A4="","",SUMIFS(Расход!$E$4:$E$1001,Расход!$B$4:$B$1001,A4,Расход!$N$4:$N$1001,"&gt;=0"))</f>
        <v>0</v>
      </c>
      <c r="G4" s="59">
        <f>IF(E4="","",E4-F4)</f>
        <v>0</v>
      </c>
    </row>
    <row r="5" spans="1:9" ht="25.5" x14ac:dyDescent="0.25">
      <c r="A5" s="36" t="str">
        <f>IF(Номенклатура!A5="","",Номенклатура!A5)</f>
        <v>Болт М12х50 12Х18Н10Т ГОСТ 13522-98 (закуп.цена-45 руб.)</v>
      </c>
      <c r="B5" s="4" t="str">
        <f>IF(Номенклатура!C5="","",Номенклатура!C5)</f>
        <v>шт.</v>
      </c>
      <c r="C5" s="4" t="str">
        <f>IF(Номенклатура!D5="","",Номенклатура!D5)</f>
        <v>Метизы</v>
      </c>
      <c r="D5" s="28">
        <f>IF(Номенклатура!E5="","",Номенклатура!E5)</f>
        <v>45</v>
      </c>
      <c r="E5" s="4">
        <f>IF(A5="","",SUMIFS(Приход!$E$4:$E$1001,Приход!$B$4:$B$1001,A5,Приход!$N$4:$N$1001,"&gt;=0"))</f>
        <v>2</v>
      </c>
      <c r="F5" s="4">
        <f>IF(A5="","",SUMIFS(Расход!$E$4:$E$1001,Расход!$B$4:$B$1001,A5,Расход!$N$4:$N$1001,"&gt;=0"))</f>
        <v>2</v>
      </c>
      <c r="G5" s="59">
        <f t="shared" ref="G5:G68" si="0">IF(E5="","",E5-F5)</f>
        <v>0</v>
      </c>
    </row>
    <row r="6" spans="1:9" ht="25.5" x14ac:dyDescent="0.25">
      <c r="A6" s="36" t="str">
        <f>IF(Номенклатура!A6="","",Номенклатура!A6)</f>
        <v>Болт М12х50 12Х18Н10Т ГОСТ 13522-99 (закуп.цена-50 руб.)</v>
      </c>
      <c r="B6" s="4" t="str">
        <f>IF(Номенклатура!C6="","",Номенклатура!C6)</f>
        <v>шт.</v>
      </c>
      <c r="C6" s="4" t="str">
        <f>IF(Номенклатура!D6="","",Номенклатура!D6)</f>
        <v>Метизы</v>
      </c>
      <c r="D6" s="28">
        <f>IF(Номенклатура!E6="","",Номенклатура!E6)</f>
        <v>50</v>
      </c>
      <c r="E6" s="4">
        <f>IF(A6="","",SUMIFS(Приход!$E$4:$E$1001,Приход!$B$4:$B$1001,A6,Приход!$N$4:$N$1001,"&gt;=0"))</f>
        <v>4</v>
      </c>
      <c r="F6" s="4">
        <f>IF(A6="","",SUMIFS(Расход!$E$4:$E$1001,Расход!$B$4:$B$1001,A6,Расход!$N$4:$N$1001,"&gt;=0"))</f>
        <v>3</v>
      </c>
      <c r="G6" s="59">
        <f t="shared" si="0"/>
        <v>1</v>
      </c>
    </row>
    <row r="7" spans="1:9" ht="25.5" x14ac:dyDescent="0.25">
      <c r="A7" s="36" t="str">
        <f>IF(Номенклатура!A7="","",Номенклатура!A7)</f>
        <v>УШМ Метабо 12-345 (закуп.цена-8200 руб.)</v>
      </c>
      <c r="B7" s="4" t="str">
        <f>IF(Номенклатура!C7="","",Номенклатура!C7)</f>
        <v>шт.</v>
      </c>
      <c r="C7" s="4" t="str">
        <f>IF(Номенклатура!D7="","",Номенклатура!D7)</f>
        <v>Инструмент</v>
      </c>
      <c r="D7" s="28">
        <f>IF(Номенклатура!E7="","",Номенклатура!E7)</f>
        <v>8200</v>
      </c>
      <c r="E7" s="4">
        <f>IF(A7="","",SUMIFS(Приход!$E$4:$E$1001,Приход!$B$4:$B$1001,A7,Приход!$N$4:$N$1001,"&gt;=0"))</f>
        <v>0</v>
      </c>
      <c r="F7" s="4">
        <f>IF(A7="","",SUMIFS(Расход!$E$4:$E$1001,Расход!$B$4:$B$1001,A7,Расход!$N$4:$N$1001,"&gt;=0"))</f>
        <v>0</v>
      </c>
      <c r="G7" s="59">
        <f t="shared" si="0"/>
        <v>0</v>
      </c>
    </row>
    <row r="8" spans="1:9" ht="25.5" x14ac:dyDescent="0.25">
      <c r="A8" s="36" t="str">
        <f>IF(Номенклатура!A8="","",Номенклатура!A8)</f>
        <v>УШМ Метабо 12-345 (закуп.цена-7800 руб.)</v>
      </c>
      <c r="B8" s="4" t="str">
        <f>IF(Номенклатура!C8="","",Номенклатура!C8)</f>
        <v>шт.</v>
      </c>
      <c r="C8" s="4" t="str">
        <f>IF(Номенклатура!D8="","",Номенклатура!D8)</f>
        <v>Инструмент</v>
      </c>
      <c r="D8" s="28">
        <f>IF(Номенклатура!E8="","",Номенклатура!E8)</f>
        <v>7800</v>
      </c>
      <c r="E8" s="4">
        <f>IF(A8="","",SUMIFS(Приход!$E$4:$E$1001,Приход!$B$4:$B$1001,A8,Приход!$N$4:$N$1001,"&gt;=0"))</f>
        <v>3</v>
      </c>
      <c r="F8" s="4">
        <f>IF(A8="","",SUMIFS(Расход!$E$4:$E$1001,Расход!$B$4:$B$1001,A8,Расход!$N$4:$N$1001,"&gt;=0"))</f>
        <v>1</v>
      </c>
      <c r="G8" s="59">
        <f t="shared" si="0"/>
        <v>2</v>
      </c>
    </row>
    <row r="9" spans="1:9" ht="25.5" x14ac:dyDescent="0.25">
      <c r="A9" s="36" t="str">
        <f>IF(Номенклатура!A9="","",Номенклатура!A9)</f>
        <v>Шайба А12 20Х13 ГОСТ 11222-80 (закуп.цена-12 руб.)</v>
      </c>
      <c r="B9" s="4" t="str">
        <f>IF(Номенклатура!C9="","",Номенклатура!C9)</f>
        <v>шт.</v>
      </c>
      <c r="C9" s="4" t="str">
        <f>IF(Номенклатура!D9="","",Номенклатура!D9)</f>
        <v>Метизы</v>
      </c>
      <c r="D9" s="28">
        <f>IF(Номенклатура!E9="","",Номенклатура!E9)</f>
        <v>12</v>
      </c>
      <c r="E9" s="4">
        <f>IF(A9="","",SUMIFS(Приход!$E$4:$E$1001,Приход!$B$4:$B$1001,A9,Приход!$N$4:$N$1001,"&gt;=0"))</f>
        <v>4</v>
      </c>
      <c r="F9" s="4">
        <f>IF(A9="","",SUMIFS(Расход!$E$4:$E$1001,Расход!$B$4:$B$1001,A9,Расход!$N$4:$N$1001,"&gt;=0"))</f>
        <v>0</v>
      </c>
      <c r="G9" s="59">
        <f t="shared" si="0"/>
        <v>4</v>
      </c>
    </row>
    <row r="10" spans="1:9" x14ac:dyDescent="0.25">
      <c r="A10" s="36" t="str">
        <f>IF(Номенклатура!A10="","",Номенклатура!A10)</f>
        <v/>
      </c>
      <c r="B10" s="4" t="str">
        <f>IF(Номенклатура!C10="","",Номенклатура!C10)</f>
        <v/>
      </c>
      <c r="C10" s="4" t="str">
        <f>IF(Номенклатура!D10="","",Номенклатура!D10)</f>
        <v/>
      </c>
      <c r="D10" s="28" t="str">
        <f>IF(Номенклатура!E10="","",Номенклатура!E10)</f>
        <v/>
      </c>
      <c r="E10" s="4" t="str">
        <f>IF(A10="","",SUMIFS(Приход!$E$4:$E$1001,Приход!$B$4:$B$1001,A10,Приход!$N$4:$N$1001,"&gt;=0"))</f>
        <v/>
      </c>
      <c r="F10" s="4" t="str">
        <f>IF(A10="","",SUMIFS(Расход!$E$4:$E$1001,Расход!$B$4:$B$1001,A10,Расход!$N$4:$N$1001,"&gt;=0"))</f>
        <v/>
      </c>
      <c r="G10" s="59" t="str">
        <f t="shared" si="0"/>
        <v/>
      </c>
    </row>
    <row r="11" spans="1:9" x14ac:dyDescent="0.25">
      <c r="A11" s="36" t="str">
        <f>IF(Номенклатура!A11="","",Номенклатура!A11)</f>
        <v/>
      </c>
      <c r="B11" s="4" t="str">
        <f>IF(Номенклатура!C11="","",Номенклатура!C11)</f>
        <v/>
      </c>
      <c r="C11" s="4" t="str">
        <f>IF(Номенклатура!D11="","",Номенклатура!D11)</f>
        <v/>
      </c>
      <c r="D11" s="28" t="str">
        <f>IF(Номенклатура!E11="","",Номенклатура!E11)</f>
        <v/>
      </c>
      <c r="E11" s="4" t="str">
        <f>IF(A11="","",SUMIFS(Приход!$E$4:$E$1001,Приход!$B$4:$B$1001,A11,Приход!$N$4:$N$1001,"&gt;=0"))</f>
        <v/>
      </c>
      <c r="F11" s="4" t="str">
        <f>IF(A11="","",SUMIFS(Расход!$E$4:$E$1001,Расход!$B$4:$B$1001,A11,Расход!$N$4:$N$1001,"&gt;=0"))</f>
        <v/>
      </c>
      <c r="G11" s="59" t="str">
        <f t="shared" si="0"/>
        <v/>
      </c>
    </row>
    <row r="12" spans="1:9" x14ac:dyDescent="0.25">
      <c r="A12" s="36" t="str">
        <f>IF(Номенклатура!A12="","",Номенклатура!A12)</f>
        <v/>
      </c>
      <c r="B12" s="4" t="str">
        <f>IF(Номенклатура!C12="","",Номенклатура!C12)</f>
        <v/>
      </c>
      <c r="C12" s="4" t="str">
        <f>IF(Номенклатура!D12="","",Номенклатура!D12)</f>
        <v/>
      </c>
      <c r="D12" s="28" t="str">
        <f>IF(Номенклатура!E12="","",Номенклатура!E12)</f>
        <v/>
      </c>
      <c r="E12" s="4" t="str">
        <f>IF(A12="","",SUMIFS(Приход!$E$4:$E$1001,Приход!$B$4:$B$1001,A12,Приход!$N$4:$N$1001,"&gt;=0"))</f>
        <v/>
      </c>
      <c r="F12" s="4" t="str">
        <f>IF(A12="","",SUMIFS(Расход!$E$4:$E$1001,Расход!$B$4:$B$1001,A12,Расход!$N$4:$N$1001,"&gt;=0"))</f>
        <v/>
      </c>
      <c r="G12" s="59" t="str">
        <f t="shared" si="0"/>
        <v/>
      </c>
    </row>
    <row r="13" spans="1:9" x14ac:dyDescent="0.25">
      <c r="A13" s="36" t="str">
        <f>IF(Номенклатура!A13="","",Номенклатура!A13)</f>
        <v/>
      </c>
      <c r="B13" s="4" t="str">
        <f>IF(Номенклатура!C13="","",Номенклатура!C13)</f>
        <v/>
      </c>
      <c r="C13" s="4" t="str">
        <f>IF(Номенклатура!D13="","",Номенклатура!D13)</f>
        <v/>
      </c>
      <c r="D13" s="28" t="str">
        <f>IF(Номенклатура!E13="","",Номенклатура!E13)</f>
        <v/>
      </c>
      <c r="E13" s="4" t="str">
        <f>IF(A13="","",SUMIFS(Приход!$E$4:$E$1001,Приход!$B$4:$B$1001,A13,Приход!$N$4:$N$1001,"&gt;=0"))</f>
        <v/>
      </c>
      <c r="F13" s="4" t="str">
        <f>IF(A13="","",SUMIFS(Расход!$E$4:$E$1001,Расход!$B$4:$B$1001,A13,Расход!$N$4:$N$1001,"&gt;=0"))</f>
        <v/>
      </c>
      <c r="G13" s="59" t="str">
        <f t="shared" si="0"/>
        <v/>
      </c>
    </row>
    <row r="14" spans="1:9" x14ac:dyDescent="0.25">
      <c r="A14" s="36" t="str">
        <f>IF(Номенклатура!A14="","",Номенклатура!A14)</f>
        <v/>
      </c>
      <c r="B14" s="4" t="str">
        <f>IF(Номенклатура!C14="","",Номенклатура!C14)</f>
        <v/>
      </c>
      <c r="C14" s="4" t="str">
        <f>IF(Номенклатура!D14="","",Номенклатура!D14)</f>
        <v/>
      </c>
      <c r="D14" s="28" t="str">
        <f>IF(Номенклатура!E14="","",Номенклатура!E14)</f>
        <v/>
      </c>
      <c r="E14" s="4" t="str">
        <f>IF(A14="","",SUMIFS(Приход!$E$4:$E$1001,Приход!$B$4:$B$1001,A14,Приход!$N$4:$N$1001,"&gt;=0"))</f>
        <v/>
      </c>
      <c r="F14" s="4" t="str">
        <f>IF(A14="","",SUMIFS(Расход!$E$4:$E$1001,Расход!$B$4:$B$1001,A14,Расход!$N$4:$N$1001,"&gt;=0"))</f>
        <v/>
      </c>
      <c r="G14" s="59" t="str">
        <f t="shared" si="0"/>
        <v/>
      </c>
    </row>
    <row r="15" spans="1:9" x14ac:dyDescent="0.25">
      <c r="A15" s="36" t="str">
        <f>IF(Номенклатура!A15="","",Номенклатура!A15)</f>
        <v/>
      </c>
      <c r="B15" s="4" t="str">
        <f>IF(Номенклатура!C15="","",Номенклатура!C15)</f>
        <v/>
      </c>
      <c r="C15" s="4" t="str">
        <f>IF(Номенклатура!D15="","",Номенклатура!D15)</f>
        <v/>
      </c>
      <c r="D15" s="28" t="str">
        <f>IF(Номенклатура!E15="","",Номенклатура!E15)</f>
        <v/>
      </c>
      <c r="E15" s="4" t="str">
        <f>IF(A15="","",SUMIFS(Приход!$E$4:$E$1001,Приход!$B$4:$B$1001,A15,Приход!$N$4:$N$1001,"&gt;=0"))</f>
        <v/>
      </c>
      <c r="F15" s="4" t="str">
        <f>IF(A15="","",SUMIFS(Расход!$E$4:$E$1001,Расход!$B$4:$B$1001,A15,Расход!$N$4:$N$1001,"&gt;=0"))</f>
        <v/>
      </c>
      <c r="G15" s="59" t="str">
        <f t="shared" si="0"/>
        <v/>
      </c>
    </row>
    <row r="16" spans="1:9" x14ac:dyDescent="0.25">
      <c r="A16" s="36" t="str">
        <f>IF(Номенклатура!A16="","",Номенклатура!A16)</f>
        <v/>
      </c>
      <c r="B16" s="4" t="str">
        <f>IF(Номенклатура!C16="","",Номенклатура!C16)</f>
        <v/>
      </c>
      <c r="C16" s="4" t="str">
        <f>IF(Номенклатура!D16="","",Номенклатура!D16)</f>
        <v/>
      </c>
      <c r="D16" s="28" t="str">
        <f>IF(Номенклатура!E16="","",Номенклатура!E16)</f>
        <v/>
      </c>
      <c r="E16" s="4" t="str">
        <f>IF(A16="","",SUMIFS(Приход!$E$4:$E$1001,Приход!$B$4:$B$1001,A16,Приход!$N$4:$N$1001,"&gt;=0"))</f>
        <v/>
      </c>
      <c r="F16" s="4" t="str">
        <f>IF(A16="","",SUMIFS(Расход!$E$4:$E$1001,Расход!$B$4:$B$1001,A16,Расход!$N$4:$N$1001,"&gt;=0"))</f>
        <v/>
      </c>
      <c r="G16" s="59" t="str">
        <f t="shared" si="0"/>
        <v/>
      </c>
    </row>
    <row r="17" spans="1:7" x14ac:dyDescent="0.25">
      <c r="A17" s="36" t="str">
        <f>IF(Номенклатура!A17="","",Номенклатура!A17)</f>
        <v/>
      </c>
      <c r="B17" s="4" t="str">
        <f>IF(Номенклатура!C17="","",Номенклатура!C17)</f>
        <v/>
      </c>
      <c r="C17" s="4" t="str">
        <f>IF(Номенклатура!D17="","",Номенклатура!D17)</f>
        <v/>
      </c>
      <c r="D17" s="28" t="str">
        <f>IF(Номенклатура!E17="","",Номенклатура!E17)</f>
        <v/>
      </c>
      <c r="E17" s="4" t="str">
        <f>IF(A17="","",SUMIFS(Приход!$E$4:$E$1001,Приход!$B$4:$B$1001,A17,Приход!$N$4:$N$1001,"&gt;=0"))</f>
        <v/>
      </c>
      <c r="F17" s="4" t="str">
        <f>IF(A17="","",SUMIFS(Расход!$E$4:$E$1001,Расход!$B$4:$B$1001,A17,Расход!$N$4:$N$1001,"&gt;=0"))</f>
        <v/>
      </c>
      <c r="G17" s="59" t="str">
        <f t="shared" si="0"/>
        <v/>
      </c>
    </row>
    <row r="18" spans="1:7" x14ac:dyDescent="0.25">
      <c r="A18" s="36" t="str">
        <f>IF(Номенклатура!A18="","",Номенклатура!A18)</f>
        <v/>
      </c>
      <c r="B18" s="4" t="str">
        <f>IF(Номенклатура!C18="","",Номенклатура!C18)</f>
        <v/>
      </c>
      <c r="C18" s="4" t="str">
        <f>IF(Номенклатура!D18="","",Номенклатура!D18)</f>
        <v/>
      </c>
      <c r="D18" s="28" t="str">
        <f>IF(Номенклатура!E18="","",Номенклатура!E18)</f>
        <v/>
      </c>
      <c r="E18" s="4" t="str">
        <f>IF(A18="","",SUMIFS(Приход!$E$4:$E$1001,Приход!$B$4:$B$1001,A18,Приход!$N$4:$N$1001,"&gt;=0"))</f>
        <v/>
      </c>
      <c r="F18" s="4" t="str">
        <f>IF(A18="","",SUMIFS(Расход!$E$4:$E$1001,Расход!$B$4:$B$1001,A18,Расход!$N$4:$N$1001,"&gt;=0"))</f>
        <v/>
      </c>
      <c r="G18" s="59" t="str">
        <f t="shared" si="0"/>
        <v/>
      </c>
    </row>
    <row r="19" spans="1:7" x14ac:dyDescent="0.25">
      <c r="A19" s="36" t="str">
        <f>IF(Номенклатура!A19="","",Номенклатура!A19)</f>
        <v/>
      </c>
      <c r="B19" s="4" t="str">
        <f>IF(Номенклатура!C19="","",Номенклатура!C19)</f>
        <v/>
      </c>
      <c r="C19" s="4" t="str">
        <f>IF(Номенклатура!D19="","",Номенклатура!D19)</f>
        <v/>
      </c>
      <c r="D19" s="28" t="str">
        <f>IF(Номенклатура!E19="","",Номенклатура!E19)</f>
        <v/>
      </c>
      <c r="E19" s="4" t="str">
        <f>IF(A19="","",SUMIFS(Приход!$E$4:$E$1001,Приход!$B$4:$B$1001,A19,Приход!$N$4:$N$1001,"&gt;=0"))</f>
        <v/>
      </c>
      <c r="F19" s="4" t="str">
        <f>IF(A19="","",SUMIFS(Расход!$E$4:$E$1001,Расход!$B$4:$B$1001,A19,Расход!$N$4:$N$1001,"&gt;=0"))</f>
        <v/>
      </c>
      <c r="G19" s="59" t="str">
        <f t="shared" si="0"/>
        <v/>
      </c>
    </row>
    <row r="20" spans="1:7" x14ac:dyDescent="0.25">
      <c r="A20" s="36" t="str">
        <f>IF(Номенклатура!A20="","",Номенклатура!A20)</f>
        <v/>
      </c>
      <c r="B20" s="4" t="str">
        <f>IF(Номенклатура!C20="","",Номенклатура!C20)</f>
        <v/>
      </c>
      <c r="C20" s="4" t="str">
        <f>IF(Номенклатура!D20="","",Номенклатура!D20)</f>
        <v/>
      </c>
      <c r="D20" s="28" t="str">
        <f>IF(Номенклатура!E20="","",Номенклатура!E20)</f>
        <v/>
      </c>
      <c r="E20" s="4" t="str">
        <f>IF(A20="","",SUMIFS(Приход!$E$4:$E$1001,Приход!$B$4:$B$1001,A20,Приход!$N$4:$N$1001,"&gt;=0"))</f>
        <v/>
      </c>
      <c r="F20" s="4" t="str">
        <f>IF(A20="","",SUMIFS(Расход!$E$4:$E$1001,Расход!$B$4:$B$1001,A20,Расход!$N$4:$N$1001,"&gt;=0"))</f>
        <v/>
      </c>
      <c r="G20" s="59" t="str">
        <f t="shared" si="0"/>
        <v/>
      </c>
    </row>
    <row r="21" spans="1:7" x14ac:dyDescent="0.25">
      <c r="A21" s="36" t="str">
        <f>IF(Номенклатура!A21="","",Номенклатура!A21)</f>
        <v/>
      </c>
      <c r="B21" s="4" t="str">
        <f>IF(Номенклатура!C21="","",Номенклатура!C21)</f>
        <v/>
      </c>
      <c r="C21" s="4" t="str">
        <f>IF(Номенклатура!D21="","",Номенклатура!D21)</f>
        <v/>
      </c>
      <c r="D21" s="28" t="str">
        <f>IF(Номенклатура!E21="","",Номенклатура!E21)</f>
        <v/>
      </c>
      <c r="E21" s="4" t="str">
        <f>IF(A21="","",SUMIFS(Приход!$E$4:$E$1001,Приход!$B$4:$B$1001,A21,Приход!$N$4:$N$1001,"&gt;=0"))</f>
        <v/>
      </c>
      <c r="F21" s="4" t="str">
        <f>IF(A21="","",SUMIFS(Расход!$E$4:$E$1001,Расход!$B$4:$B$1001,A21,Расход!$N$4:$N$1001,"&gt;=0"))</f>
        <v/>
      </c>
      <c r="G21" s="59" t="str">
        <f t="shared" si="0"/>
        <v/>
      </c>
    </row>
    <row r="22" spans="1:7" x14ac:dyDescent="0.25">
      <c r="A22" s="36" t="str">
        <f>IF(Номенклатура!A22="","",Номенклатура!A22)</f>
        <v/>
      </c>
      <c r="B22" s="4" t="str">
        <f>IF(Номенклатура!C22="","",Номенклатура!C22)</f>
        <v/>
      </c>
      <c r="C22" s="4" t="str">
        <f>IF(Номенклатура!D22="","",Номенклатура!D22)</f>
        <v/>
      </c>
      <c r="D22" s="28" t="str">
        <f>IF(Номенклатура!E22="","",Номенклатура!E22)</f>
        <v/>
      </c>
      <c r="E22" s="4" t="str">
        <f>IF(A22="","",SUMIFS(Приход!$E$4:$E$1001,Приход!$B$4:$B$1001,A22,Приход!$N$4:$N$1001,"&gt;=0"))</f>
        <v/>
      </c>
      <c r="F22" s="4" t="str">
        <f>IF(A22="","",SUMIFS(Расход!$E$4:$E$1001,Расход!$B$4:$B$1001,A22,Расход!$N$4:$N$1001,"&gt;=0"))</f>
        <v/>
      </c>
      <c r="G22" s="59" t="str">
        <f t="shared" si="0"/>
        <v/>
      </c>
    </row>
    <row r="23" spans="1:7" x14ac:dyDescent="0.25">
      <c r="A23" s="36" t="str">
        <f>IF(Номенклатура!A23="","",Номенклатура!A23)</f>
        <v/>
      </c>
      <c r="B23" s="4" t="str">
        <f>IF(Номенклатура!C23="","",Номенклатура!C23)</f>
        <v/>
      </c>
      <c r="C23" s="4" t="str">
        <f>IF(Номенклатура!D23="","",Номенклатура!D23)</f>
        <v/>
      </c>
      <c r="D23" s="28" t="str">
        <f>IF(Номенклатура!E23="","",Номенклатура!E23)</f>
        <v/>
      </c>
      <c r="E23" s="4" t="str">
        <f>IF(A23="","",SUMIFS(Приход!$E$4:$E$1001,Приход!$B$4:$B$1001,A23,Приход!$N$4:$N$1001,"&gt;=0"))</f>
        <v/>
      </c>
      <c r="F23" s="4" t="str">
        <f>IF(A23="","",SUMIFS(Расход!$E$4:$E$1001,Расход!$B$4:$B$1001,A23,Расход!$N$4:$N$1001,"&gt;=0"))</f>
        <v/>
      </c>
      <c r="G23" s="59" t="str">
        <f t="shared" si="0"/>
        <v/>
      </c>
    </row>
    <row r="24" spans="1:7" x14ac:dyDescent="0.25">
      <c r="A24" s="36" t="str">
        <f>IF(Номенклатура!A24="","",Номенклатура!A24)</f>
        <v/>
      </c>
      <c r="B24" s="4" t="str">
        <f>IF(Номенклатура!C24="","",Номенклатура!C24)</f>
        <v/>
      </c>
      <c r="C24" s="4" t="str">
        <f>IF(Номенклатура!D24="","",Номенклатура!D24)</f>
        <v/>
      </c>
      <c r="D24" s="28" t="str">
        <f>IF(Номенклатура!E24="","",Номенклатура!E24)</f>
        <v/>
      </c>
      <c r="E24" s="4" t="str">
        <f>IF(A24="","",SUMIFS(Приход!$E$4:$E$1001,Приход!$B$4:$B$1001,A24,Приход!$N$4:$N$1001,"&gt;=0"))</f>
        <v/>
      </c>
      <c r="F24" s="4" t="str">
        <f>IF(A24="","",SUMIFS(Расход!$E$4:$E$1001,Расход!$B$4:$B$1001,A24,Расход!$N$4:$N$1001,"&gt;=0"))</f>
        <v/>
      </c>
      <c r="G24" s="59" t="str">
        <f t="shared" si="0"/>
        <v/>
      </c>
    </row>
    <row r="25" spans="1:7" x14ac:dyDescent="0.25">
      <c r="A25" s="36" t="str">
        <f>IF(Номенклатура!A25="","",Номенклатура!A25)</f>
        <v/>
      </c>
      <c r="B25" s="4" t="str">
        <f>IF(Номенклатура!C25="","",Номенклатура!C25)</f>
        <v/>
      </c>
      <c r="C25" s="4" t="str">
        <f>IF(Номенклатура!D25="","",Номенклатура!D25)</f>
        <v/>
      </c>
      <c r="D25" s="28" t="str">
        <f>IF(Номенклатура!E25="","",Номенклатура!E25)</f>
        <v/>
      </c>
      <c r="E25" s="4" t="str">
        <f>IF(A25="","",SUMIFS(Приход!$E$4:$E$1001,Приход!$B$4:$B$1001,A25,Приход!$N$4:$N$1001,"&gt;=0"))</f>
        <v/>
      </c>
      <c r="F25" s="4" t="str">
        <f>IF(A25="","",SUMIFS(Расход!$E$4:$E$1001,Расход!$B$4:$B$1001,A25,Расход!$N$4:$N$1001,"&gt;=0"))</f>
        <v/>
      </c>
      <c r="G25" s="59" t="str">
        <f t="shared" si="0"/>
        <v/>
      </c>
    </row>
    <row r="26" spans="1:7" x14ac:dyDescent="0.25">
      <c r="A26" s="36" t="str">
        <f>IF(Номенклатура!A26="","",Номенклатура!A26)</f>
        <v/>
      </c>
      <c r="B26" s="4" t="str">
        <f>IF(Номенклатура!C26="","",Номенклатура!C26)</f>
        <v/>
      </c>
      <c r="C26" s="4" t="str">
        <f>IF(Номенклатура!D26="","",Номенклатура!D26)</f>
        <v/>
      </c>
      <c r="D26" s="28" t="str">
        <f>IF(Номенклатура!E26="","",Номенклатура!E26)</f>
        <v/>
      </c>
      <c r="E26" s="4" t="str">
        <f>IF(A26="","",SUMIFS(Приход!$E$4:$E$1001,Приход!$B$4:$B$1001,A26,Приход!$N$4:$N$1001,"&gt;=0"))</f>
        <v/>
      </c>
      <c r="F26" s="4" t="str">
        <f>IF(A26="","",SUMIFS(Расход!$E$4:$E$1001,Расход!$B$4:$B$1001,A26,Расход!$N$4:$N$1001,"&gt;=0"))</f>
        <v/>
      </c>
      <c r="G26" s="59" t="str">
        <f t="shared" si="0"/>
        <v/>
      </c>
    </row>
    <row r="27" spans="1:7" x14ac:dyDescent="0.25">
      <c r="A27" s="36" t="str">
        <f>IF(Номенклатура!A27="","",Номенклатура!A27)</f>
        <v/>
      </c>
      <c r="B27" s="4" t="str">
        <f>IF(Номенклатура!C27="","",Номенклатура!C27)</f>
        <v/>
      </c>
      <c r="C27" s="4" t="str">
        <f>IF(Номенклатура!D27="","",Номенклатура!D27)</f>
        <v/>
      </c>
      <c r="D27" s="28" t="str">
        <f>IF(Номенклатура!E27="","",Номенклатура!E27)</f>
        <v/>
      </c>
      <c r="E27" s="4" t="str">
        <f>IF(A27="","",SUMIFS(Приход!$E$4:$E$1001,Приход!$B$4:$B$1001,A27,Приход!$N$4:$N$1001,"&gt;=0"))</f>
        <v/>
      </c>
      <c r="F27" s="4" t="str">
        <f>IF(A27="","",SUMIFS(Расход!$E$4:$E$1001,Расход!$B$4:$B$1001,A27,Расход!$N$4:$N$1001,"&gt;=0"))</f>
        <v/>
      </c>
      <c r="G27" s="59" t="str">
        <f t="shared" si="0"/>
        <v/>
      </c>
    </row>
    <row r="28" spans="1:7" x14ac:dyDescent="0.25">
      <c r="A28" s="36" t="str">
        <f>IF(Номенклатура!A28="","",Номенклатура!A28)</f>
        <v/>
      </c>
      <c r="B28" s="4" t="str">
        <f>IF(Номенклатура!C28="","",Номенклатура!C28)</f>
        <v/>
      </c>
      <c r="C28" s="4" t="str">
        <f>IF(Номенклатура!D28="","",Номенклатура!D28)</f>
        <v/>
      </c>
      <c r="D28" s="28" t="str">
        <f>IF(Номенклатура!E28="","",Номенклатура!E28)</f>
        <v/>
      </c>
      <c r="E28" s="4" t="str">
        <f>IF(A28="","",SUMIFS(Приход!$E$4:$E$1001,Приход!$B$4:$B$1001,A28,Приход!$N$4:$N$1001,"&gt;=0"))</f>
        <v/>
      </c>
      <c r="F28" s="4" t="str">
        <f>IF(A28="","",SUMIFS(Расход!$E$4:$E$1001,Расход!$B$4:$B$1001,A28,Расход!$N$4:$N$1001,"&gt;=0"))</f>
        <v/>
      </c>
      <c r="G28" s="59" t="str">
        <f t="shared" si="0"/>
        <v/>
      </c>
    </row>
    <row r="29" spans="1:7" x14ac:dyDescent="0.25">
      <c r="A29" s="36" t="str">
        <f>IF(Номенклатура!A29="","",Номенклатура!A29)</f>
        <v/>
      </c>
      <c r="B29" s="4" t="str">
        <f>IF(Номенклатура!C29="","",Номенклатура!C29)</f>
        <v/>
      </c>
      <c r="C29" s="4" t="str">
        <f>IF(Номенклатура!D29="","",Номенклатура!D29)</f>
        <v/>
      </c>
      <c r="D29" s="28" t="str">
        <f>IF(Номенклатура!E29="","",Номенклатура!E29)</f>
        <v/>
      </c>
      <c r="E29" s="4" t="str">
        <f>IF(A29="","",SUMIFS(Приход!$E$4:$E$1001,Приход!$B$4:$B$1001,A29,Приход!$N$4:$N$1001,"&gt;=0"))</f>
        <v/>
      </c>
      <c r="F29" s="4" t="str">
        <f>IF(A29="","",SUMIFS(Расход!$E$4:$E$1001,Расход!$B$4:$B$1001,A29,Расход!$N$4:$N$1001,"&gt;=0"))</f>
        <v/>
      </c>
      <c r="G29" s="59" t="str">
        <f t="shared" si="0"/>
        <v/>
      </c>
    </row>
    <row r="30" spans="1:7" x14ac:dyDescent="0.25">
      <c r="A30" s="36" t="str">
        <f>IF(Номенклатура!A30="","",Номенклатура!A30)</f>
        <v/>
      </c>
      <c r="B30" s="4" t="str">
        <f>IF(Номенклатура!C30="","",Номенклатура!C30)</f>
        <v/>
      </c>
      <c r="C30" s="4" t="str">
        <f>IF(Номенклатура!D30="","",Номенклатура!D30)</f>
        <v/>
      </c>
      <c r="D30" s="28" t="str">
        <f>IF(Номенклатура!E30="","",Номенклатура!E30)</f>
        <v/>
      </c>
      <c r="E30" s="4" t="str">
        <f>IF(A30="","",SUMIFS(Приход!$E$4:$E$1001,Приход!$B$4:$B$1001,A30,Приход!$N$4:$N$1001,"&gt;=0"))</f>
        <v/>
      </c>
      <c r="F30" s="4" t="str">
        <f>IF(A30="","",SUMIFS(Расход!$E$4:$E$1001,Расход!$B$4:$B$1001,A30,Расход!$N$4:$N$1001,"&gt;=0"))</f>
        <v/>
      </c>
      <c r="G30" s="59" t="str">
        <f t="shared" si="0"/>
        <v/>
      </c>
    </row>
    <row r="31" spans="1:7" x14ac:dyDescent="0.25">
      <c r="A31" s="36" t="str">
        <f>IF(Номенклатура!A31="","",Номенклатура!A31)</f>
        <v/>
      </c>
      <c r="B31" s="4" t="str">
        <f>IF(Номенклатура!C31="","",Номенклатура!C31)</f>
        <v/>
      </c>
      <c r="C31" s="4" t="str">
        <f>IF(Номенклатура!D31="","",Номенклатура!D31)</f>
        <v/>
      </c>
      <c r="D31" s="28" t="str">
        <f>IF(Номенклатура!E31="","",Номенклатура!E31)</f>
        <v/>
      </c>
      <c r="E31" s="4" t="str">
        <f>IF(A31="","",SUMIFS(Приход!$E$4:$E$1001,Приход!$B$4:$B$1001,A31,Приход!$N$4:$N$1001,"&gt;=0"))</f>
        <v/>
      </c>
      <c r="F31" s="4" t="str">
        <f>IF(A31="","",SUMIFS(Расход!$E$4:$E$1001,Расход!$B$4:$B$1001,A31,Расход!$N$4:$N$1001,"&gt;=0"))</f>
        <v/>
      </c>
      <c r="G31" s="59" t="str">
        <f t="shared" si="0"/>
        <v/>
      </c>
    </row>
    <row r="32" spans="1:7" x14ac:dyDescent="0.25">
      <c r="A32" s="36" t="str">
        <f>IF(Номенклатура!A32="","",Номенклатура!A32)</f>
        <v/>
      </c>
      <c r="B32" s="4" t="str">
        <f>IF(Номенклатура!C32="","",Номенклатура!C32)</f>
        <v/>
      </c>
      <c r="C32" s="4" t="str">
        <f>IF(Номенклатура!D32="","",Номенклатура!D32)</f>
        <v/>
      </c>
      <c r="D32" s="28" t="str">
        <f>IF(Номенклатура!E32="","",Номенклатура!E32)</f>
        <v/>
      </c>
      <c r="E32" s="4" t="str">
        <f>IF(A32="","",SUMIFS(Приход!$E$4:$E$1001,Приход!$B$4:$B$1001,A32,Приход!$N$4:$N$1001,"&gt;=0"))</f>
        <v/>
      </c>
      <c r="F32" s="4" t="str">
        <f>IF(A32="","",SUMIFS(Расход!$E$4:$E$1001,Расход!$B$4:$B$1001,A32,Расход!$N$4:$N$1001,"&gt;=0"))</f>
        <v/>
      </c>
      <c r="G32" s="59" t="str">
        <f t="shared" si="0"/>
        <v/>
      </c>
    </row>
    <row r="33" spans="1:7" x14ac:dyDescent="0.25">
      <c r="A33" s="36" t="str">
        <f>IF(Номенклатура!A33="","",Номенклатура!A33)</f>
        <v/>
      </c>
      <c r="B33" s="4" t="str">
        <f>IF(Номенклатура!C33="","",Номенклатура!C33)</f>
        <v/>
      </c>
      <c r="C33" s="4" t="str">
        <f>IF(Номенклатура!D33="","",Номенклатура!D33)</f>
        <v/>
      </c>
      <c r="D33" s="28" t="str">
        <f>IF(Номенклатура!E33="","",Номенклатура!E33)</f>
        <v/>
      </c>
      <c r="E33" s="4" t="str">
        <f>IF(A33="","",SUMIFS(Приход!$E$4:$E$1001,Приход!$B$4:$B$1001,A33,Приход!$N$4:$N$1001,"&gt;=0"))</f>
        <v/>
      </c>
      <c r="F33" s="4" t="str">
        <f>IF(A33="","",SUMIFS(Расход!$E$4:$E$1001,Расход!$B$4:$B$1001,A33,Расход!$N$4:$N$1001,"&gt;=0"))</f>
        <v/>
      </c>
      <c r="G33" s="59" t="str">
        <f t="shared" si="0"/>
        <v/>
      </c>
    </row>
    <row r="34" spans="1:7" x14ac:dyDescent="0.25">
      <c r="A34" s="36" t="str">
        <f>IF(Номенклатура!A34="","",Номенклатура!A34)</f>
        <v/>
      </c>
      <c r="B34" s="4" t="str">
        <f>IF(Номенклатура!C34="","",Номенклатура!C34)</f>
        <v/>
      </c>
      <c r="C34" s="4" t="str">
        <f>IF(Номенклатура!D34="","",Номенклатура!D34)</f>
        <v/>
      </c>
      <c r="D34" s="28" t="str">
        <f>IF(Номенклатура!E34="","",Номенклатура!E34)</f>
        <v/>
      </c>
      <c r="E34" s="4" t="str">
        <f>IF(A34="","",SUMIFS(Приход!$E$4:$E$1001,Приход!$B$4:$B$1001,A34,Приход!$N$4:$N$1001,"&gt;=0"))</f>
        <v/>
      </c>
      <c r="F34" s="4" t="str">
        <f>IF(A34="","",SUMIFS(Расход!$E$4:$E$1001,Расход!$B$4:$B$1001,A34,Расход!$N$4:$N$1001,"&gt;=0"))</f>
        <v/>
      </c>
      <c r="G34" s="59" t="str">
        <f t="shared" si="0"/>
        <v/>
      </c>
    </row>
    <row r="35" spans="1:7" x14ac:dyDescent="0.25">
      <c r="A35" s="36" t="str">
        <f>IF(Номенклатура!A35="","",Номенклатура!A35)</f>
        <v/>
      </c>
      <c r="B35" s="4" t="str">
        <f>IF(Номенклатура!C35="","",Номенклатура!C35)</f>
        <v/>
      </c>
      <c r="C35" s="4" t="str">
        <f>IF(Номенклатура!D35="","",Номенклатура!D35)</f>
        <v/>
      </c>
      <c r="D35" s="28" t="str">
        <f>IF(Номенклатура!E35="","",Номенклатура!E35)</f>
        <v/>
      </c>
      <c r="E35" s="4" t="str">
        <f>IF(A35="","",SUMIFS(Приход!$E$4:$E$1001,Приход!$B$4:$B$1001,A35,Приход!$N$4:$N$1001,"&gt;=0"))</f>
        <v/>
      </c>
      <c r="F35" s="4" t="str">
        <f>IF(A35="","",SUMIFS(Расход!$E$4:$E$1001,Расход!$B$4:$B$1001,A35,Расход!$N$4:$N$1001,"&gt;=0"))</f>
        <v/>
      </c>
      <c r="G35" s="59" t="str">
        <f t="shared" si="0"/>
        <v/>
      </c>
    </row>
    <row r="36" spans="1:7" x14ac:dyDescent="0.25">
      <c r="A36" s="36" t="str">
        <f>IF(Номенклатура!A36="","",Номенклатура!A36)</f>
        <v/>
      </c>
      <c r="B36" s="4" t="str">
        <f>IF(Номенклатура!C36="","",Номенклатура!C36)</f>
        <v/>
      </c>
      <c r="C36" s="4" t="str">
        <f>IF(Номенклатура!D36="","",Номенклатура!D36)</f>
        <v/>
      </c>
      <c r="D36" s="28" t="str">
        <f>IF(Номенклатура!E36="","",Номенклатура!E36)</f>
        <v/>
      </c>
      <c r="E36" s="4" t="str">
        <f>IF(A36="","",SUMIFS(Приход!$E$4:$E$1001,Приход!$B$4:$B$1001,A36,Приход!$N$4:$N$1001,"&gt;=0"))</f>
        <v/>
      </c>
      <c r="F36" s="4" t="str">
        <f>IF(A36="","",SUMIFS(Расход!$E$4:$E$1001,Расход!$B$4:$B$1001,A36,Расход!$N$4:$N$1001,"&gt;=0"))</f>
        <v/>
      </c>
      <c r="G36" s="59" t="str">
        <f t="shared" si="0"/>
        <v/>
      </c>
    </row>
    <row r="37" spans="1:7" x14ac:dyDescent="0.25">
      <c r="A37" s="36" t="str">
        <f>IF(Номенклатура!A37="","",Номенклатура!A37)</f>
        <v/>
      </c>
      <c r="B37" s="4" t="str">
        <f>IF(Номенклатура!C37="","",Номенклатура!C37)</f>
        <v/>
      </c>
      <c r="C37" s="4" t="str">
        <f>IF(Номенклатура!D37="","",Номенклатура!D37)</f>
        <v/>
      </c>
      <c r="D37" s="28" t="str">
        <f>IF(Номенклатура!E37="","",Номенклатура!E37)</f>
        <v/>
      </c>
      <c r="E37" s="4" t="str">
        <f>IF(A37="","",SUMIFS(Приход!$E$4:$E$1001,Приход!$B$4:$B$1001,A37,Приход!$N$4:$N$1001,"&gt;=0"))</f>
        <v/>
      </c>
      <c r="F37" s="4" t="str">
        <f>IF(A37="","",SUMIFS(Расход!$E$4:$E$1001,Расход!$B$4:$B$1001,A37,Расход!$N$4:$N$1001,"&gt;=0"))</f>
        <v/>
      </c>
      <c r="G37" s="59" t="str">
        <f t="shared" si="0"/>
        <v/>
      </c>
    </row>
    <row r="38" spans="1:7" x14ac:dyDescent="0.25">
      <c r="A38" s="36" t="str">
        <f>IF(Номенклатура!A38="","",Номенклатура!A38)</f>
        <v/>
      </c>
      <c r="B38" s="4" t="str">
        <f>IF(Номенклатура!C38="","",Номенклатура!C38)</f>
        <v/>
      </c>
      <c r="C38" s="4" t="str">
        <f>IF(Номенклатура!D38="","",Номенклатура!D38)</f>
        <v/>
      </c>
      <c r="D38" s="28" t="str">
        <f>IF(Номенклатура!E38="","",Номенклатура!E38)</f>
        <v/>
      </c>
      <c r="E38" s="4" t="str">
        <f>IF(A38="","",SUMIFS(Приход!$E$4:$E$1001,Приход!$B$4:$B$1001,A38,Приход!$N$4:$N$1001,"&gt;=0"))</f>
        <v/>
      </c>
      <c r="F38" s="4" t="str">
        <f>IF(A38="","",SUMIFS(Расход!$E$4:$E$1001,Расход!$B$4:$B$1001,A38,Расход!$N$4:$N$1001,"&gt;=0"))</f>
        <v/>
      </c>
      <c r="G38" s="59" t="str">
        <f t="shared" si="0"/>
        <v/>
      </c>
    </row>
    <row r="39" spans="1:7" x14ac:dyDescent="0.25">
      <c r="A39" s="36" t="str">
        <f>IF(Номенклатура!A39="","",Номенклатура!A39)</f>
        <v/>
      </c>
      <c r="B39" s="4" t="str">
        <f>IF(Номенклатура!C39="","",Номенклатура!C39)</f>
        <v/>
      </c>
      <c r="C39" s="4" t="str">
        <f>IF(Номенклатура!D39="","",Номенклатура!D39)</f>
        <v/>
      </c>
      <c r="D39" s="28" t="str">
        <f>IF(Номенклатура!E39="","",Номенклатура!E39)</f>
        <v/>
      </c>
      <c r="E39" s="4" t="str">
        <f>IF(A39="","",SUMIFS(Приход!$E$4:$E$1001,Приход!$B$4:$B$1001,A39,Приход!$N$4:$N$1001,"&gt;=0"))</f>
        <v/>
      </c>
      <c r="F39" s="4" t="str">
        <f>IF(A39="","",SUMIFS(Расход!$E$4:$E$1001,Расход!$B$4:$B$1001,A39,Расход!$N$4:$N$1001,"&gt;=0"))</f>
        <v/>
      </c>
      <c r="G39" s="59" t="str">
        <f t="shared" si="0"/>
        <v/>
      </c>
    </row>
    <row r="40" spans="1:7" x14ac:dyDescent="0.25">
      <c r="A40" s="36" t="str">
        <f>IF(Номенклатура!A40="","",Номенклатура!A40)</f>
        <v/>
      </c>
      <c r="B40" s="4" t="str">
        <f>IF(Номенклатура!C40="","",Номенклатура!C40)</f>
        <v/>
      </c>
      <c r="C40" s="4" t="str">
        <f>IF(Номенклатура!D40="","",Номенклатура!D40)</f>
        <v/>
      </c>
      <c r="D40" s="28" t="str">
        <f>IF(Номенклатура!E40="","",Номенклатура!E40)</f>
        <v/>
      </c>
      <c r="E40" s="4" t="str">
        <f>IF(A40="","",SUMIFS(Приход!$E$4:$E$1001,Приход!$B$4:$B$1001,A40,Приход!$N$4:$N$1001,"&gt;=0"))</f>
        <v/>
      </c>
      <c r="F40" s="4" t="str">
        <f>IF(A40="","",SUMIFS(Расход!$E$4:$E$1001,Расход!$B$4:$B$1001,A40,Расход!$N$4:$N$1001,"&gt;=0"))</f>
        <v/>
      </c>
      <c r="G40" s="59" t="str">
        <f t="shared" si="0"/>
        <v/>
      </c>
    </row>
    <row r="41" spans="1:7" x14ac:dyDescent="0.25">
      <c r="A41" s="36" t="str">
        <f>IF(Номенклатура!A41="","",Номенклатура!A41)</f>
        <v/>
      </c>
      <c r="B41" s="4" t="str">
        <f>IF(Номенклатура!C41="","",Номенклатура!C41)</f>
        <v/>
      </c>
      <c r="C41" s="4" t="str">
        <f>IF(Номенклатура!D41="","",Номенклатура!D41)</f>
        <v/>
      </c>
      <c r="D41" s="28" t="str">
        <f>IF(Номенклатура!E41="","",Номенклатура!E41)</f>
        <v/>
      </c>
      <c r="E41" s="4" t="str">
        <f>IF(A41="","",SUMIFS(Приход!$E$4:$E$1001,Приход!$B$4:$B$1001,A41,Приход!$N$4:$N$1001,"&gt;=0"))</f>
        <v/>
      </c>
      <c r="F41" s="4" t="str">
        <f>IF(A41="","",SUMIFS(Расход!$E$4:$E$1001,Расход!$B$4:$B$1001,A41,Расход!$N$4:$N$1001,"&gt;=0"))</f>
        <v/>
      </c>
      <c r="G41" s="59" t="str">
        <f t="shared" si="0"/>
        <v/>
      </c>
    </row>
    <row r="42" spans="1:7" x14ac:dyDescent="0.25">
      <c r="A42" s="36" t="str">
        <f>IF(Номенклатура!A42="","",Номенклатура!A42)</f>
        <v/>
      </c>
      <c r="B42" s="4" t="str">
        <f>IF(Номенклатура!C42="","",Номенклатура!C42)</f>
        <v/>
      </c>
      <c r="C42" s="4" t="str">
        <f>IF(Номенклатура!D42="","",Номенклатура!D42)</f>
        <v/>
      </c>
      <c r="D42" s="28" t="str">
        <f>IF(Номенклатура!E42="","",Номенклатура!E42)</f>
        <v/>
      </c>
      <c r="E42" s="4" t="str">
        <f>IF(A42="","",SUMIFS(Приход!$E$4:$E$1001,Приход!$B$4:$B$1001,A42,Приход!$N$4:$N$1001,"&gt;=0"))</f>
        <v/>
      </c>
      <c r="F42" s="4" t="str">
        <f>IF(A42="","",SUMIFS(Расход!$E$4:$E$1001,Расход!$B$4:$B$1001,A42,Расход!$N$4:$N$1001,"&gt;=0"))</f>
        <v/>
      </c>
      <c r="G42" s="59" t="str">
        <f t="shared" si="0"/>
        <v/>
      </c>
    </row>
    <row r="43" spans="1:7" x14ac:dyDescent="0.25">
      <c r="A43" s="36" t="str">
        <f>IF(Номенклатура!A43="","",Номенклатура!A43)</f>
        <v/>
      </c>
      <c r="B43" s="4" t="str">
        <f>IF(Номенклатура!C43="","",Номенклатура!C43)</f>
        <v/>
      </c>
      <c r="C43" s="4" t="str">
        <f>IF(Номенклатура!D43="","",Номенклатура!D43)</f>
        <v/>
      </c>
      <c r="D43" s="28" t="str">
        <f>IF(Номенклатура!E43="","",Номенклатура!E43)</f>
        <v/>
      </c>
      <c r="E43" s="4" t="str">
        <f>IF(A43="","",SUMIFS(Приход!$E$4:$E$1001,Приход!$B$4:$B$1001,A43,Приход!$N$4:$N$1001,"&gt;=0"))</f>
        <v/>
      </c>
      <c r="F43" s="4" t="str">
        <f>IF(A43="","",SUMIFS(Расход!$E$4:$E$1001,Расход!$B$4:$B$1001,A43,Расход!$N$4:$N$1001,"&gt;=0"))</f>
        <v/>
      </c>
      <c r="G43" s="59" t="str">
        <f t="shared" si="0"/>
        <v/>
      </c>
    </row>
    <row r="44" spans="1:7" x14ac:dyDescent="0.25">
      <c r="A44" s="36" t="str">
        <f>IF(Номенклатура!A44="","",Номенклатура!A44)</f>
        <v/>
      </c>
      <c r="B44" s="4" t="str">
        <f>IF(Номенклатура!C44="","",Номенклатура!C44)</f>
        <v/>
      </c>
      <c r="C44" s="4" t="str">
        <f>IF(Номенклатура!D44="","",Номенклатура!D44)</f>
        <v/>
      </c>
      <c r="D44" s="28" t="str">
        <f>IF(Номенклатура!E44="","",Номенклатура!E44)</f>
        <v/>
      </c>
      <c r="E44" s="4" t="str">
        <f>IF(A44="","",SUMIFS(Приход!$E$4:$E$1001,Приход!$B$4:$B$1001,A44,Приход!$N$4:$N$1001,"&gt;=0"))</f>
        <v/>
      </c>
      <c r="F44" s="4" t="str">
        <f>IF(A44="","",SUMIFS(Расход!$E$4:$E$1001,Расход!$B$4:$B$1001,A44,Расход!$N$4:$N$1001,"&gt;=0"))</f>
        <v/>
      </c>
      <c r="G44" s="59" t="str">
        <f t="shared" si="0"/>
        <v/>
      </c>
    </row>
    <row r="45" spans="1:7" x14ac:dyDescent="0.25">
      <c r="A45" s="36" t="str">
        <f>IF(Номенклатура!A45="","",Номенклатура!A45)</f>
        <v/>
      </c>
      <c r="B45" s="4" t="str">
        <f>IF(Номенклатура!C45="","",Номенклатура!C45)</f>
        <v/>
      </c>
      <c r="C45" s="4" t="str">
        <f>IF(Номенклатура!D45="","",Номенклатура!D45)</f>
        <v/>
      </c>
      <c r="D45" s="28" t="str">
        <f>IF(Номенклатура!E45="","",Номенклатура!E45)</f>
        <v/>
      </c>
      <c r="E45" s="4" t="str">
        <f>IF(A45="","",SUMIFS(Приход!$E$4:$E$1001,Приход!$B$4:$B$1001,A45,Приход!$N$4:$N$1001,"&gt;=0"))</f>
        <v/>
      </c>
      <c r="F45" s="4" t="str">
        <f>IF(A45="","",SUMIFS(Расход!$E$4:$E$1001,Расход!$B$4:$B$1001,A45,Расход!$N$4:$N$1001,"&gt;=0"))</f>
        <v/>
      </c>
      <c r="G45" s="59" t="str">
        <f t="shared" si="0"/>
        <v/>
      </c>
    </row>
    <row r="46" spans="1:7" x14ac:dyDescent="0.25">
      <c r="A46" s="36" t="str">
        <f>IF(Номенклатура!A46="","",Номенклатура!A46)</f>
        <v/>
      </c>
      <c r="B46" s="4" t="str">
        <f>IF(Номенклатура!C46="","",Номенклатура!C46)</f>
        <v/>
      </c>
      <c r="C46" s="4" t="str">
        <f>IF(Номенклатура!D46="","",Номенклатура!D46)</f>
        <v/>
      </c>
      <c r="D46" s="28" t="str">
        <f>IF(Номенклатура!E46="","",Номенклатура!E46)</f>
        <v/>
      </c>
      <c r="E46" s="4" t="str">
        <f>IF(A46="","",SUMIFS(Приход!$E$4:$E$1001,Приход!$B$4:$B$1001,A46,Приход!$N$4:$N$1001,"&gt;=0"))</f>
        <v/>
      </c>
      <c r="F46" s="4" t="str">
        <f>IF(A46="","",SUMIFS(Расход!$E$4:$E$1001,Расход!$B$4:$B$1001,A46,Расход!$N$4:$N$1001,"&gt;=0"))</f>
        <v/>
      </c>
      <c r="G46" s="59" t="str">
        <f t="shared" si="0"/>
        <v/>
      </c>
    </row>
    <row r="47" spans="1:7" x14ac:dyDescent="0.25">
      <c r="A47" s="36" t="str">
        <f>IF(Номенклатура!A47="","",Номенклатура!A47)</f>
        <v/>
      </c>
      <c r="B47" s="4" t="str">
        <f>IF(Номенклатура!C47="","",Номенклатура!C47)</f>
        <v/>
      </c>
      <c r="C47" s="4" t="str">
        <f>IF(Номенклатура!D47="","",Номенклатура!D47)</f>
        <v/>
      </c>
      <c r="D47" s="28" t="str">
        <f>IF(Номенклатура!E47="","",Номенклатура!E47)</f>
        <v/>
      </c>
      <c r="E47" s="4" t="str">
        <f>IF(A47="","",SUMIFS(Приход!$E$4:$E$1001,Приход!$B$4:$B$1001,A47,Приход!$N$4:$N$1001,"&gt;=0"))</f>
        <v/>
      </c>
      <c r="F47" s="4" t="str">
        <f>IF(A47="","",SUMIFS(Расход!$E$4:$E$1001,Расход!$B$4:$B$1001,A47,Расход!$N$4:$N$1001,"&gt;=0"))</f>
        <v/>
      </c>
      <c r="G47" s="59" t="str">
        <f t="shared" si="0"/>
        <v/>
      </c>
    </row>
    <row r="48" spans="1:7" x14ac:dyDescent="0.25">
      <c r="A48" s="36" t="str">
        <f>IF(Номенклатура!A48="","",Номенклатура!A48)</f>
        <v/>
      </c>
      <c r="B48" s="4" t="str">
        <f>IF(Номенклатура!C48="","",Номенклатура!C48)</f>
        <v/>
      </c>
      <c r="C48" s="4" t="str">
        <f>IF(Номенклатура!D48="","",Номенклатура!D48)</f>
        <v/>
      </c>
      <c r="D48" s="28" t="str">
        <f>IF(Номенклатура!E48="","",Номенклатура!E48)</f>
        <v/>
      </c>
      <c r="E48" s="4" t="str">
        <f>IF(A48="","",SUMIFS(Приход!$E$4:$E$1001,Приход!$B$4:$B$1001,A48,Приход!$N$4:$N$1001,"&gt;=0"))</f>
        <v/>
      </c>
      <c r="F48" s="4" t="str">
        <f>IF(A48="","",SUMIFS(Расход!$E$4:$E$1001,Расход!$B$4:$B$1001,A48,Расход!$N$4:$N$1001,"&gt;=0"))</f>
        <v/>
      </c>
      <c r="G48" s="59" t="str">
        <f t="shared" si="0"/>
        <v/>
      </c>
    </row>
    <row r="49" spans="1:7" x14ac:dyDescent="0.25">
      <c r="A49" s="36" t="str">
        <f>IF(Номенклатура!A49="","",Номенклатура!A49)</f>
        <v/>
      </c>
      <c r="B49" s="4" t="str">
        <f>IF(Номенклатура!C49="","",Номенклатура!C49)</f>
        <v/>
      </c>
      <c r="C49" s="4" t="str">
        <f>IF(Номенклатура!D49="","",Номенклатура!D49)</f>
        <v/>
      </c>
      <c r="D49" s="28" t="str">
        <f>IF(Номенклатура!E49="","",Номенклатура!E49)</f>
        <v/>
      </c>
      <c r="E49" s="4" t="str">
        <f>IF(A49="","",SUMIFS(Приход!$E$4:$E$1001,Приход!$B$4:$B$1001,A49,Приход!$N$4:$N$1001,"&gt;=0"))</f>
        <v/>
      </c>
      <c r="F49" s="4" t="str">
        <f>IF(A49="","",SUMIFS(Расход!$E$4:$E$1001,Расход!$B$4:$B$1001,A49,Расход!$N$4:$N$1001,"&gt;=0"))</f>
        <v/>
      </c>
      <c r="G49" s="59" t="str">
        <f t="shared" si="0"/>
        <v/>
      </c>
    </row>
    <row r="50" spans="1:7" x14ac:dyDescent="0.25">
      <c r="A50" s="36" t="str">
        <f>IF(Номенклатура!A50="","",Номенклатура!A50)</f>
        <v/>
      </c>
      <c r="B50" s="4" t="str">
        <f>IF(Номенклатура!C50="","",Номенклатура!C50)</f>
        <v/>
      </c>
      <c r="C50" s="4" t="str">
        <f>IF(Номенклатура!D50="","",Номенклатура!D50)</f>
        <v/>
      </c>
      <c r="D50" s="28" t="str">
        <f>IF(Номенклатура!E50="","",Номенклатура!E50)</f>
        <v/>
      </c>
      <c r="E50" s="4" t="str">
        <f>IF(A50="","",SUMIFS(Приход!$E$4:$E$1001,Приход!$B$4:$B$1001,A50,Приход!$N$4:$N$1001,"&gt;=0"))</f>
        <v/>
      </c>
      <c r="F50" s="4" t="str">
        <f>IF(A50="","",SUMIFS(Расход!$E$4:$E$1001,Расход!$B$4:$B$1001,A50,Расход!$N$4:$N$1001,"&gt;=0"))</f>
        <v/>
      </c>
      <c r="G50" s="59" t="str">
        <f t="shared" si="0"/>
        <v/>
      </c>
    </row>
    <row r="51" spans="1:7" x14ac:dyDescent="0.25">
      <c r="A51" s="36" t="str">
        <f>IF(Номенклатура!A51="","",Номенклатура!A51)</f>
        <v/>
      </c>
      <c r="B51" s="4" t="str">
        <f>IF(Номенклатура!C51="","",Номенклатура!C51)</f>
        <v/>
      </c>
      <c r="C51" s="4" t="str">
        <f>IF(Номенклатура!D51="","",Номенклатура!D51)</f>
        <v/>
      </c>
      <c r="D51" s="28" t="str">
        <f>IF(Номенклатура!E51="","",Номенклатура!E51)</f>
        <v/>
      </c>
      <c r="E51" s="4" t="str">
        <f>IF(A51="","",SUMIFS(Приход!$E$4:$E$1001,Приход!$B$4:$B$1001,A51,Приход!$N$4:$N$1001,"&gt;=0"))</f>
        <v/>
      </c>
      <c r="F51" s="4" t="str">
        <f>IF(A51="","",SUMIFS(Расход!$E$4:$E$1001,Расход!$B$4:$B$1001,A51,Расход!$N$4:$N$1001,"&gt;=0"))</f>
        <v/>
      </c>
      <c r="G51" s="59" t="str">
        <f t="shared" si="0"/>
        <v/>
      </c>
    </row>
    <row r="52" spans="1:7" x14ac:dyDescent="0.25">
      <c r="A52" s="36" t="str">
        <f>IF(Номенклатура!A52="","",Номенклатура!A52)</f>
        <v/>
      </c>
      <c r="B52" s="4" t="str">
        <f>IF(Номенклатура!C52="","",Номенклатура!C52)</f>
        <v/>
      </c>
      <c r="C52" s="4" t="str">
        <f>IF(Номенклатура!D52="","",Номенклатура!D52)</f>
        <v/>
      </c>
      <c r="D52" s="28" t="str">
        <f>IF(Номенклатура!E52="","",Номенклатура!E52)</f>
        <v/>
      </c>
      <c r="E52" s="4" t="str">
        <f>IF(A52="","",SUMIFS(Приход!$E$4:$E$1001,Приход!$B$4:$B$1001,A52,Приход!$N$4:$N$1001,"&gt;=0"))</f>
        <v/>
      </c>
      <c r="F52" s="4" t="str">
        <f>IF(A52="","",SUMIFS(Расход!$E$4:$E$1001,Расход!$B$4:$B$1001,A52,Расход!$N$4:$N$1001,"&gt;=0"))</f>
        <v/>
      </c>
      <c r="G52" s="59" t="str">
        <f t="shared" si="0"/>
        <v/>
      </c>
    </row>
    <row r="53" spans="1:7" x14ac:dyDescent="0.25">
      <c r="A53" s="36" t="str">
        <f>IF(Номенклатура!A53="","",Номенклатура!A53)</f>
        <v/>
      </c>
      <c r="B53" s="4" t="str">
        <f>IF(Номенклатура!C53="","",Номенклатура!C53)</f>
        <v/>
      </c>
      <c r="C53" s="4" t="str">
        <f>IF(Номенклатура!D53="","",Номенклатура!D53)</f>
        <v/>
      </c>
      <c r="D53" s="28" t="str">
        <f>IF(Номенклатура!E53="","",Номенклатура!E53)</f>
        <v/>
      </c>
      <c r="E53" s="4" t="str">
        <f>IF(A53="","",SUMIFS(Приход!$E$4:$E$1001,Приход!$B$4:$B$1001,A53,Приход!$N$4:$N$1001,"&gt;=0"))</f>
        <v/>
      </c>
      <c r="F53" s="4" t="str">
        <f>IF(A53="","",SUMIFS(Расход!$E$4:$E$1001,Расход!$B$4:$B$1001,A53,Расход!$N$4:$N$1001,"&gt;=0"))</f>
        <v/>
      </c>
      <c r="G53" s="59" t="str">
        <f t="shared" si="0"/>
        <v/>
      </c>
    </row>
    <row r="54" spans="1:7" x14ac:dyDescent="0.25">
      <c r="A54" s="36" t="str">
        <f>IF(Номенклатура!A54="","",Номенклатура!A54)</f>
        <v/>
      </c>
      <c r="B54" s="4" t="str">
        <f>IF(Номенклатура!C54="","",Номенклатура!C54)</f>
        <v/>
      </c>
      <c r="C54" s="4" t="str">
        <f>IF(Номенклатура!D54="","",Номенклатура!D54)</f>
        <v/>
      </c>
      <c r="D54" s="28" t="str">
        <f>IF(Номенклатура!E54="","",Номенклатура!E54)</f>
        <v/>
      </c>
      <c r="E54" s="4" t="str">
        <f>IF(A54="","",SUMIFS(Приход!$E$4:$E$1001,Приход!$B$4:$B$1001,A54,Приход!$N$4:$N$1001,"&gt;=0"))</f>
        <v/>
      </c>
      <c r="F54" s="4" t="str">
        <f>IF(A54="","",SUMIFS(Расход!$E$4:$E$1001,Расход!$B$4:$B$1001,A54,Расход!$N$4:$N$1001,"&gt;=0"))</f>
        <v/>
      </c>
      <c r="G54" s="59" t="str">
        <f t="shared" si="0"/>
        <v/>
      </c>
    </row>
    <row r="55" spans="1:7" x14ac:dyDescent="0.25">
      <c r="A55" s="36" t="str">
        <f>IF(Номенклатура!A55="","",Номенклатура!A55)</f>
        <v/>
      </c>
      <c r="B55" s="4" t="str">
        <f>IF(Номенклатура!C55="","",Номенклатура!C55)</f>
        <v/>
      </c>
      <c r="C55" s="4" t="str">
        <f>IF(Номенклатура!D55="","",Номенклатура!D55)</f>
        <v/>
      </c>
      <c r="D55" s="28" t="str">
        <f>IF(Номенклатура!E55="","",Номенклатура!E55)</f>
        <v/>
      </c>
      <c r="E55" s="4" t="str">
        <f>IF(A55="","",SUMIFS(Приход!$E$4:$E$1001,Приход!$B$4:$B$1001,A55,Приход!$N$4:$N$1001,"&gt;=0"))</f>
        <v/>
      </c>
      <c r="F55" s="4" t="str">
        <f>IF(A55="","",SUMIFS(Расход!$E$4:$E$1001,Расход!$B$4:$B$1001,A55,Расход!$N$4:$N$1001,"&gt;=0"))</f>
        <v/>
      </c>
      <c r="G55" s="59" t="str">
        <f t="shared" si="0"/>
        <v/>
      </c>
    </row>
    <row r="56" spans="1:7" x14ac:dyDescent="0.25">
      <c r="A56" s="36" t="str">
        <f>IF(Номенклатура!A56="","",Номенклатура!A56)</f>
        <v/>
      </c>
      <c r="B56" s="4" t="str">
        <f>IF(Номенклатура!C56="","",Номенклатура!C56)</f>
        <v/>
      </c>
      <c r="C56" s="4" t="str">
        <f>IF(Номенклатура!D56="","",Номенклатура!D56)</f>
        <v/>
      </c>
      <c r="D56" s="28" t="str">
        <f>IF(Номенклатура!E56="","",Номенклатура!E56)</f>
        <v/>
      </c>
      <c r="E56" s="4" t="str">
        <f>IF(A56="","",SUMIFS(Приход!$E$4:$E$1001,Приход!$B$4:$B$1001,A56,Приход!$N$4:$N$1001,"&gt;=0"))</f>
        <v/>
      </c>
      <c r="F56" s="4" t="str">
        <f>IF(A56="","",SUMIFS(Расход!$E$4:$E$1001,Расход!$B$4:$B$1001,A56,Расход!$N$4:$N$1001,"&gt;=0"))</f>
        <v/>
      </c>
      <c r="G56" s="59" t="str">
        <f t="shared" si="0"/>
        <v/>
      </c>
    </row>
    <row r="57" spans="1:7" x14ac:dyDescent="0.25">
      <c r="A57" s="36" t="str">
        <f>IF(Номенклатура!A57="","",Номенклатура!A57)</f>
        <v/>
      </c>
      <c r="B57" s="4" t="str">
        <f>IF(Номенклатура!C57="","",Номенклатура!C57)</f>
        <v/>
      </c>
      <c r="C57" s="4" t="str">
        <f>IF(Номенклатура!D57="","",Номенклатура!D57)</f>
        <v/>
      </c>
      <c r="D57" s="28" t="str">
        <f>IF(Номенклатура!E57="","",Номенклатура!E57)</f>
        <v/>
      </c>
      <c r="E57" s="4" t="str">
        <f>IF(A57="","",SUMIFS(Приход!$E$4:$E$1001,Приход!$B$4:$B$1001,A57,Приход!$N$4:$N$1001,"&gt;=0"))</f>
        <v/>
      </c>
      <c r="F57" s="4" t="str">
        <f>IF(A57="","",SUMIFS(Расход!$E$4:$E$1001,Расход!$B$4:$B$1001,A57,Расход!$N$4:$N$1001,"&gt;=0"))</f>
        <v/>
      </c>
      <c r="G57" s="59" t="str">
        <f t="shared" si="0"/>
        <v/>
      </c>
    </row>
    <row r="58" spans="1:7" x14ac:dyDescent="0.25">
      <c r="A58" s="36" t="str">
        <f>IF(Номенклатура!A58="","",Номенклатура!A58)</f>
        <v/>
      </c>
      <c r="B58" s="4" t="str">
        <f>IF(Номенклатура!C58="","",Номенклатура!C58)</f>
        <v/>
      </c>
      <c r="C58" s="4" t="str">
        <f>IF(Номенклатура!D58="","",Номенклатура!D58)</f>
        <v/>
      </c>
      <c r="D58" s="28" t="str">
        <f>IF(Номенклатура!E58="","",Номенклатура!E58)</f>
        <v/>
      </c>
      <c r="E58" s="4" t="str">
        <f>IF(A58="","",SUMIFS(Приход!$E$4:$E$1001,Приход!$B$4:$B$1001,A58,Приход!$N$4:$N$1001,"&gt;=0"))</f>
        <v/>
      </c>
      <c r="F58" s="4" t="str">
        <f>IF(A58="","",SUMIFS(Расход!$E$4:$E$1001,Расход!$B$4:$B$1001,A58,Расход!$N$4:$N$1001,"&gt;=0"))</f>
        <v/>
      </c>
      <c r="G58" s="59" t="str">
        <f t="shared" si="0"/>
        <v/>
      </c>
    </row>
    <row r="59" spans="1:7" x14ac:dyDescent="0.25">
      <c r="A59" s="36" t="str">
        <f>IF(Номенклатура!A59="","",Номенклатура!A59)</f>
        <v/>
      </c>
      <c r="B59" s="4" t="str">
        <f>IF(Номенклатура!C59="","",Номенклатура!C59)</f>
        <v/>
      </c>
      <c r="C59" s="4" t="str">
        <f>IF(Номенклатура!D59="","",Номенклатура!D59)</f>
        <v/>
      </c>
      <c r="D59" s="28" t="str">
        <f>IF(Номенклатура!E59="","",Номенклатура!E59)</f>
        <v/>
      </c>
      <c r="E59" s="4" t="str">
        <f>IF(A59="","",SUMIFS(Приход!$E$4:$E$1001,Приход!$B$4:$B$1001,A59,Приход!$N$4:$N$1001,"&gt;=0"))</f>
        <v/>
      </c>
      <c r="F59" s="4" t="str">
        <f>IF(A59="","",SUMIFS(Расход!$E$4:$E$1001,Расход!$B$4:$B$1001,A59,Расход!$N$4:$N$1001,"&gt;=0"))</f>
        <v/>
      </c>
      <c r="G59" s="59" t="str">
        <f t="shared" si="0"/>
        <v/>
      </c>
    </row>
    <row r="60" spans="1:7" x14ac:dyDescent="0.25">
      <c r="A60" s="36" t="str">
        <f>IF(Номенклатура!A60="","",Номенклатура!A60)</f>
        <v/>
      </c>
      <c r="B60" s="4" t="str">
        <f>IF(Номенклатура!C60="","",Номенклатура!C60)</f>
        <v/>
      </c>
      <c r="C60" s="4" t="str">
        <f>IF(Номенклатура!D60="","",Номенклатура!D60)</f>
        <v/>
      </c>
      <c r="D60" s="28" t="str">
        <f>IF(Номенклатура!E60="","",Номенклатура!E60)</f>
        <v/>
      </c>
      <c r="E60" s="4" t="str">
        <f>IF(A60="","",SUMIFS(Приход!$E$4:$E$1001,Приход!$B$4:$B$1001,A60,Приход!$N$4:$N$1001,"&gt;=0"))</f>
        <v/>
      </c>
      <c r="F60" s="4" t="str">
        <f>IF(A60="","",SUMIFS(Расход!$E$4:$E$1001,Расход!$B$4:$B$1001,A60,Расход!$N$4:$N$1001,"&gt;=0"))</f>
        <v/>
      </c>
      <c r="G60" s="59" t="str">
        <f t="shared" si="0"/>
        <v/>
      </c>
    </row>
    <row r="61" spans="1:7" x14ac:dyDescent="0.25">
      <c r="A61" s="36" t="str">
        <f>IF(Номенклатура!A61="","",Номенклатура!A61)</f>
        <v/>
      </c>
      <c r="B61" s="4" t="str">
        <f>IF(Номенклатура!C61="","",Номенклатура!C61)</f>
        <v/>
      </c>
      <c r="C61" s="4" t="str">
        <f>IF(Номенклатура!D61="","",Номенклатура!D61)</f>
        <v/>
      </c>
      <c r="D61" s="28" t="str">
        <f>IF(Номенклатура!E61="","",Номенклатура!E61)</f>
        <v/>
      </c>
      <c r="E61" s="4" t="str">
        <f>IF(A61="","",SUMIFS(Приход!$E$4:$E$1001,Приход!$B$4:$B$1001,A61,Приход!$N$4:$N$1001,"&gt;=0"))</f>
        <v/>
      </c>
      <c r="F61" s="4" t="str">
        <f>IF(A61="","",SUMIFS(Расход!$E$4:$E$1001,Расход!$B$4:$B$1001,A61,Расход!$N$4:$N$1001,"&gt;=0"))</f>
        <v/>
      </c>
      <c r="G61" s="59" t="str">
        <f t="shared" si="0"/>
        <v/>
      </c>
    </row>
    <row r="62" spans="1:7" x14ac:dyDescent="0.25">
      <c r="A62" s="36" t="str">
        <f>IF(Номенклатура!A62="","",Номенклатура!A62)</f>
        <v/>
      </c>
      <c r="B62" s="4" t="str">
        <f>IF(Номенклатура!C62="","",Номенклатура!C62)</f>
        <v/>
      </c>
      <c r="C62" s="4" t="str">
        <f>IF(Номенклатура!D62="","",Номенклатура!D62)</f>
        <v/>
      </c>
      <c r="D62" s="28" t="str">
        <f>IF(Номенклатура!E62="","",Номенклатура!E62)</f>
        <v/>
      </c>
      <c r="E62" s="4" t="str">
        <f>IF(A62="","",SUMIFS(Приход!$E$4:$E$1001,Приход!$B$4:$B$1001,A62,Приход!$N$4:$N$1001,"&gt;=0"))</f>
        <v/>
      </c>
      <c r="F62" s="4" t="str">
        <f>IF(A62="","",SUMIFS(Расход!$E$4:$E$1001,Расход!$B$4:$B$1001,A62,Расход!$N$4:$N$1001,"&gt;=0"))</f>
        <v/>
      </c>
      <c r="G62" s="59" t="str">
        <f t="shared" si="0"/>
        <v/>
      </c>
    </row>
    <row r="63" spans="1:7" x14ac:dyDescent="0.25">
      <c r="A63" s="36" t="str">
        <f>IF(Номенклатура!A63="","",Номенклатура!A63)</f>
        <v/>
      </c>
      <c r="B63" s="4" t="str">
        <f>IF(Номенклатура!C63="","",Номенклатура!C63)</f>
        <v/>
      </c>
      <c r="C63" s="4" t="str">
        <f>IF(Номенклатура!D63="","",Номенклатура!D63)</f>
        <v/>
      </c>
      <c r="D63" s="28" t="str">
        <f>IF(Номенклатура!E63="","",Номенклатура!E63)</f>
        <v/>
      </c>
      <c r="E63" s="4" t="str">
        <f>IF(A63="","",SUMIFS(Приход!$E$4:$E$1001,Приход!$B$4:$B$1001,A63,Приход!$N$4:$N$1001,"&gt;=0"))</f>
        <v/>
      </c>
      <c r="F63" s="4" t="str">
        <f>IF(A63="","",SUMIFS(Расход!$E$4:$E$1001,Расход!$B$4:$B$1001,A63,Расход!$N$4:$N$1001,"&gt;=0"))</f>
        <v/>
      </c>
      <c r="G63" s="59" t="str">
        <f t="shared" si="0"/>
        <v/>
      </c>
    </row>
    <row r="64" spans="1:7" x14ac:dyDescent="0.25">
      <c r="A64" s="36" t="str">
        <f>IF(Номенклатура!A64="","",Номенклатура!A64)</f>
        <v/>
      </c>
      <c r="B64" s="4" t="str">
        <f>IF(Номенклатура!C64="","",Номенклатура!C64)</f>
        <v/>
      </c>
      <c r="C64" s="4" t="str">
        <f>IF(Номенклатура!D64="","",Номенклатура!D64)</f>
        <v/>
      </c>
      <c r="D64" s="28" t="str">
        <f>IF(Номенклатура!E64="","",Номенклатура!E64)</f>
        <v/>
      </c>
      <c r="E64" s="4" t="str">
        <f>IF(A64="","",SUMIFS(Приход!$E$4:$E$1001,Приход!$B$4:$B$1001,A64,Приход!$N$4:$N$1001,"&gt;=0"))</f>
        <v/>
      </c>
      <c r="F64" s="4" t="str">
        <f>IF(A64="","",SUMIFS(Расход!$E$4:$E$1001,Расход!$B$4:$B$1001,A64,Расход!$N$4:$N$1001,"&gt;=0"))</f>
        <v/>
      </c>
      <c r="G64" s="59" t="str">
        <f t="shared" si="0"/>
        <v/>
      </c>
    </row>
    <row r="65" spans="1:7" x14ac:dyDescent="0.25">
      <c r="A65" s="36" t="str">
        <f>IF(Номенклатура!A65="","",Номенклатура!A65)</f>
        <v/>
      </c>
      <c r="B65" s="4" t="str">
        <f>IF(Номенклатура!C65="","",Номенклатура!C65)</f>
        <v/>
      </c>
      <c r="C65" s="4" t="str">
        <f>IF(Номенклатура!D65="","",Номенклатура!D65)</f>
        <v/>
      </c>
      <c r="D65" s="28" t="str">
        <f>IF(Номенклатура!E65="","",Номенклатура!E65)</f>
        <v/>
      </c>
      <c r="E65" s="4" t="str">
        <f>IF(A65="","",SUMIFS(Приход!$E$4:$E$1001,Приход!$B$4:$B$1001,A65,Приход!$N$4:$N$1001,"&gt;=0"))</f>
        <v/>
      </c>
      <c r="F65" s="4" t="str">
        <f>IF(A65="","",SUMIFS(Расход!$E$4:$E$1001,Расход!$B$4:$B$1001,A65,Расход!$N$4:$N$1001,"&gt;=0"))</f>
        <v/>
      </c>
      <c r="G65" s="59" t="str">
        <f t="shared" si="0"/>
        <v/>
      </c>
    </row>
    <row r="66" spans="1:7" x14ac:dyDescent="0.25">
      <c r="A66" s="36" t="str">
        <f>IF(Номенклатура!A66="","",Номенклатура!A66)</f>
        <v/>
      </c>
      <c r="B66" s="4" t="str">
        <f>IF(Номенклатура!C66="","",Номенклатура!C66)</f>
        <v/>
      </c>
      <c r="C66" s="4" t="str">
        <f>IF(Номенклатура!D66="","",Номенклатура!D66)</f>
        <v/>
      </c>
      <c r="D66" s="28" t="str">
        <f>IF(Номенклатура!E66="","",Номенклатура!E66)</f>
        <v/>
      </c>
      <c r="E66" s="4" t="str">
        <f>IF(A66="","",SUMIFS(Приход!$E$4:$E$1001,Приход!$B$4:$B$1001,A66,Приход!$N$4:$N$1001,"&gt;=0"))</f>
        <v/>
      </c>
      <c r="F66" s="4" t="str">
        <f>IF(A66="","",SUMIFS(Расход!$E$4:$E$1001,Расход!$B$4:$B$1001,A66,Расход!$N$4:$N$1001,"&gt;=0"))</f>
        <v/>
      </c>
      <c r="G66" s="59" t="str">
        <f t="shared" si="0"/>
        <v/>
      </c>
    </row>
    <row r="67" spans="1:7" x14ac:dyDescent="0.25">
      <c r="A67" s="36" t="str">
        <f>IF(Номенклатура!A67="","",Номенклатура!A67)</f>
        <v/>
      </c>
      <c r="B67" s="4" t="str">
        <f>IF(Номенклатура!C67="","",Номенклатура!C67)</f>
        <v/>
      </c>
      <c r="C67" s="4" t="str">
        <f>IF(Номенклатура!D67="","",Номенклатура!D67)</f>
        <v/>
      </c>
      <c r="D67" s="28" t="str">
        <f>IF(Номенклатура!E67="","",Номенклатура!E67)</f>
        <v/>
      </c>
      <c r="E67" s="4" t="str">
        <f>IF(A67="","",SUMIFS(Приход!$E$4:$E$1001,Приход!$B$4:$B$1001,A67,Приход!$N$4:$N$1001,"&gt;=0"))</f>
        <v/>
      </c>
      <c r="F67" s="4" t="str">
        <f>IF(A67="","",SUMIFS(Расход!$E$4:$E$1001,Расход!$B$4:$B$1001,A67,Расход!$N$4:$N$1001,"&gt;=0"))</f>
        <v/>
      </c>
      <c r="G67" s="59" t="str">
        <f t="shared" si="0"/>
        <v/>
      </c>
    </row>
    <row r="68" spans="1:7" x14ac:dyDescent="0.25">
      <c r="A68" s="36" t="str">
        <f>IF(Номенклатура!A68="","",Номенклатура!A68)</f>
        <v/>
      </c>
      <c r="B68" s="4" t="str">
        <f>IF(Номенклатура!C68="","",Номенклатура!C68)</f>
        <v/>
      </c>
      <c r="C68" s="4" t="str">
        <f>IF(Номенклатура!D68="","",Номенклатура!D68)</f>
        <v/>
      </c>
      <c r="D68" s="28" t="str">
        <f>IF(Номенклатура!E68="","",Номенклатура!E68)</f>
        <v/>
      </c>
      <c r="E68" s="4" t="str">
        <f>IF(A68="","",SUMIFS(Приход!$E$4:$E$1001,Приход!$B$4:$B$1001,A68,Приход!$N$4:$N$1001,"&gt;=0"))</f>
        <v/>
      </c>
      <c r="F68" s="4" t="str">
        <f>IF(A68="","",SUMIFS(Расход!$E$4:$E$1001,Расход!$B$4:$B$1001,A68,Расход!$N$4:$N$1001,"&gt;=0"))</f>
        <v/>
      </c>
      <c r="G68" s="59" t="str">
        <f t="shared" si="0"/>
        <v/>
      </c>
    </row>
    <row r="69" spans="1:7" x14ac:dyDescent="0.25">
      <c r="A69" s="36" t="str">
        <f>IF(Номенклатура!A69="","",Номенклатура!A69)</f>
        <v/>
      </c>
      <c r="B69" s="4" t="str">
        <f>IF(Номенклатура!C69="","",Номенклатура!C69)</f>
        <v/>
      </c>
      <c r="C69" s="4" t="str">
        <f>IF(Номенклатура!D69="","",Номенклатура!D69)</f>
        <v/>
      </c>
      <c r="D69" s="28" t="str">
        <f>IF(Номенклатура!E69="","",Номенклатура!E69)</f>
        <v/>
      </c>
      <c r="E69" s="4" t="str">
        <f>IF(A69="","",SUMIFS(Приход!$E$4:$E$1001,Приход!$B$4:$B$1001,A69,Приход!$N$4:$N$1001,"&gt;=0"))</f>
        <v/>
      </c>
      <c r="F69" s="4" t="str">
        <f>IF(A69="","",SUMIFS(Расход!$E$4:$E$1001,Расход!$B$4:$B$1001,A69,Расход!$N$4:$N$1001,"&gt;=0"))</f>
        <v/>
      </c>
      <c r="G69" s="59" t="str">
        <f t="shared" ref="G69:G132" si="1">IF(E69="","",E69-F69)</f>
        <v/>
      </c>
    </row>
    <row r="70" spans="1:7" x14ac:dyDescent="0.25">
      <c r="A70" s="36" t="str">
        <f>IF(Номенклатура!A70="","",Номенклатура!A70)</f>
        <v/>
      </c>
      <c r="B70" s="4" t="str">
        <f>IF(Номенклатура!C70="","",Номенклатура!C70)</f>
        <v/>
      </c>
      <c r="C70" s="4" t="str">
        <f>IF(Номенклатура!D70="","",Номенклатура!D70)</f>
        <v/>
      </c>
      <c r="D70" s="28" t="str">
        <f>IF(Номенклатура!E70="","",Номенклатура!E70)</f>
        <v/>
      </c>
      <c r="E70" s="4" t="str">
        <f>IF(A70="","",SUMIFS(Приход!$E$4:$E$1001,Приход!$B$4:$B$1001,A70,Приход!$N$4:$N$1001,"&gt;=0"))</f>
        <v/>
      </c>
      <c r="F70" s="4" t="str">
        <f>IF(A70="","",SUMIFS(Расход!$E$4:$E$1001,Расход!$B$4:$B$1001,A70,Расход!$N$4:$N$1001,"&gt;=0"))</f>
        <v/>
      </c>
      <c r="G70" s="59" t="str">
        <f t="shared" si="1"/>
        <v/>
      </c>
    </row>
    <row r="71" spans="1:7" x14ac:dyDescent="0.25">
      <c r="A71" s="36" t="str">
        <f>IF(Номенклатура!A71="","",Номенклатура!A71)</f>
        <v/>
      </c>
      <c r="B71" s="4" t="str">
        <f>IF(Номенклатура!C71="","",Номенклатура!C71)</f>
        <v/>
      </c>
      <c r="C71" s="4" t="str">
        <f>IF(Номенклатура!D71="","",Номенклатура!D71)</f>
        <v/>
      </c>
      <c r="D71" s="28" t="str">
        <f>IF(Номенклатура!E71="","",Номенклатура!E71)</f>
        <v/>
      </c>
      <c r="E71" s="4" t="str">
        <f>IF(A71="","",SUMIFS(Приход!$E$4:$E$1001,Приход!$B$4:$B$1001,A71,Приход!$N$4:$N$1001,"&gt;=0"))</f>
        <v/>
      </c>
      <c r="F71" s="4" t="str">
        <f>IF(A71="","",SUMIFS(Расход!$E$4:$E$1001,Расход!$B$4:$B$1001,A71,Расход!$N$4:$N$1001,"&gt;=0"))</f>
        <v/>
      </c>
      <c r="G71" s="59" t="str">
        <f t="shared" si="1"/>
        <v/>
      </c>
    </row>
    <row r="72" spans="1:7" x14ac:dyDescent="0.25">
      <c r="A72" s="36" t="str">
        <f>IF(Номенклатура!A72="","",Номенклатура!A72)</f>
        <v/>
      </c>
      <c r="B72" s="4" t="str">
        <f>IF(Номенклатура!C72="","",Номенклатура!C72)</f>
        <v/>
      </c>
      <c r="C72" s="4" t="str">
        <f>IF(Номенклатура!D72="","",Номенклатура!D72)</f>
        <v/>
      </c>
      <c r="D72" s="28" t="str">
        <f>IF(Номенклатура!E72="","",Номенклатура!E72)</f>
        <v/>
      </c>
      <c r="E72" s="4" t="str">
        <f>IF(A72="","",SUMIFS(Приход!$E$4:$E$1001,Приход!$B$4:$B$1001,A72,Приход!$N$4:$N$1001,"&gt;=0"))</f>
        <v/>
      </c>
      <c r="F72" s="4" t="str">
        <f>IF(A72="","",SUMIFS(Расход!$E$4:$E$1001,Расход!$B$4:$B$1001,A72,Расход!$N$4:$N$1001,"&gt;=0"))</f>
        <v/>
      </c>
      <c r="G72" s="59" t="str">
        <f t="shared" si="1"/>
        <v/>
      </c>
    </row>
    <row r="73" spans="1:7" x14ac:dyDescent="0.25">
      <c r="A73" s="36" t="str">
        <f>IF(Номенклатура!A73="","",Номенклатура!A73)</f>
        <v/>
      </c>
      <c r="B73" s="4" t="str">
        <f>IF(Номенклатура!C73="","",Номенклатура!C73)</f>
        <v/>
      </c>
      <c r="C73" s="4" t="str">
        <f>IF(Номенклатура!D73="","",Номенклатура!D73)</f>
        <v/>
      </c>
      <c r="D73" s="28" t="str">
        <f>IF(Номенклатура!E73="","",Номенклатура!E73)</f>
        <v/>
      </c>
      <c r="E73" s="4" t="str">
        <f>IF(A73="","",SUMIFS(Приход!$E$4:$E$1001,Приход!$B$4:$B$1001,A73,Приход!$N$4:$N$1001,"&gt;=0"))</f>
        <v/>
      </c>
      <c r="F73" s="4" t="str">
        <f>IF(A73="","",SUMIFS(Расход!$E$4:$E$1001,Расход!$B$4:$B$1001,A73,Расход!$N$4:$N$1001,"&gt;=0"))</f>
        <v/>
      </c>
      <c r="G73" s="59" t="str">
        <f t="shared" si="1"/>
        <v/>
      </c>
    </row>
    <row r="74" spans="1:7" x14ac:dyDescent="0.25">
      <c r="A74" s="36" t="str">
        <f>IF(Номенклатура!A74="","",Номенклатура!A74)</f>
        <v/>
      </c>
      <c r="B74" s="4" t="str">
        <f>IF(Номенклатура!C74="","",Номенклатура!C74)</f>
        <v/>
      </c>
      <c r="C74" s="4" t="str">
        <f>IF(Номенклатура!D74="","",Номенклатура!D74)</f>
        <v/>
      </c>
      <c r="D74" s="28" t="str">
        <f>IF(Номенклатура!E74="","",Номенклатура!E74)</f>
        <v/>
      </c>
      <c r="E74" s="4" t="str">
        <f>IF(A74="","",SUMIFS(Приход!$E$4:$E$1001,Приход!$B$4:$B$1001,A74,Приход!$N$4:$N$1001,"&gt;=0"))</f>
        <v/>
      </c>
      <c r="F74" s="4" t="str">
        <f>IF(A74="","",SUMIFS(Расход!$E$4:$E$1001,Расход!$B$4:$B$1001,A74,Расход!$N$4:$N$1001,"&gt;=0"))</f>
        <v/>
      </c>
      <c r="G74" s="59" t="str">
        <f t="shared" si="1"/>
        <v/>
      </c>
    </row>
    <row r="75" spans="1:7" x14ac:dyDescent="0.25">
      <c r="A75" s="36" t="str">
        <f>IF(Номенклатура!A75="","",Номенклатура!A75)</f>
        <v/>
      </c>
      <c r="B75" s="4" t="str">
        <f>IF(Номенклатура!C75="","",Номенклатура!C75)</f>
        <v/>
      </c>
      <c r="C75" s="4" t="str">
        <f>IF(Номенклатура!D75="","",Номенклатура!D75)</f>
        <v/>
      </c>
      <c r="D75" s="28" t="str">
        <f>IF(Номенклатура!E75="","",Номенклатура!E75)</f>
        <v/>
      </c>
      <c r="E75" s="4" t="str">
        <f>IF(A75="","",SUMIFS(Приход!$E$4:$E$1001,Приход!$B$4:$B$1001,A75,Приход!$N$4:$N$1001,"&gt;=0"))</f>
        <v/>
      </c>
      <c r="F75" s="4" t="str">
        <f>IF(A75="","",SUMIFS(Расход!$E$4:$E$1001,Расход!$B$4:$B$1001,A75,Расход!$N$4:$N$1001,"&gt;=0"))</f>
        <v/>
      </c>
      <c r="G75" s="59" t="str">
        <f t="shared" si="1"/>
        <v/>
      </c>
    </row>
    <row r="76" spans="1:7" x14ac:dyDescent="0.25">
      <c r="A76" s="36" t="str">
        <f>IF(Номенклатура!A76="","",Номенклатура!A76)</f>
        <v/>
      </c>
      <c r="B76" s="4" t="str">
        <f>IF(Номенклатура!C76="","",Номенклатура!C76)</f>
        <v/>
      </c>
      <c r="C76" s="4" t="str">
        <f>IF(Номенклатура!D76="","",Номенклатура!D76)</f>
        <v/>
      </c>
      <c r="D76" s="28" t="str">
        <f>IF(Номенклатура!E76="","",Номенклатура!E76)</f>
        <v/>
      </c>
      <c r="E76" s="4" t="str">
        <f>IF(A76="","",SUMIFS(Приход!$E$4:$E$1001,Приход!$B$4:$B$1001,A76,Приход!$N$4:$N$1001,"&gt;=0"))</f>
        <v/>
      </c>
      <c r="F76" s="4" t="str">
        <f>IF(A76="","",SUMIFS(Расход!$E$4:$E$1001,Расход!$B$4:$B$1001,A76,Расход!$N$4:$N$1001,"&gt;=0"))</f>
        <v/>
      </c>
      <c r="G76" s="59" t="str">
        <f t="shared" si="1"/>
        <v/>
      </c>
    </row>
    <row r="77" spans="1:7" x14ac:dyDescent="0.25">
      <c r="A77" s="36" t="str">
        <f>IF(Номенклатура!A77="","",Номенклатура!A77)</f>
        <v/>
      </c>
      <c r="B77" s="4" t="str">
        <f>IF(Номенклатура!C77="","",Номенклатура!C77)</f>
        <v/>
      </c>
      <c r="C77" s="4" t="str">
        <f>IF(Номенклатура!D77="","",Номенклатура!D77)</f>
        <v/>
      </c>
      <c r="D77" s="28" t="str">
        <f>IF(Номенклатура!E77="","",Номенклатура!E77)</f>
        <v/>
      </c>
      <c r="E77" s="4" t="str">
        <f>IF(A77="","",SUMIFS(Приход!$E$4:$E$1001,Приход!$B$4:$B$1001,A77,Приход!$N$4:$N$1001,"&gt;=0"))</f>
        <v/>
      </c>
      <c r="F77" s="4" t="str">
        <f>IF(A77="","",SUMIFS(Расход!$E$4:$E$1001,Расход!$B$4:$B$1001,A77,Расход!$N$4:$N$1001,"&gt;=0"))</f>
        <v/>
      </c>
      <c r="G77" s="59" t="str">
        <f t="shared" si="1"/>
        <v/>
      </c>
    </row>
    <row r="78" spans="1:7" x14ac:dyDescent="0.25">
      <c r="A78" s="36" t="str">
        <f>IF(Номенклатура!A78="","",Номенклатура!A78)</f>
        <v/>
      </c>
      <c r="B78" s="4" t="str">
        <f>IF(Номенклатура!C78="","",Номенклатура!C78)</f>
        <v/>
      </c>
      <c r="C78" s="4" t="str">
        <f>IF(Номенклатура!D78="","",Номенклатура!D78)</f>
        <v/>
      </c>
      <c r="D78" s="28" t="str">
        <f>IF(Номенклатура!E78="","",Номенклатура!E78)</f>
        <v/>
      </c>
      <c r="E78" s="4" t="str">
        <f>IF(A78="","",SUMIFS(Приход!$E$4:$E$1001,Приход!$B$4:$B$1001,A78,Приход!$N$4:$N$1001,"&gt;=0"))</f>
        <v/>
      </c>
      <c r="F78" s="4" t="str">
        <f>IF(A78="","",SUMIFS(Расход!$E$4:$E$1001,Расход!$B$4:$B$1001,A78,Расход!$N$4:$N$1001,"&gt;=0"))</f>
        <v/>
      </c>
      <c r="G78" s="59" t="str">
        <f t="shared" si="1"/>
        <v/>
      </c>
    </row>
    <row r="79" spans="1:7" x14ac:dyDescent="0.25">
      <c r="A79" s="36" t="str">
        <f>IF(Номенклатура!A79="","",Номенклатура!A79)</f>
        <v/>
      </c>
      <c r="B79" s="4" t="str">
        <f>IF(Номенклатура!C79="","",Номенклатура!C79)</f>
        <v/>
      </c>
      <c r="C79" s="4" t="str">
        <f>IF(Номенклатура!D79="","",Номенклатура!D79)</f>
        <v/>
      </c>
      <c r="D79" s="28" t="str">
        <f>IF(Номенклатура!E79="","",Номенклатура!E79)</f>
        <v/>
      </c>
      <c r="E79" s="4" t="str">
        <f>IF(A79="","",SUMIFS(Приход!$E$4:$E$1001,Приход!$B$4:$B$1001,A79,Приход!$N$4:$N$1001,"&gt;=0"))</f>
        <v/>
      </c>
      <c r="F79" s="4" t="str">
        <f>IF(A79="","",SUMIFS(Расход!$E$4:$E$1001,Расход!$B$4:$B$1001,A79,Расход!$N$4:$N$1001,"&gt;=0"))</f>
        <v/>
      </c>
      <c r="G79" s="59" t="str">
        <f t="shared" si="1"/>
        <v/>
      </c>
    </row>
    <row r="80" spans="1:7" x14ac:dyDescent="0.25">
      <c r="A80" s="36" t="str">
        <f>IF(Номенклатура!A80="","",Номенклатура!A80)</f>
        <v/>
      </c>
      <c r="B80" s="4" t="str">
        <f>IF(Номенклатура!C80="","",Номенклатура!C80)</f>
        <v/>
      </c>
      <c r="C80" s="4" t="str">
        <f>IF(Номенклатура!D80="","",Номенклатура!D80)</f>
        <v/>
      </c>
      <c r="D80" s="28" t="str">
        <f>IF(Номенклатура!E80="","",Номенклатура!E80)</f>
        <v/>
      </c>
      <c r="E80" s="4" t="str">
        <f>IF(A80="","",SUMIFS(Приход!$E$4:$E$1001,Приход!$B$4:$B$1001,A80,Приход!$N$4:$N$1001,"&gt;=0"))</f>
        <v/>
      </c>
      <c r="F80" s="4" t="str">
        <f>IF(A80="","",SUMIFS(Расход!$E$4:$E$1001,Расход!$B$4:$B$1001,A80,Расход!$N$4:$N$1001,"&gt;=0"))</f>
        <v/>
      </c>
      <c r="G80" s="59" t="str">
        <f t="shared" si="1"/>
        <v/>
      </c>
    </row>
    <row r="81" spans="1:7" x14ac:dyDescent="0.25">
      <c r="A81" s="36" t="str">
        <f>IF(Номенклатура!A81="","",Номенклатура!A81)</f>
        <v/>
      </c>
      <c r="B81" s="4" t="str">
        <f>IF(Номенклатура!C81="","",Номенклатура!C81)</f>
        <v/>
      </c>
      <c r="C81" s="4" t="str">
        <f>IF(Номенклатура!D81="","",Номенклатура!D81)</f>
        <v/>
      </c>
      <c r="D81" s="28" t="str">
        <f>IF(Номенклатура!E81="","",Номенклатура!E81)</f>
        <v/>
      </c>
      <c r="E81" s="4" t="str">
        <f>IF(A81="","",SUMIFS(Приход!$E$4:$E$1001,Приход!$B$4:$B$1001,A81,Приход!$N$4:$N$1001,"&gt;=0"))</f>
        <v/>
      </c>
      <c r="F81" s="4" t="str">
        <f>IF(A81="","",SUMIFS(Расход!$E$4:$E$1001,Расход!$B$4:$B$1001,A81,Расход!$N$4:$N$1001,"&gt;=0"))</f>
        <v/>
      </c>
      <c r="G81" s="59" t="str">
        <f t="shared" si="1"/>
        <v/>
      </c>
    </row>
    <row r="82" spans="1:7" x14ac:dyDescent="0.25">
      <c r="A82" s="36" t="str">
        <f>IF(Номенклатура!A82="","",Номенклатура!A82)</f>
        <v/>
      </c>
      <c r="B82" s="4" t="str">
        <f>IF(Номенклатура!C82="","",Номенклатура!C82)</f>
        <v/>
      </c>
      <c r="C82" s="4" t="str">
        <f>IF(Номенклатура!D82="","",Номенклатура!D82)</f>
        <v/>
      </c>
      <c r="D82" s="28" t="str">
        <f>IF(Номенклатура!E82="","",Номенклатура!E82)</f>
        <v/>
      </c>
      <c r="E82" s="4" t="str">
        <f>IF(A82="","",SUMIFS(Приход!$E$4:$E$1001,Приход!$B$4:$B$1001,A82,Приход!$N$4:$N$1001,"&gt;=0"))</f>
        <v/>
      </c>
      <c r="F82" s="4" t="str">
        <f>IF(A82="","",SUMIFS(Расход!$E$4:$E$1001,Расход!$B$4:$B$1001,A82,Расход!$N$4:$N$1001,"&gt;=0"))</f>
        <v/>
      </c>
      <c r="G82" s="59" t="str">
        <f t="shared" si="1"/>
        <v/>
      </c>
    </row>
    <row r="83" spans="1:7" x14ac:dyDescent="0.25">
      <c r="A83" s="36" t="str">
        <f>IF(Номенклатура!A83="","",Номенклатура!A83)</f>
        <v/>
      </c>
      <c r="B83" s="4" t="str">
        <f>IF(Номенклатура!C83="","",Номенклатура!C83)</f>
        <v/>
      </c>
      <c r="C83" s="4" t="str">
        <f>IF(Номенклатура!D83="","",Номенклатура!D83)</f>
        <v/>
      </c>
      <c r="D83" s="28" t="str">
        <f>IF(Номенклатура!E83="","",Номенклатура!E83)</f>
        <v/>
      </c>
      <c r="E83" s="4" t="str">
        <f>IF(A83="","",SUMIFS(Приход!$E$4:$E$1001,Приход!$B$4:$B$1001,A83,Приход!$N$4:$N$1001,"&gt;=0"))</f>
        <v/>
      </c>
      <c r="F83" s="4" t="str">
        <f>IF(A83="","",SUMIFS(Расход!$E$4:$E$1001,Расход!$B$4:$B$1001,A83,Расход!$N$4:$N$1001,"&gt;=0"))</f>
        <v/>
      </c>
      <c r="G83" s="59" t="str">
        <f t="shared" si="1"/>
        <v/>
      </c>
    </row>
    <row r="84" spans="1:7" x14ac:dyDescent="0.25">
      <c r="A84" s="36" t="str">
        <f>IF(Номенклатура!A84="","",Номенклатура!A84)</f>
        <v/>
      </c>
      <c r="B84" s="4" t="str">
        <f>IF(Номенклатура!C84="","",Номенклатура!C84)</f>
        <v/>
      </c>
      <c r="C84" s="4" t="str">
        <f>IF(Номенклатура!D84="","",Номенклатура!D84)</f>
        <v/>
      </c>
      <c r="D84" s="28" t="str">
        <f>IF(Номенклатура!E84="","",Номенклатура!E84)</f>
        <v/>
      </c>
      <c r="E84" s="4" t="str">
        <f>IF(A84="","",SUMIFS(Приход!$E$4:$E$1001,Приход!$B$4:$B$1001,A84,Приход!$N$4:$N$1001,"&gt;=0"))</f>
        <v/>
      </c>
      <c r="F84" s="4" t="str">
        <f>IF(A84="","",SUMIFS(Расход!$E$4:$E$1001,Расход!$B$4:$B$1001,A84,Расход!$N$4:$N$1001,"&gt;=0"))</f>
        <v/>
      </c>
      <c r="G84" s="59" t="str">
        <f t="shared" si="1"/>
        <v/>
      </c>
    </row>
    <row r="85" spans="1:7" x14ac:dyDescent="0.25">
      <c r="A85" s="36" t="str">
        <f>IF(Номенклатура!A85="","",Номенклатура!A85)</f>
        <v/>
      </c>
      <c r="B85" s="4" t="str">
        <f>IF(Номенклатура!C85="","",Номенклатура!C85)</f>
        <v/>
      </c>
      <c r="C85" s="4" t="str">
        <f>IF(Номенклатура!D85="","",Номенклатура!D85)</f>
        <v/>
      </c>
      <c r="D85" s="28" t="str">
        <f>IF(Номенклатура!E85="","",Номенклатура!E85)</f>
        <v/>
      </c>
      <c r="E85" s="4" t="str">
        <f>IF(A85="","",SUMIFS(Приход!$E$4:$E$1001,Приход!$B$4:$B$1001,A85,Приход!$N$4:$N$1001,"&gt;=0"))</f>
        <v/>
      </c>
      <c r="F85" s="4" t="str">
        <f>IF(A85="","",SUMIFS(Расход!$E$4:$E$1001,Расход!$B$4:$B$1001,A85,Расход!$N$4:$N$1001,"&gt;=0"))</f>
        <v/>
      </c>
      <c r="G85" s="59" t="str">
        <f t="shared" si="1"/>
        <v/>
      </c>
    </row>
    <row r="86" spans="1:7" x14ac:dyDescent="0.25">
      <c r="A86" s="36" t="str">
        <f>IF(Номенклатура!A86="","",Номенклатура!A86)</f>
        <v/>
      </c>
      <c r="B86" s="4" t="str">
        <f>IF(Номенклатура!C86="","",Номенклатура!C86)</f>
        <v/>
      </c>
      <c r="C86" s="4" t="str">
        <f>IF(Номенклатура!D86="","",Номенклатура!D86)</f>
        <v/>
      </c>
      <c r="D86" s="28" t="str">
        <f>IF(Номенклатура!E86="","",Номенклатура!E86)</f>
        <v/>
      </c>
      <c r="E86" s="4" t="str">
        <f>IF(A86="","",SUMIFS(Приход!$E$4:$E$1001,Приход!$B$4:$B$1001,A86,Приход!$N$4:$N$1001,"&gt;=0"))</f>
        <v/>
      </c>
      <c r="F86" s="4" t="str">
        <f>IF(A86="","",SUMIFS(Расход!$E$4:$E$1001,Расход!$B$4:$B$1001,A86,Расход!$N$4:$N$1001,"&gt;=0"))</f>
        <v/>
      </c>
      <c r="G86" s="59" t="str">
        <f t="shared" si="1"/>
        <v/>
      </c>
    </row>
    <row r="87" spans="1:7" x14ac:dyDescent="0.25">
      <c r="A87" s="36" t="str">
        <f>IF(Номенклатура!A87="","",Номенклатура!A87)</f>
        <v/>
      </c>
      <c r="B87" s="4" t="str">
        <f>IF(Номенклатура!C87="","",Номенклатура!C87)</f>
        <v/>
      </c>
      <c r="C87" s="4" t="str">
        <f>IF(Номенклатура!D87="","",Номенклатура!D87)</f>
        <v/>
      </c>
      <c r="D87" s="28" t="str">
        <f>IF(Номенклатура!E87="","",Номенклатура!E87)</f>
        <v/>
      </c>
      <c r="E87" s="4" t="str">
        <f>IF(A87="","",SUMIFS(Приход!$E$4:$E$1001,Приход!$B$4:$B$1001,A87,Приход!$N$4:$N$1001,"&gt;=0"))</f>
        <v/>
      </c>
      <c r="F87" s="4" t="str">
        <f>IF(A87="","",SUMIFS(Расход!$E$4:$E$1001,Расход!$B$4:$B$1001,A87,Расход!$N$4:$N$1001,"&gt;=0"))</f>
        <v/>
      </c>
      <c r="G87" s="59" t="str">
        <f t="shared" si="1"/>
        <v/>
      </c>
    </row>
    <row r="88" spans="1:7" x14ac:dyDescent="0.25">
      <c r="A88" s="36" t="str">
        <f>IF(Номенклатура!A88="","",Номенклатура!A88)</f>
        <v/>
      </c>
      <c r="B88" s="4" t="str">
        <f>IF(Номенклатура!C88="","",Номенклатура!C88)</f>
        <v/>
      </c>
      <c r="C88" s="4" t="str">
        <f>IF(Номенклатура!D88="","",Номенклатура!D88)</f>
        <v/>
      </c>
      <c r="D88" s="28" t="str">
        <f>IF(Номенклатура!E88="","",Номенклатура!E88)</f>
        <v/>
      </c>
      <c r="E88" s="4" t="str">
        <f>IF(A88="","",SUMIFS(Приход!$E$4:$E$1001,Приход!$B$4:$B$1001,A88,Приход!$N$4:$N$1001,"&gt;=0"))</f>
        <v/>
      </c>
      <c r="F88" s="4" t="str">
        <f>IF(A88="","",SUMIFS(Расход!$E$4:$E$1001,Расход!$B$4:$B$1001,A88,Расход!$N$4:$N$1001,"&gt;=0"))</f>
        <v/>
      </c>
      <c r="G88" s="59" t="str">
        <f t="shared" si="1"/>
        <v/>
      </c>
    </row>
    <row r="89" spans="1:7" x14ac:dyDescent="0.25">
      <c r="A89" s="36" t="str">
        <f>IF(Номенклатура!A89="","",Номенклатура!A89)</f>
        <v/>
      </c>
      <c r="B89" s="4" t="str">
        <f>IF(Номенклатура!C89="","",Номенклатура!C89)</f>
        <v/>
      </c>
      <c r="C89" s="4" t="str">
        <f>IF(Номенклатура!D89="","",Номенклатура!D89)</f>
        <v/>
      </c>
      <c r="D89" s="28" t="str">
        <f>IF(Номенклатура!E89="","",Номенклатура!E89)</f>
        <v/>
      </c>
      <c r="E89" s="4" t="str">
        <f>IF(A89="","",SUMIFS(Приход!$E$4:$E$1001,Приход!$B$4:$B$1001,A89,Приход!$N$4:$N$1001,"&gt;=0"))</f>
        <v/>
      </c>
      <c r="F89" s="4" t="str">
        <f>IF(A89="","",SUMIFS(Расход!$E$4:$E$1001,Расход!$B$4:$B$1001,A89,Расход!$N$4:$N$1001,"&gt;=0"))</f>
        <v/>
      </c>
      <c r="G89" s="59" t="str">
        <f t="shared" si="1"/>
        <v/>
      </c>
    </row>
    <row r="90" spans="1:7" x14ac:dyDescent="0.25">
      <c r="A90" s="36" t="str">
        <f>IF(Номенклатура!A90="","",Номенклатура!A90)</f>
        <v/>
      </c>
      <c r="B90" s="4" t="str">
        <f>IF(Номенклатура!C90="","",Номенклатура!C90)</f>
        <v/>
      </c>
      <c r="C90" s="4" t="str">
        <f>IF(Номенклатура!D90="","",Номенклатура!D90)</f>
        <v/>
      </c>
      <c r="D90" s="28" t="str">
        <f>IF(Номенклатура!E90="","",Номенклатура!E90)</f>
        <v/>
      </c>
      <c r="E90" s="4" t="str">
        <f>IF(A90="","",SUMIFS(Приход!$E$4:$E$1001,Приход!$B$4:$B$1001,A90,Приход!$N$4:$N$1001,"&gt;=0"))</f>
        <v/>
      </c>
      <c r="F90" s="4" t="str">
        <f>IF(A90="","",SUMIFS(Расход!$E$4:$E$1001,Расход!$B$4:$B$1001,A90,Расход!$N$4:$N$1001,"&gt;=0"))</f>
        <v/>
      </c>
      <c r="G90" s="59" t="str">
        <f t="shared" si="1"/>
        <v/>
      </c>
    </row>
    <row r="91" spans="1:7" x14ac:dyDescent="0.25">
      <c r="A91" s="36" t="str">
        <f>IF(Номенклатура!A91="","",Номенклатура!A91)</f>
        <v/>
      </c>
      <c r="B91" s="4" t="str">
        <f>IF(Номенклатура!C91="","",Номенклатура!C91)</f>
        <v/>
      </c>
      <c r="C91" s="4" t="str">
        <f>IF(Номенклатура!D91="","",Номенклатура!D91)</f>
        <v/>
      </c>
      <c r="D91" s="28" t="str">
        <f>IF(Номенклатура!E91="","",Номенклатура!E91)</f>
        <v/>
      </c>
      <c r="E91" s="4" t="str">
        <f>IF(A91="","",SUMIFS(Приход!$E$4:$E$1001,Приход!$B$4:$B$1001,A91,Приход!$N$4:$N$1001,"&gt;=0"))</f>
        <v/>
      </c>
      <c r="F91" s="4" t="str">
        <f>IF(A91="","",SUMIFS(Расход!$E$4:$E$1001,Расход!$B$4:$B$1001,A91,Расход!$N$4:$N$1001,"&gt;=0"))</f>
        <v/>
      </c>
      <c r="G91" s="59" t="str">
        <f t="shared" si="1"/>
        <v/>
      </c>
    </row>
    <row r="92" spans="1:7" x14ac:dyDescent="0.25">
      <c r="A92" s="36" t="str">
        <f>IF(Номенклатура!A92="","",Номенклатура!A92)</f>
        <v/>
      </c>
      <c r="B92" s="4" t="str">
        <f>IF(Номенклатура!C92="","",Номенклатура!C92)</f>
        <v/>
      </c>
      <c r="C92" s="4" t="str">
        <f>IF(Номенклатура!D92="","",Номенклатура!D92)</f>
        <v/>
      </c>
      <c r="D92" s="28" t="str">
        <f>IF(Номенклатура!E92="","",Номенклатура!E92)</f>
        <v/>
      </c>
      <c r="E92" s="4" t="str">
        <f>IF(A92="","",SUMIFS(Приход!$E$4:$E$1001,Приход!$B$4:$B$1001,A92,Приход!$N$4:$N$1001,"&gt;=0"))</f>
        <v/>
      </c>
      <c r="F92" s="4" t="str">
        <f>IF(A92="","",SUMIFS(Расход!$E$4:$E$1001,Расход!$B$4:$B$1001,A92,Расход!$N$4:$N$1001,"&gt;=0"))</f>
        <v/>
      </c>
      <c r="G92" s="59" t="str">
        <f t="shared" si="1"/>
        <v/>
      </c>
    </row>
    <row r="93" spans="1:7" x14ac:dyDescent="0.25">
      <c r="A93" s="36" t="str">
        <f>IF(Номенклатура!A93="","",Номенклатура!A93)</f>
        <v/>
      </c>
      <c r="B93" s="4" t="str">
        <f>IF(Номенклатура!C93="","",Номенклатура!C93)</f>
        <v/>
      </c>
      <c r="C93" s="4" t="str">
        <f>IF(Номенклатура!D93="","",Номенклатура!D93)</f>
        <v/>
      </c>
      <c r="D93" s="28" t="str">
        <f>IF(Номенклатура!E93="","",Номенклатура!E93)</f>
        <v/>
      </c>
      <c r="E93" s="4" t="str">
        <f>IF(A93="","",SUMIFS(Приход!$E$4:$E$1001,Приход!$B$4:$B$1001,A93,Приход!$N$4:$N$1001,"&gt;=0"))</f>
        <v/>
      </c>
      <c r="F93" s="4" t="str">
        <f>IF(A93="","",SUMIFS(Расход!$E$4:$E$1001,Расход!$B$4:$B$1001,A93,Расход!$N$4:$N$1001,"&gt;=0"))</f>
        <v/>
      </c>
      <c r="G93" s="59" t="str">
        <f t="shared" si="1"/>
        <v/>
      </c>
    </row>
    <row r="94" spans="1:7" x14ac:dyDescent="0.25">
      <c r="A94" s="36" t="str">
        <f>IF(Номенклатура!A94="","",Номенклатура!A94)</f>
        <v/>
      </c>
      <c r="B94" s="4" t="str">
        <f>IF(Номенклатура!C94="","",Номенклатура!C94)</f>
        <v/>
      </c>
      <c r="C94" s="4" t="str">
        <f>IF(Номенклатура!D94="","",Номенклатура!D94)</f>
        <v/>
      </c>
      <c r="D94" s="28" t="str">
        <f>IF(Номенклатура!E94="","",Номенклатура!E94)</f>
        <v/>
      </c>
      <c r="E94" s="4" t="str">
        <f>IF(A94="","",SUMIFS(Приход!$E$4:$E$1001,Приход!$B$4:$B$1001,A94,Приход!$N$4:$N$1001,"&gt;=0"))</f>
        <v/>
      </c>
      <c r="F94" s="4" t="str">
        <f>IF(A94="","",SUMIFS(Расход!$E$4:$E$1001,Расход!$B$4:$B$1001,A94,Расход!$N$4:$N$1001,"&gt;=0"))</f>
        <v/>
      </c>
      <c r="G94" s="59" t="str">
        <f t="shared" si="1"/>
        <v/>
      </c>
    </row>
    <row r="95" spans="1:7" x14ac:dyDescent="0.25">
      <c r="A95" s="36" t="str">
        <f>IF(Номенклатура!A95="","",Номенклатура!A95)</f>
        <v/>
      </c>
      <c r="B95" s="4" t="str">
        <f>IF(Номенклатура!C95="","",Номенклатура!C95)</f>
        <v/>
      </c>
      <c r="C95" s="4" t="str">
        <f>IF(Номенклатура!D95="","",Номенклатура!D95)</f>
        <v/>
      </c>
      <c r="D95" s="28" t="str">
        <f>IF(Номенклатура!E95="","",Номенклатура!E95)</f>
        <v/>
      </c>
      <c r="E95" s="4" t="str">
        <f>IF(A95="","",SUMIFS(Приход!$E$4:$E$1001,Приход!$B$4:$B$1001,A95,Приход!$N$4:$N$1001,"&gt;=0"))</f>
        <v/>
      </c>
      <c r="F95" s="4" t="str">
        <f>IF(A95="","",SUMIFS(Расход!$E$4:$E$1001,Расход!$B$4:$B$1001,A95,Расход!$N$4:$N$1001,"&gt;=0"))</f>
        <v/>
      </c>
      <c r="G95" s="59" t="str">
        <f t="shared" si="1"/>
        <v/>
      </c>
    </row>
    <row r="96" spans="1:7" x14ac:dyDescent="0.25">
      <c r="A96" s="36" t="str">
        <f>IF(Номенклатура!A96="","",Номенклатура!A96)</f>
        <v/>
      </c>
      <c r="B96" s="4" t="str">
        <f>IF(Номенклатура!C96="","",Номенклатура!C96)</f>
        <v/>
      </c>
      <c r="C96" s="4" t="str">
        <f>IF(Номенклатура!D96="","",Номенклатура!D96)</f>
        <v/>
      </c>
      <c r="D96" s="28" t="str">
        <f>IF(Номенклатура!E96="","",Номенклатура!E96)</f>
        <v/>
      </c>
      <c r="E96" s="4" t="str">
        <f>IF(A96="","",SUMIFS(Приход!$E$4:$E$1001,Приход!$B$4:$B$1001,A96,Приход!$N$4:$N$1001,"&gt;=0"))</f>
        <v/>
      </c>
      <c r="F96" s="4" t="str">
        <f>IF(A96="","",SUMIFS(Расход!$E$4:$E$1001,Расход!$B$4:$B$1001,A96,Расход!$N$4:$N$1001,"&gt;=0"))</f>
        <v/>
      </c>
      <c r="G96" s="59" t="str">
        <f t="shared" si="1"/>
        <v/>
      </c>
    </row>
    <row r="97" spans="1:7" x14ac:dyDescent="0.25">
      <c r="A97" s="36" t="str">
        <f>IF(Номенклатура!A97="","",Номенклатура!A97)</f>
        <v/>
      </c>
      <c r="B97" s="4" t="str">
        <f>IF(Номенклатура!C97="","",Номенклатура!C97)</f>
        <v/>
      </c>
      <c r="C97" s="4" t="str">
        <f>IF(Номенклатура!D97="","",Номенклатура!D97)</f>
        <v/>
      </c>
      <c r="D97" s="28" t="str">
        <f>IF(Номенклатура!E97="","",Номенклатура!E97)</f>
        <v/>
      </c>
      <c r="E97" s="4" t="str">
        <f>IF(A97="","",SUMIFS(Приход!$E$4:$E$1001,Приход!$B$4:$B$1001,A97,Приход!$N$4:$N$1001,"&gt;=0"))</f>
        <v/>
      </c>
      <c r="F97" s="4" t="str">
        <f>IF(A97="","",SUMIFS(Расход!$E$4:$E$1001,Расход!$B$4:$B$1001,A97,Расход!$N$4:$N$1001,"&gt;=0"))</f>
        <v/>
      </c>
      <c r="G97" s="59" t="str">
        <f t="shared" si="1"/>
        <v/>
      </c>
    </row>
    <row r="98" spans="1:7" x14ac:dyDescent="0.25">
      <c r="A98" s="36" t="str">
        <f>IF(Номенклатура!A98="","",Номенклатура!A98)</f>
        <v/>
      </c>
      <c r="B98" s="4" t="str">
        <f>IF(Номенклатура!C98="","",Номенклатура!C98)</f>
        <v/>
      </c>
      <c r="C98" s="4" t="str">
        <f>IF(Номенклатура!D98="","",Номенклатура!D98)</f>
        <v/>
      </c>
      <c r="D98" s="28" t="str">
        <f>IF(Номенклатура!E98="","",Номенклатура!E98)</f>
        <v/>
      </c>
      <c r="E98" s="4" t="str">
        <f>IF(A98="","",SUMIFS(Приход!$E$4:$E$1001,Приход!$B$4:$B$1001,A98,Приход!$N$4:$N$1001,"&gt;=0"))</f>
        <v/>
      </c>
      <c r="F98" s="4" t="str">
        <f>IF(A98="","",SUMIFS(Расход!$E$4:$E$1001,Расход!$B$4:$B$1001,A98,Расход!$N$4:$N$1001,"&gt;=0"))</f>
        <v/>
      </c>
      <c r="G98" s="59" t="str">
        <f t="shared" si="1"/>
        <v/>
      </c>
    </row>
    <row r="99" spans="1:7" x14ac:dyDescent="0.25">
      <c r="A99" s="36" t="str">
        <f>IF(Номенклатура!A99="","",Номенклатура!A99)</f>
        <v/>
      </c>
      <c r="B99" s="4" t="str">
        <f>IF(Номенклатура!C99="","",Номенклатура!C99)</f>
        <v/>
      </c>
      <c r="C99" s="4" t="str">
        <f>IF(Номенклатура!D99="","",Номенклатура!D99)</f>
        <v/>
      </c>
      <c r="D99" s="28" t="str">
        <f>IF(Номенклатура!E99="","",Номенклатура!E99)</f>
        <v/>
      </c>
      <c r="E99" s="4" t="str">
        <f>IF(A99="","",SUMIFS(Приход!$E$4:$E$1001,Приход!$B$4:$B$1001,A99,Приход!$N$4:$N$1001,"&gt;=0"))</f>
        <v/>
      </c>
      <c r="F99" s="4" t="str">
        <f>IF(A99="","",SUMIFS(Расход!$E$4:$E$1001,Расход!$B$4:$B$1001,A99,Расход!$N$4:$N$1001,"&gt;=0"))</f>
        <v/>
      </c>
      <c r="G99" s="59" t="str">
        <f t="shared" si="1"/>
        <v/>
      </c>
    </row>
    <row r="100" spans="1:7" x14ac:dyDescent="0.25">
      <c r="A100" s="36" t="str">
        <f>IF(Номенклатура!A100="","",Номенклатура!A100)</f>
        <v/>
      </c>
      <c r="B100" s="4" t="str">
        <f>IF(Номенклатура!C100="","",Номенклатура!C100)</f>
        <v/>
      </c>
      <c r="C100" s="4" t="str">
        <f>IF(Номенклатура!D100="","",Номенклатура!D100)</f>
        <v/>
      </c>
      <c r="D100" s="28" t="str">
        <f>IF(Номенклатура!E100="","",Номенклатура!E100)</f>
        <v/>
      </c>
      <c r="E100" s="4" t="str">
        <f>IF(A100="","",SUMIFS(Приход!$E$4:$E$1001,Приход!$B$4:$B$1001,A100,Приход!$N$4:$N$1001,"&gt;=0"))</f>
        <v/>
      </c>
      <c r="F100" s="4" t="str">
        <f>IF(A100="","",SUMIFS(Расход!$E$4:$E$1001,Расход!$B$4:$B$1001,A100,Расход!$N$4:$N$1001,"&gt;=0"))</f>
        <v/>
      </c>
      <c r="G100" s="59" t="str">
        <f t="shared" si="1"/>
        <v/>
      </c>
    </row>
    <row r="101" spans="1:7" x14ac:dyDescent="0.25">
      <c r="A101" s="36" t="str">
        <f>IF(Номенклатура!A101="","",Номенклатура!A101)</f>
        <v/>
      </c>
      <c r="B101" s="4" t="str">
        <f>IF(Номенклатура!C101="","",Номенклатура!C101)</f>
        <v/>
      </c>
      <c r="C101" s="4" t="str">
        <f>IF(Номенклатура!D101="","",Номенклатура!D101)</f>
        <v/>
      </c>
      <c r="D101" s="28" t="str">
        <f>IF(Номенклатура!E101="","",Номенклатура!E101)</f>
        <v/>
      </c>
      <c r="E101" s="4" t="str">
        <f>IF(A101="","",SUMIFS(Приход!$E$4:$E$1001,Приход!$B$4:$B$1001,A101,Приход!$N$4:$N$1001,"&gt;=0"))</f>
        <v/>
      </c>
      <c r="F101" s="4" t="str">
        <f>IF(A101="","",SUMIFS(Расход!$E$4:$E$1001,Расход!$B$4:$B$1001,A101,Расход!$N$4:$N$1001,"&gt;=0"))</f>
        <v/>
      </c>
      <c r="G101" s="59" t="str">
        <f t="shared" si="1"/>
        <v/>
      </c>
    </row>
    <row r="102" spans="1:7" x14ac:dyDescent="0.25">
      <c r="A102" s="36" t="str">
        <f>IF(Номенклатура!A102="","",Номенклатура!A102)</f>
        <v/>
      </c>
      <c r="B102" s="4" t="str">
        <f>IF(Номенклатура!C102="","",Номенклатура!C102)</f>
        <v/>
      </c>
      <c r="C102" s="4" t="str">
        <f>IF(Номенклатура!D102="","",Номенклатура!D102)</f>
        <v/>
      </c>
      <c r="D102" s="28" t="str">
        <f>IF(Номенклатура!E102="","",Номенклатура!E102)</f>
        <v/>
      </c>
      <c r="E102" s="4" t="str">
        <f>IF(A102="","",SUMIFS(Приход!$E$4:$E$1001,Приход!$B$4:$B$1001,A102,Приход!$N$4:$N$1001,"&gt;=0"))</f>
        <v/>
      </c>
      <c r="F102" s="4" t="str">
        <f>IF(A102="","",SUMIFS(Расход!$E$4:$E$1001,Расход!$B$4:$B$1001,A102,Расход!$N$4:$N$1001,"&gt;=0"))</f>
        <v/>
      </c>
      <c r="G102" s="59" t="str">
        <f t="shared" si="1"/>
        <v/>
      </c>
    </row>
    <row r="103" spans="1:7" x14ac:dyDescent="0.25">
      <c r="A103" s="36" t="str">
        <f>IF(Номенклатура!A103="","",Номенклатура!A103)</f>
        <v/>
      </c>
      <c r="B103" s="4" t="str">
        <f>IF(Номенклатура!C103="","",Номенклатура!C103)</f>
        <v/>
      </c>
      <c r="C103" s="4" t="str">
        <f>IF(Номенклатура!D103="","",Номенклатура!D103)</f>
        <v/>
      </c>
      <c r="D103" s="28" t="str">
        <f>IF(Номенклатура!E103="","",Номенклатура!E103)</f>
        <v/>
      </c>
      <c r="E103" s="4" t="str">
        <f>IF(A103="","",SUMIFS(Приход!$E$4:$E$1001,Приход!$B$4:$B$1001,A103,Приход!$N$4:$N$1001,"&gt;=0"))</f>
        <v/>
      </c>
      <c r="F103" s="4" t="str">
        <f>IF(A103="","",SUMIFS(Расход!$E$4:$E$1001,Расход!$B$4:$B$1001,A103,Расход!$N$4:$N$1001,"&gt;=0"))</f>
        <v/>
      </c>
      <c r="G103" s="59" t="str">
        <f t="shared" si="1"/>
        <v/>
      </c>
    </row>
    <row r="104" spans="1:7" x14ac:dyDescent="0.25">
      <c r="A104" s="36" t="str">
        <f>IF(Номенклатура!A104="","",Номенклатура!A104)</f>
        <v/>
      </c>
      <c r="B104" s="4" t="str">
        <f>IF(Номенклатура!C104="","",Номенклатура!C104)</f>
        <v/>
      </c>
      <c r="C104" s="4" t="str">
        <f>IF(Номенклатура!D104="","",Номенклатура!D104)</f>
        <v/>
      </c>
      <c r="D104" s="28" t="str">
        <f>IF(Номенклатура!E104="","",Номенклатура!E104)</f>
        <v/>
      </c>
      <c r="E104" s="4" t="str">
        <f>IF(A104="","",SUMIFS(Приход!$E$4:$E$1001,Приход!$B$4:$B$1001,A104,Приход!$N$4:$N$1001,"&gt;=0"))</f>
        <v/>
      </c>
      <c r="F104" s="4" t="str">
        <f>IF(A104="","",SUMIFS(Расход!$E$4:$E$1001,Расход!$B$4:$B$1001,A104,Расход!$N$4:$N$1001,"&gt;=0"))</f>
        <v/>
      </c>
      <c r="G104" s="59" t="str">
        <f t="shared" si="1"/>
        <v/>
      </c>
    </row>
    <row r="105" spans="1:7" x14ac:dyDescent="0.25">
      <c r="A105" s="36" t="str">
        <f>IF(Номенклатура!A105="","",Номенклатура!A105)</f>
        <v/>
      </c>
      <c r="B105" s="4" t="str">
        <f>IF(Номенклатура!C105="","",Номенклатура!C105)</f>
        <v/>
      </c>
      <c r="C105" s="4" t="str">
        <f>IF(Номенклатура!D105="","",Номенклатура!D105)</f>
        <v/>
      </c>
      <c r="D105" s="28" t="str">
        <f>IF(Номенклатура!E105="","",Номенклатура!E105)</f>
        <v/>
      </c>
      <c r="E105" s="4" t="str">
        <f>IF(A105="","",SUMIFS(Приход!$E$4:$E$1001,Приход!$B$4:$B$1001,A105,Приход!$N$4:$N$1001,"&gt;=0"))</f>
        <v/>
      </c>
      <c r="F105" s="4" t="str">
        <f>IF(A105="","",SUMIFS(Расход!$E$4:$E$1001,Расход!$B$4:$B$1001,A105,Расход!$N$4:$N$1001,"&gt;=0"))</f>
        <v/>
      </c>
      <c r="G105" s="59" t="str">
        <f t="shared" si="1"/>
        <v/>
      </c>
    </row>
    <row r="106" spans="1:7" x14ac:dyDescent="0.25">
      <c r="A106" s="36" t="str">
        <f>IF(Номенклатура!A106="","",Номенклатура!A106)</f>
        <v/>
      </c>
      <c r="B106" s="4" t="str">
        <f>IF(Номенклатура!C106="","",Номенклатура!C106)</f>
        <v/>
      </c>
      <c r="C106" s="4" t="str">
        <f>IF(Номенклатура!D106="","",Номенклатура!D106)</f>
        <v/>
      </c>
      <c r="D106" s="28" t="str">
        <f>IF(Номенклатура!E106="","",Номенклатура!E106)</f>
        <v/>
      </c>
      <c r="E106" s="4" t="str">
        <f>IF(A106="","",SUMIFS(Приход!$E$4:$E$1001,Приход!$B$4:$B$1001,A106,Приход!$N$4:$N$1001,"&gt;=0"))</f>
        <v/>
      </c>
      <c r="F106" s="4" t="str">
        <f>IF(A106="","",SUMIFS(Расход!$E$4:$E$1001,Расход!$B$4:$B$1001,A106,Расход!$N$4:$N$1001,"&gt;=0"))</f>
        <v/>
      </c>
      <c r="G106" s="59" t="str">
        <f t="shared" si="1"/>
        <v/>
      </c>
    </row>
    <row r="107" spans="1:7" x14ac:dyDescent="0.25">
      <c r="A107" s="36" t="str">
        <f>IF(Номенклатура!A107="","",Номенклатура!A107)</f>
        <v/>
      </c>
      <c r="B107" s="4" t="str">
        <f>IF(Номенклатура!C107="","",Номенклатура!C107)</f>
        <v/>
      </c>
      <c r="C107" s="4" t="str">
        <f>IF(Номенклатура!D107="","",Номенклатура!D107)</f>
        <v/>
      </c>
      <c r="D107" s="28" t="str">
        <f>IF(Номенклатура!E107="","",Номенклатура!E107)</f>
        <v/>
      </c>
      <c r="E107" s="4" t="str">
        <f>IF(A107="","",SUMIFS(Приход!$E$4:$E$1001,Приход!$B$4:$B$1001,A107,Приход!$N$4:$N$1001,"&gt;=0"))</f>
        <v/>
      </c>
      <c r="F107" s="4" t="str">
        <f>IF(A107="","",SUMIFS(Расход!$E$4:$E$1001,Расход!$B$4:$B$1001,A107,Расход!$N$4:$N$1001,"&gt;=0"))</f>
        <v/>
      </c>
      <c r="G107" s="59" t="str">
        <f t="shared" si="1"/>
        <v/>
      </c>
    </row>
    <row r="108" spans="1:7" x14ac:dyDescent="0.25">
      <c r="A108" s="36" t="str">
        <f>IF(Номенклатура!A108="","",Номенклатура!A108)</f>
        <v/>
      </c>
      <c r="B108" s="4" t="str">
        <f>IF(Номенклатура!C108="","",Номенклатура!C108)</f>
        <v/>
      </c>
      <c r="C108" s="4" t="str">
        <f>IF(Номенклатура!D108="","",Номенклатура!D108)</f>
        <v/>
      </c>
      <c r="D108" s="28" t="str">
        <f>IF(Номенклатура!E108="","",Номенклатура!E108)</f>
        <v/>
      </c>
      <c r="E108" s="4" t="str">
        <f>IF(A108="","",SUMIFS(Приход!$E$4:$E$1001,Приход!$B$4:$B$1001,A108,Приход!$N$4:$N$1001,"&gt;=0"))</f>
        <v/>
      </c>
      <c r="F108" s="4" t="str">
        <f>IF(A108="","",SUMIFS(Расход!$E$4:$E$1001,Расход!$B$4:$B$1001,A108,Расход!$N$4:$N$1001,"&gt;=0"))</f>
        <v/>
      </c>
      <c r="G108" s="59" t="str">
        <f t="shared" si="1"/>
        <v/>
      </c>
    </row>
    <row r="109" spans="1:7" x14ac:dyDescent="0.25">
      <c r="A109" s="36" t="str">
        <f>IF(Номенклатура!A109="","",Номенклатура!A109)</f>
        <v/>
      </c>
      <c r="B109" s="4" t="str">
        <f>IF(Номенклатура!C109="","",Номенклатура!C109)</f>
        <v/>
      </c>
      <c r="C109" s="4" t="str">
        <f>IF(Номенклатура!D109="","",Номенклатура!D109)</f>
        <v/>
      </c>
      <c r="D109" s="28" t="str">
        <f>IF(Номенклатура!E109="","",Номенклатура!E109)</f>
        <v/>
      </c>
      <c r="E109" s="4" t="str">
        <f>IF(A109="","",SUMIFS(Приход!$E$4:$E$1001,Приход!$B$4:$B$1001,A109,Приход!$N$4:$N$1001,"&gt;=0"))</f>
        <v/>
      </c>
      <c r="F109" s="4" t="str">
        <f>IF(A109="","",SUMIFS(Расход!$E$4:$E$1001,Расход!$B$4:$B$1001,A109,Расход!$N$4:$N$1001,"&gt;=0"))</f>
        <v/>
      </c>
      <c r="G109" s="59" t="str">
        <f t="shared" si="1"/>
        <v/>
      </c>
    </row>
    <row r="110" spans="1:7" x14ac:dyDescent="0.25">
      <c r="A110" s="36" t="str">
        <f>IF(Номенклатура!A110="","",Номенклатура!A110)</f>
        <v/>
      </c>
      <c r="B110" s="4" t="str">
        <f>IF(Номенклатура!C110="","",Номенклатура!C110)</f>
        <v/>
      </c>
      <c r="C110" s="4" t="str">
        <f>IF(Номенклатура!D110="","",Номенклатура!D110)</f>
        <v/>
      </c>
      <c r="D110" s="28" t="str">
        <f>IF(Номенклатура!E110="","",Номенклатура!E110)</f>
        <v/>
      </c>
      <c r="E110" s="4" t="str">
        <f>IF(A110="","",SUMIFS(Приход!$E$4:$E$1001,Приход!$B$4:$B$1001,A110,Приход!$N$4:$N$1001,"&gt;=0"))</f>
        <v/>
      </c>
      <c r="F110" s="4" t="str">
        <f>IF(A110="","",SUMIFS(Расход!$E$4:$E$1001,Расход!$B$4:$B$1001,A110,Расход!$N$4:$N$1001,"&gt;=0"))</f>
        <v/>
      </c>
      <c r="G110" s="59" t="str">
        <f t="shared" si="1"/>
        <v/>
      </c>
    </row>
    <row r="111" spans="1:7" x14ac:dyDescent="0.25">
      <c r="A111" s="36" t="str">
        <f>IF(Номенклатура!A111="","",Номенклатура!A111)</f>
        <v/>
      </c>
      <c r="B111" s="4" t="str">
        <f>IF(Номенклатура!C111="","",Номенклатура!C111)</f>
        <v/>
      </c>
      <c r="C111" s="4" t="str">
        <f>IF(Номенклатура!D111="","",Номенклатура!D111)</f>
        <v/>
      </c>
      <c r="D111" s="28" t="str">
        <f>IF(Номенклатура!E111="","",Номенклатура!E111)</f>
        <v/>
      </c>
      <c r="E111" s="4" t="str">
        <f>IF(A111="","",SUMIFS(Приход!$E$4:$E$1001,Приход!$B$4:$B$1001,A111,Приход!$N$4:$N$1001,"&gt;=0"))</f>
        <v/>
      </c>
      <c r="F111" s="4" t="str">
        <f>IF(A111="","",SUMIFS(Расход!$E$4:$E$1001,Расход!$B$4:$B$1001,A111,Расход!$N$4:$N$1001,"&gt;=0"))</f>
        <v/>
      </c>
      <c r="G111" s="59" t="str">
        <f t="shared" si="1"/>
        <v/>
      </c>
    </row>
    <row r="112" spans="1:7" x14ac:dyDescent="0.25">
      <c r="A112" s="36" t="str">
        <f>IF(Номенклатура!A112="","",Номенклатура!A112)</f>
        <v/>
      </c>
      <c r="B112" s="4" t="str">
        <f>IF(Номенклатура!C112="","",Номенклатура!C112)</f>
        <v/>
      </c>
      <c r="C112" s="4" t="str">
        <f>IF(Номенклатура!D112="","",Номенклатура!D112)</f>
        <v/>
      </c>
      <c r="D112" s="28" t="str">
        <f>IF(Номенклатура!E112="","",Номенклатура!E112)</f>
        <v/>
      </c>
      <c r="E112" s="4" t="str">
        <f>IF(A112="","",SUMIFS(Приход!$E$4:$E$1001,Приход!$B$4:$B$1001,A112,Приход!$N$4:$N$1001,"&gt;=0"))</f>
        <v/>
      </c>
      <c r="F112" s="4" t="str">
        <f>IF(A112="","",SUMIFS(Расход!$E$4:$E$1001,Расход!$B$4:$B$1001,A112,Расход!$N$4:$N$1001,"&gt;=0"))</f>
        <v/>
      </c>
      <c r="G112" s="59" t="str">
        <f t="shared" si="1"/>
        <v/>
      </c>
    </row>
    <row r="113" spans="1:7" x14ac:dyDescent="0.25">
      <c r="A113" s="36" t="str">
        <f>IF(Номенклатура!A113="","",Номенклатура!A113)</f>
        <v/>
      </c>
      <c r="B113" s="4" t="str">
        <f>IF(Номенклатура!C113="","",Номенклатура!C113)</f>
        <v/>
      </c>
      <c r="C113" s="4" t="str">
        <f>IF(Номенклатура!D113="","",Номенклатура!D113)</f>
        <v/>
      </c>
      <c r="D113" s="28" t="str">
        <f>IF(Номенклатура!E113="","",Номенклатура!E113)</f>
        <v/>
      </c>
      <c r="E113" s="4" t="str">
        <f>IF(A113="","",SUMIFS(Приход!$E$4:$E$1001,Приход!$B$4:$B$1001,A113,Приход!$N$4:$N$1001,"&gt;=0"))</f>
        <v/>
      </c>
      <c r="F113" s="4" t="str">
        <f>IF(A113="","",SUMIFS(Расход!$E$4:$E$1001,Расход!$B$4:$B$1001,A113,Расход!$N$4:$N$1001,"&gt;=0"))</f>
        <v/>
      </c>
      <c r="G113" s="59" t="str">
        <f t="shared" si="1"/>
        <v/>
      </c>
    </row>
    <row r="114" spans="1:7" x14ac:dyDescent="0.25">
      <c r="A114" s="36" t="str">
        <f>IF(Номенклатура!A114="","",Номенклатура!A114)</f>
        <v/>
      </c>
      <c r="B114" s="4" t="str">
        <f>IF(Номенклатура!C114="","",Номенклатура!C114)</f>
        <v/>
      </c>
      <c r="C114" s="4" t="str">
        <f>IF(Номенклатура!D114="","",Номенклатура!D114)</f>
        <v/>
      </c>
      <c r="D114" s="28" t="str">
        <f>IF(Номенклатура!E114="","",Номенклатура!E114)</f>
        <v/>
      </c>
      <c r="E114" s="4" t="str">
        <f>IF(A114="","",SUMIFS(Приход!$E$4:$E$1001,Приход!$B$4:$B$1001,A114,Приход!$N$4:$N$1001,"&gt;=0"))</f>
        <v/>
      </c>
      <c r="F114" s="4" t="str">
        <f>IF(A114="","",SUMIFS(Расход!$E$4:$E$1001,Расход!$B$4:$B$1001,A114,Расход!$N$4:$N$1001,"&gt;=0"))</f>
        <v/>
      </c>
      <c r="G114" s="59" t="str">
        <f t="shared" si="1"/>
        <v/>
      </c>
    </row>
    <row r="115" spans="1:7" x14ac:dyDescent="0.25">
      <c r="A115" s="36" t="str">
        <f>IF(Номенклатура!A115="","",Номенклатура!A115)</f>
        <v/>
      </c>
      <c r="B115" s="4" t="str">
        <f>IF(Номенклатура!C115="","",Номенклатура!C115)</f>
        <v/>
      </c>
      <c r="C115" s="4" t="str">
        <f>IF(Номенклатура!D115="","",Номенклатура!D115)</f>
        <v/>
      </c>
      <c r="D115" s="28" t="str">
        <f>IF(Номенклатура!E115="","",Номенклатура!E115)</f>
        <v/>
      </c>
      <c r="E115" s="4" t="str">
        <f>IF(A115="","",SUMIFS(Приход!$E$4:$E$1001,Приход!$B$4:$B$1001,A115,Приход!$N$4:$N$1001,"&gt;=0"))</f>
        <v/>
      </c>
      <c r="F115" s="4" t="str">
        <f>IF(A115="","",SUMIFS(Расход!$E$4:$E$1001,Расход!$B$4:$B$1001,A115,Расход!$N$4:$N$1001,"&gt;=0"))</f>
        <v/>
      </c>
      <c r="G115" s="59" t="str">
        <f t="shared" si="1"/>
        <v/>
      </c>
    </row>
    <row r="116" spans="1:7" x14ac:dyDescent="0.25">
      <c r="A116" s="36" t="str">
        <f>IF(Номенклатура!A116="","",Номенклатура!A116)</f>
        <v/>
      </c>
      <c r="B116" s="4" t="str">
        <f>IF(Номенклатура!C116="","",Номенклатура!C116)</f>
        <v/>
      </c>
      <c r="C116" s="4" t="str">
        <f>IF(Номенклатура!D116="","",Номенклатура!D116)</f>
        <v/>
      </c>
      <c r="D116" s="28" t="str">
        <f>IF(Номенклатура!E116="","",Номенклатура!E116)</f>
        <v/>
      </c>
      <c r="E116" s="4" t="str">
        <f>IF(A116="","",SUMIFS(Приход!$E$4:$E$1001,Приход!$B$4:$B$1001,A116,Приход!$N$4:$N$1001,"&gt;=0"))</f>
        <v/>
      </c>
      <c r="F116" s="4" t="str">
        <f>IF(A116="","",SUMIFS(Расход!$E$4:$E$1001,Расход!$B$4:$B$1001,A116,Расход!$N$4:$N$1001,"&gt;=0"))</f>
        <v/>
      </c>
      <c r="G116" s="59" t="str">
        <f t="shared" si="1"/>
        <v/>
      </c>
    </row>
    <row r="117" spans="1:7" x14ac:dyDescent="0.25">
      <c r="A117" s="36" t="str">
        <f>IF(Номенклатура!A117="","",Номенклатура!A117)</f>
        <v/>
      </c>
      <c r="B117" s="4" t="str">
        <f>IF(Номенклатура!C117="","",Номенклатура!C117)</f>
        <v/>
      </c>
      <c r="C117" s="4" t="str">
        <f>IF(Номенклатура!D117="","",Номенклатура!D117)</f>
        <v/>
      </c>
      <c r="D117" s="28" t="str">
        <f>IF(Номенклатура!E117="","",Номенклатура!E117)</f>
        <v/>
      </c>
      <c r="E117" s="4" t="str">
        <f>IF(A117="","",SUMIFS(Приход!$E$4:$E$1001,Приход!$B$4:$B$1001,A117,Приход!$N$4:$N$1001,"&gt;=0"))</f>
        <v/>
      </c>
      <c r="F117" s="4" t="str">
        <f>IF(A117="","",SUMIFS(Расход!$E$4:$E$1001,Расход!$B$4:$B$1001,A117,Расход!$N$4:$N$1001,"&gt;=0"))</f>
        <v/>
      </c>
      <c r="G117" s="59" t="str">
        <f t="shared" si="1"/>
        <v/>
      </c>
    </row>
    <row r="118" spans="1:7" x14ac:dyDescent="0.25">
      <c r="A118" s="36" t="str">
        <f>IF(Номенклатура!A118="","",Номенклатура!A118)</f>
        <v/>
      </c>
      <c r="B118" s="4" t="str">
        <f>IF(Номенклатура!C118="","",Номенклатура!C118)</f>
        <v/>
      </c>
      <c r="C118" s="4" t="str">
        <f>IF(Номенклатура!D118="","",Номенклатура!D118)</f>
        <v/>
      </c>
      <c r="D118" s="28" t="str">
        <f>IF(Номенклатура!E118="","",Номенклатура!E118)</f>
        <v/>
      </c>
      <c r="E118" s="4" t="str">
        <f>IF(A118="","",SUMIFS(Приход!$E$4:$E$1001,Приход!$B$4:$B$1001,A118,Приход!$N$4:$N$1001,"&gt;=0"))</f>
        <v/>
      </c>
      <c r="F118" s="4" t="str">
        <f>IF(A118="","",SUMIFS(Расход!$E$4:$E$1001,Расход!$B$4:$B$1001,A118,Расход!$N$4:$N$1001,"&gt;=0"))</f>
        <v/>
      </c>
      <c r="G118" s="59" t="str">
        <f t="shared" si="1"/>
        <v/>
      </c>
    </row>
    <row r="119" spans="1:7" x14ac:dyDescent="0.25">
      <c r="A119" s="36" t="str">
        <f>IF(Номенклатура!A119="","",Номенклатура!A119)</f>
        <v/>
      </c>
      <c r="B119" s="4" t="str">
        <f>IF(Номенклатура!C119="","",Номенклатура!C119)</f>
        <v/>
      </c>
      <c r="C119" s="4" t="str">
        <f>IF(Номенклатура!D119="","",Номенклатура!D119)</f>
        <v/>
      </c>
      <c r="D119" s="28" t="str">
        <f>IF(Номенклатура!E119="","",Номенклатура!E119)</f>
        <v/>
      </c>
      <c r="E119" s="4" t="str">
        <f>IF(A119="","",SUMIFS(Приход!$E$4:$E$1001,Приход!$B$4:$B$1001,A119,Приход!$N$4:$N$1001,"&gt;=0"))</f>
        <v/>
      </c>
      <c r="F119" s="4" t="str">
        <f>IF(A119="","",SUMIFS(Расход!$E$4:$E$1001,Расход!$B$4:$B$1001,A119,Расход!$N$4:$N$1001,"&gt;=0"))</f>
        <v/>
      </c>
      <c r="G119" s="59" t="str">
        <f t="shared" si="1"/>
        <v/>
      </c>
    </row>
    <row r="120" spans="1:7" x14ac:dyDescent="0.25">
      <c r="A120" s="36" t="str">
        <f>IF(Номенклатура!A120="","",Номенклатура!A120)</f>
        <v/>
      </c>
      <c r="B120" s="4" t="str">
        <f>IF(Номенклатура!C120="","",Номенклатура!C120)</f>
        <v/>
      </c>
      <c r="C120" s="4" t="str">
        <f>IF(Номенклатура!D120="","",Номенклатура!D120)</f>
        <v/>
      </c>
      <c r="D120" s="28" t="str">
        <f>IF(Номенклатура!E120="","",Номенклатура!E120)</f>
        <v/>
      </c>
      <c r="E120" s="4" t="str">
        <f>IF(A120="","",SUMIFS(Приход!$E$4:$E$1001,Приход!$B$4:$B$1001,A120,Приход!$N$4:$N$1001,"&gt;=0"))</f>
        <v/>
      </c>
      <c r="F120" s="4" t="str">
        <f>IF(A120="","",SUMIFS(Расход!$E$4:$E$1001,Расход!$B$4:$B$1001,A120,Расход!$N$4:$N$1001,"&gt;=0"))</f>
        <v/>
      </c>
      <c r="G120" s="59" t="str">
        <f t="shared" si="1"/>
        <v/>
      </c>
    </row>
    <row r="121" spans="1:7" x14ac:dyDescent="0.25">
      <c r="A121" s="36" t="str">
        <f>IF(Номенклатура!A121="","",Номенклатура!A121)</f>
        <v/>
      </c>
      <c r="B121" s="4" t="str">
        <f>IF(Номенклатура!C121="","",Номенклатура!C121)</f>
        <v/>
      </c>
      <c r="C121" s="4" t="str">
        <f>IF(Номенклатура!D121="","",Номенклатура!D121)</f>
        <v/>
      </c>
      <c r="D121" s="28" t="str">
        <f>IF(Номенклатура!E121="","",Номенклатура!E121)</f>
        <v/>
      </c>
      <c r="E121" s="4" t="str">
        <f>IF(A121="","",SUMIFS(Приход!$E$4:$E$1001,Приход!$B$4:$B$1001,A121,Приход!$N$4:$N$1001,"&gt;=0"))</f>
        <v/>
      </c>
      <c r="F121" s="4" t="str">
        <f>IF(A121="","",SUMIFS(Расход!$E$4:$E$1001,Расход!$B$4:$B$1001,A121,Расход!$N$4:$N$1001,"&gt;=0"))</f>
        <v/>
      </c>
      <c r="G121" s="59" t="str">
        <f t="shared" si="1"/>
        <v/>
      </c>
    </row>
    <row r="122" spans="1:7" x14ac:dyDescent="0.25">
      <c r="A122" s="36" t="str">
        <f>IF(Номенклатура!A122="","",Номенклатура!A122)</f>
        <v/>
      </c>
      <c r="B122" s="4" t="str">
        <f>IF(Номенклатура!C122="","",Номенклатура!C122)</f>
        <v/>
      </c>
      <c r="C122" s="4" t="str">
        <f>IF(Номенклатура!D122="","",Номенклатура!D122)</f>
        <v/>
      </c>
      <c r="D122" s="28" t="str">
        <f>IF(Номенклатура!E122="","",Номенклатура!E122)</f>
        <v/>
      </c>
      <c r="E122" s="4" t="str">
        <f>IF(A122="","",SUMIFS(Приход!$E$4:$E$1001,Приход!$B$4:$B$1001,A122,Приход!$N$4:$N$1001,"&gt;=0"))</f>
        <v/>
      </c>
      <c r="F122" s="4" t="str">
        <f>IF(A122="","",SUMIFS(Расход!$E$4:$E$1001,Расход!$B$4:$B$1001,A122,Расход!$N$4:$N$1001,"&gt;=0"))</f>
        <v/>
      </c>
      <c r="G122" s="59" t="str">
        <f t="shared" si="1"/>
        <v/>
      </c>
    </row>
    <row r="123" spans="1:7" x14ac:dyDescent="0.25">
      <c r="A123" s="36" t="str">
        <f>IF(Номенклатура!A123="","",Номенклатура!A123)</f>
        <v/>
      </c>
      <c r="B123" s="4" t="str">
        <f>IF(Номенклатура!C123="","",Номенклатура!C123)</f>
        <v/>
      </c>
      <c r="C123" s="4" t="str">
        <f>IF(Номенклатура!D123="","",Номенклатура!D123)</f>
        <v/>
      </c>
      <c r="D123" s="28" t="str">
        <f>IF(Номенклатура!E123="","",Номенклатура!E123)</f>
        <v/>
      </c>
      <c r="E123" s="4" t="str">
        <f>IF(A123="","",SUMIFS(Приход!$E$4:$E$1001,Приход!$B$4:$B$1001,A123,Приход!$N$4:$N$1001,"&gt;=0"))</f>
        <v/>
      </c>
      <c r="F123" s="4" t="str">
        <f>IF(A123="","",SUMIFS(Расход!$E$4:$E$1001,Расход!$B$4:$B$1001,A123,Расход!$N$4:$N$1001,"&gt;=0"))</f>
        <v/>
      </c>
      <c r="G123" s="59" t="str">
        <f t="shared" si="1"/>
        <v/>
      </c>
    </row>
    <row r="124" spans="1:7" x14ac:dyDescent="0.25">
      <c r="A124" s="36" t="str">
        <f>IF(Номенклатура!A124="","",Номенклатура!A124)</f>
        <v/>
      </c>
      <c r="B124" s="4" t="str">
        <f>IF(Номенклатура!C124="","",Номенклатура!C124)</f>
        <v/>
      </c>
      <c r="C124" s="4" t="str">
        <f>IF(Номенклатура!D124="","",Номенклатура!D124)</f>
        <v/>
      </c>
      <c r="D124" s="28" t="str">
        <f>IF(Номенклатура!E124="","",Номенклатура!E124)</f>
        <v/>
      </c>
      <c r="E124" s="4" t="str">
        <f>IF(A124="","",SUMIFS(Приход!$E$4:$E$1001,Приход!$B$4:$B$1001,A124,Приход!$N$4:$N$1001,"&gt;=0"))</f>
        <v/>
      </c>
      <c r="F124" s="4" t="str">
        <f>IF(A124="","",SUMIFS(Расход!$E$4:$E$1001,Расход!$B$4:$B$1001,A124,Расход!$N$4:$N$1001,"&gt;=0"))</f>
        <v/>
      </c>
      <c r="G124" s="59" t="str">
        <f t="shared" si="1"/>
        <v/>
      </c>
    </row>
    <row r="125" spans="1:7" x14ac:dyDescent="0.25">
      <c r="A125" s="36" t="str">
        <f>IF(Номенклатура!A125="","",Номенклатура!A125)</f>
        <v/>
      </c>
      <c r="B125" s="4" t="str">
        <f>IF(Номенклатура!C125="","",Номенклатура!C125)</f>
        <v/>
      </c>
      <c r="C125" s="4" t="str">
        <f>IF(Номенклатура!D125="","",Номенклатура!D125)</f>
        <v/>
      </c>
      <c r="D125" s="28" t="str">
        <f>IF(Номенклатура!E125="","",Номенклатура!E125)</f>
        <v/>
      </c>
      <c r="E125" s="4" t="str">
        <f>IF(A125="","",SUMIFS(Приход!$E$4:$E$1001,Приход!$B$4:$B$1001,A125,Приход!$N$4:$N$1001,"&gt;=0"))</f>
        <v/>
      </c>
      <c r="F125" s="4" t="str">
        <f>IF(A125="","",SUMIFS(Расход!$E$4:$E$1001,Расход!$B$4:$B$1001,A125,Расход!$N$4:$N$1001,"&gt;=0"))</f>
        <v/>
      </c>
      <c r="G125" s="59" t="str">
        <f t="shared" si="1"/>
        <v/>
      </c>
    </row>
    <row r="126" spans="1:7" x14ac:dyDescent="0.25">
      <c r="A126" s="36" t="str">
        <f>IF(Номенклатура!A126="","",Номенклатура!A126)</f>
        <v/>
      </c>
      <c r="B126" s="4" t="str">
        <f>IF(Номенклатура!C126="","",Номенклатура!C126)</f>
        <v/>
      </c>
      <c r="C126" s="4" t="str">
        <f>IF(Номенклатура!D126="","",Номенклатура!D126)</f>
        <v/>
      </c>
      <c r="D126" s="28" t="str">
        <f>IF(Номенклатура!E126="","",Номенклатура!E126)</f>
        <v/>
      </c>
      <c r="E126" s="4" t="str">
        <f>IF(A126="","",SUMIFS(Приход!$E$4:$E$1001,Приход!$B$4:$B$1001,A126,Приход!$N$4:$N$1001,"&gt;=0"))</f>
        <v/>
      </c>
      <c r="F126" s="4" t="str">
        <f>IF(A126="","",SUMIFS(Расход!$E$4:$E$1001,Расход!$B$4:$B$1001,A126,Расход!$N$4:$N$1001,"&gt;=0"))</f>
        <v/>
      </c>
      <c r="G126" s="59" t="str">
        <f t="shared" si="1"/>
        <v/>
      </c>
    </row>
    <row r="127" spans="1:7" x14ac:dyDescent="0.25">
      <c r="A127" s="36" t="str">
        <f>IF(Номенклатура!A127="","",Номенклатура!A127)</f>
        <v/>
      </c>
      <c r="B127" s="4" t="str">
        <f>IF(Номенклатура!C127="","",Номенклатура!C127)</f>
        <v/>
      </c>
      <c r="C127" s="4" t="str">
        <f>IF(Номенклатура!D127="","",Номенклатура!D127)</f>
        <v/>
      </c>
      <c r="D127" s="28" t="str">
        <f>IF(Номенклатура!E127="","",Номенклатура!E127)</f>
        <v/>
      </c>
      <c r="E127" s="4" t="str">
        <f>IF(A127="","",SUMIFS(Приход!$E$4:$E$1001,Приход!$B$4:$B$1001,A127,Приход!$N$4:$N$1001,"&gt;=0"))</f>
        <v/>
      </c>
      <c r="F127" s="4" t="str">
        <f>IF(A127="","",SUMIFS(Расход!$E$4:$E$1001,Расход!$B$4:$B$1001,A127,Расход!$N$4:$N$1001,"&gt;=0"))</f>
        <v/>
      </c>
      <c r="G127" s="59" t="str">
        <f t="shared" si="1"/>
        <v/>
      </c>
    </row>
    <row r="128" spans="1:7" x14ac:dyDescent="0.25">
      <c r="A128" s="36" t="str">
        <f>IF(Номенклатура!A128="","",Номенклатура!A128)</f>
        <v/>
      </c>
      <c r="B128" s="4" t="str">
        <f>IF(Номенклатура!C128="","",Номенклатура!C128)</f>
        <v/>
      </c>
      <c r="C128" s="4" t="str">
        <f>IF(Номенклатура!D128="","",Номенклатура!D128)</f>
        <v/>
      </c>
      <c r="D128" s="28" t="str">
        <f>IF(Номенклатура!E128="","",Номенклатура!E128)</f>
        <v/>
      </c>
      <c r="E128" s="4" t="str">
        <f>IF(A128="","",SUMIFS(Приход!$E$4:$E$1001,Приход!$B$4:$B$1001,A128,Приход!$N$4:$N$1001,"&gt;=0"))</f>
        <v/>
      </c>
      <c r="F128" s="4" t="str">
        <f>IF(A128="","",SUMIFS(Расход!$E$4:$E$1001,Расход!$B$4:$B$1001,A128,Расход!$N$4:$N$1001,"&gt;=0"))</f>
        <v/>
      </c>
      <c r="G128" s="59" t="str">
        <f t="shared" si="1"/>
        <v/>
      </c>
    </row>
    <row r="129" spans="1:7" x14ac:dyDescent="0.25">
      <c r="A129" s="36" t="str">
        <f>IF(Номенклатура!A129="","",Номенклатура!A129)</f>
        <v/>
      </c>
      <c r="B129" s="4" t="str">
        <f>IF(Номенклатура!C129="","",Номенклатура!C129)</f>
        <v/>
      </c>
      <c r="C129" s="4" t="str">
        <f>IF(Номенклатура!D129="","",Номенклатура!D129)</f>
        <v/>
      </c>
      <c r="D129" s="28" t="str">
        <f>IF(Номенклатура!E129="","",Номенклатура!E129)</f>
        <v/>
      </c>
      <c r="E129" s="4" t="str">
        <f>IF(A129="","",SUMIFS(Приход!$E$4:$E$1001,Приход!$B$4:$B$1001,A129,Приход!$N$4:$N$1001,"&gt;=0"))</f>
        <v/>
      </c>
      <c r="F129" s="4" t="str">
        <f>IF(A129="","",SUMIFS(Расход!$E$4:$E$1001,Расход!$B$4:$B$1001,A129,Расход!$N$4:$N$1001,"&gt;=0"))</f>
        <v/>
      </c>
      <c r="G129" s="59" t="str">
        <f t="shared" si="1"/>
        <v/>
      </c>
    </row>
    <row r="130" spans="1:7" x14ac:dyDescent="0.25">
      <c r="A130" s="36" t="str">
        <f>IF(Номенклатура!A130="","",Номенклатура!A130)</f>
        <v/>
      </c>
      <c r="B130" s="4" t="str">
        <f>IF(Номенклатура!C130="","",Номенклатура!C130)</f>
        <v/>
      </c>
      <c r="C130" s="4" t="str">
        <f>IF(Номенклатура!D130="","",Номенклатура!D130)</f>
        <v/>
      </c>
      <c r="D130" s="28" t="str">
        <f>IF(Номенклатура!E130="","",Номенклатура!E130)</f>
        <v/>
      </c>
      <c r="E130" s="4" t="str">
        <f>IF(A130="","",SUMIFS(Приход!$E$4:$E$1001,Приход!$B$4:$B$1001,A130,Приход!$N$4:$N$1001,"&gt;=0"))</f>
        <v/>
      </c>
      <c r="F130" s="4" t="str">
        <f>IF(A130="","",SUMIFS(Расход!$E$4:$E$1001,Расход!$B$4:$B$1001,A130,Расход!$N$4:$N$1001,"&gt;=0"))</f>
        <v/>
      </c>
      <c r="G130" s="59" t="str">
        <f t="shared" si="1"/>
        <v/>
      </c>
    </row>
    <row r="131" spans="1:7" x14ac:dyDescent="0.25">
      <c r="A131" s="36" t="str">
        <f>IF(Номенклатура!A131="","",Номенклатура!A131)</f>
        <v/>
      </c>
      <c r="B131" s="4" t="str">
        <f>IF(Номенклатура!C131="","",Номенклатура!C131)</f>
        <v/>
      </c>
      <c r="C131" s="4" t="str">
        <f>IF(Номенклатура!D131="","",Номенклатура!D131)</f>
        <v/>
      </c>
      <c r="D131" s="28" t="str">
        <f>IF(Номенклатура!E131="","",Номенклатура!E131)</f>
        <v/>
      </c>
      <c r="E131" s="4" t="str">
        <f>IF(A131="","",SUMIFS(Приход!$E$4:$E$1001,Приход!$B$4:$B$1001,A131,Приход!$N$4:$N$1001,"&gt;=0"))</f>
        <v/>
      </c>
      <c r="F131" s="4" t="str">
        <f>IF(A131="","",SUMIFS(Расход!$E$4:$E$1001,Расход!$B$4:$B$1001,A131,Расход!$N$4:$N$1001,"&gt;=0"))</f>
        <v/>
      </c>
      <c r="G131" s="59" t="str">
        <f t="shared" si="1"/>
        <v/>
      </c>
    </row>
    <row r="132" spans="1:7" x14ac:dyDescent="0.25">
      <c r="A132" s="36" t="str">
        <f>IF(Номенклатура!A132="","",Номенклатура!A132)</f>
        <v/>
      </c>
      <c r="B132" s="4" t="str">
        <f>IF(Номенклатура!C132="","",Номенклатура!C132)</f>
        <v/>
      </c>
      <c r="C132" s="4" t="str">
        <f>IF(Номенклатура!D132="","",Номенклатура!D132)</f>
        <v/>
      </c>
      <c r="D132" s="28" t="str">
        <f>IF(Номенклатура!E132="","",Номенклатура!E132)</f>
        <v/>
      </c>
      <c r="E132" s="4" t="str">
        <f>IF(A132="","",SUMIFS(Приход!$E$4:$E$1001,Приход!$B$4:$B$1001,A132,Приход!$N$4:$N$1001,"&gt;=0"))</f>
        <v/>
      </c>
      <c r="F132" s="4" t="str">
        <f>IF(A132="","",SUMIFS(Расход!$E$4:$E$1001,Расход!$B$4:$B$1001,A132,Расход!$N$4:$N$1001,"&gt;=0"))</f>
        <v/>
      </c>
      <c r="G132" s="59" t="str">
        <f t="shared" si="1"/>
        <v/>
      </c>
    </row>
    <row r="133" spans="1:7" x14ac:dyDescent="0.25">
      <c r="A133" s="36" t="str">
        <f>IF(Номенклатура!A133="","",Номенклатура!A133)</f>
        <v/>
      </c>
      <c r="B133" s="4" t="str">
        <f>IF(Номенклатура!C133="","",Номенклатура!C133)</f>
        <v/>
      </c>
      <c r="C133" s="4" t="str">
        <f>IF(Номенклатура!D133="","",Номенклатура!D133)</f>
        <v/>
      </c>
      <c r="D133" s="28" t="str">
        <f>IF(Номенклатура!E133="","",Номенклатура!E133)</f>
        <v/>
      </c>
      <c r="E133" s="4" t="str">
        <f>IF(A133="","",SUMIFS(Приход!$E$4:$E$1001,Приход!$B$4:$B$1001,A133,Приход!$N$4:$N$1001,"&gt;=0"))</f>
        <v/>
      </c>
      <c r="F133" s="4" t="str">
        <f>IF(A133="","",SUMIFS(Расход!$E$4:$E$1001,Расход!$B$4:$B$1001,A133,Расход!$N$4:$N$1001,"&gt;=0"))</f>
        <v/>
      </c>
      <c r="G133" s="59" t="str">
        <f t="shared" ref="G133:G196" si="2">IF(E133="","",E133-F133)</f>
        <v/>
      </c>
    </row>
    <row r="134" spans="1:7" x14ac:dyDescent="0.25">
      <c r="A134" s="36" t="str">
        <f>IF(Номенклатура!A134="","",Номенклатура!A134)</f>
        <v/>
      </c>
      <c r="B134" s="4" t="str">
        <f>IF(Номенклатура!C134="","",Номенклатура!C134)</f>
        <v/>
      </c>
      <c r="C134" s="4" t="str">
        <f>IF(Номенклатура!D134="","",Номенклатура!D134)</f>
        <v/>
      </c>
      <c r="D134" s="28" t="str">
        <f>IF(Номенклатура!E134="","",Номенклатура!E134)</f>
        <v/>
      </c>
      <c r="E134" s="4" t="str">
        <f>IF(A134="","",SUMIFS(Приход!$E$4:$E$1001,Приход!$B$4:$B$1001,A134,Приход!$N$4:$N$1001,"&gt;=0"))</f>
        <v/>
      </c>
      <c r="F134" s="4" t="str">
        <f>IF(A134="","",SUMIFS(Расход!$E$4:$E$1001,Расход!$B$4:$B$1001,A134,Расход!$N$4:$N$1001,"&gt;=0"))</f>
        <v/>
      </c>
      <c r="G134" s="59" t="str">
        <f t="shared" si="2"/>
        <v/>
      </c>
    </row>
    <row r="135" spans="1:7" x14ac:dyDescent="0.25">
      <c r="A135" s="36" t="str">
        <f>IF(Номенклатура!A135="","",Номенклатура!A135)</f>
        <v/>
      </c>
      <c r="B135" s="4" t="str">
        <f>IF(Номенклатура!C135="","",Номенклатура!C135)</f>
        <v/>
      </c>
      <c r="C135" s="4" t="str">
        <f>IF(Номенклатура!D135="","",Номенклатура!D135)</f>
        <v/>
      </c>
      <c r="D135" s="28" t="str">
        <f>IF(Номенклатура!E135="","",Номенклатура!E135)</f>
        <v/>
      </c>
      <c r="E135" s="4" t="str">
        <f>IF(A135="","",SUMIFS(Приход!$E$4:$E$1001,Приход!$B$4:$B$1001,A135,Приход!$N$4:$N$1001,"&gt;=0"))</f>
        <v/>
      </c>
      <c r="F135" s="4" t="str">
        <f>IF(A135="","",SUMIFS(Расход!$E$4:$E$1001,Расход!$B$4:$B$1001,A135,Расход!$N$4:$N$1001,"&gt;=0"))</f>
        <v/>
      </c>
      <c r="G135" s="59" t="str">
        <f t="shared" si="2"/>
        <v/>
      </c>
    </row>
    <row r="136" spans="1:7" x14ac:dyDescent="0.25">
      <c r="A136" s="36" t="str">
        <f>IF(Номенклатура!A136="","",Номенклатура!A136)</f>
        <v/>
      </c>
      <c r="B136" s="4" t="str">
        <f>IF(Номенклатура!C136="","",Номенклатура!C136)</f>
        <v/>
      </c>
      <c r="C136" s="4" t="str">
        <f>IF(Номенклатура!D136="","",Номенклатура!D136)</f>
        <v/>
      </c>
      <c r="D136" s="28" t="str">
        <f>IF(Номенклатура!E136="","",Номенклатура!E136)</f>
        <v/>
      </c>
      <c r="E136" s="4" t="str">
        <f>IF(A136="","",SUMIFS(Приход!$E$4:$E$1001,Приход!$B$4:$B$1001,A136,Приход!$N$4:$N$1001,"&gt;=0"))</f>
        <v/>
      </c>
      <c r="F136" s="4" t="str">
        <f>IF(A136="","",SUMIFS(Расход!$E$4:$E$1001,Расход!$B$4:$B$1001,A136,Расход!$N$4:$N$1001,"&gt;=0"))</f>
        <v/>
      </c>
      <c r="G136" s="59" t="str">
        <f t="shared" si="2"/>
        <v/>
      </c>
    </row>
    <row r="137" spans="1:7" x14ac:dyDescent="0.25">
      <c r="A137" s="36" t="str">
        <f>IF(Номенклатура!A137="","",Номенклатура!A137)</f>
        <v/>
      </c>
      <c r="B137" s="4" t="str">
        <f>IF(Номенклатура!C137="","",Номенклатура!C137)</f>
        <v/>
      </c>
      <c r="C137" s="4" t="str">
        <f>IF(Номенклатура!D137="","",Номенклатура!D137)</f>
        <v/>
      </c>
      <c r="D137" s="28" t="str">
        <f>IF(Номенклатура!E137="","",Номенклатура!E137)</f>
        <v/>
      </c>
      <c r="E137" s="4" t="str">
        <f>IF(A137="","",SUMIFS(Приход!$E$4:$E$1001,Приход!$B$4:$B$1001,A137,Приход!$N$4:$N$1001,"&gt;=0"))</f>
        <v/>
      </c>
      <c r="F137" s="4" t="str">
        <f>IF(A137="","",SUMIFS(Расход!$E$4:$E$1001,Расход!$B$4:$B$1001,A137,Расход!$N$4:$N$1001,"&gt;=0"))</f>
        <v/>
      </c>
      <c r="G137" s="59" t="str">
        <f t="shared" si="2"/>
        <v/>
      </c>
    </row>
    <row r="138" spans="1:7" x14ac:dyDescent="0.25">
      <c r="A138" s="36" t="str">
        <f>IF(Номенклатура!A138="","",Номенклатура!A138)</f>
        <v/>
      </c>
      <c r="B138" s="4" t="str">
        <f>IF(Номенклатура!C138="","",Номенклатура!C138)</f>
        <v/>
      </c>
      <c r="C138" s="4" t="str">
        <f>IF(Номенклатура!D138="","",Номенклатура!D138)</f>
        <v/>
      </c>
      <c r="D138" s="28" t="str">
        <f>IF(Номенклатура!E138="","",Номенклатура!E138)</f>
        <v/>
      </c>
      <c r="E138" s="4" t="str">
        <f>IF(A138="","",SUMIFS(Приход!$E$4:$E$1001,Приход!$B$4:$B$1001,A138,Приход!$N$4:$N$1001,"&gt;=0"))</f>
        <v/>
      </c>
      <c r="F138" s="4" t="str">
        <f>IF(A138="","",SUMIFS(Расход!$E$4:$E$1001,Расход!$B$4:$B$1001,A138,Расход!$N$4:$N$1001,"&gt;=0"))</f>
        <v/>
      </c>
      <c r="G138" s="59" t="str">
        <f t="shared" si="2"/>
        <v/>
      </c>
    </row>
    <row r="139" spans="1:7" x14ac:dyDescent="0.25">
      <c r="A139" s="36" t="str">
        <f>IF(Номенклатура!A139="","",Номенклатура!A139)</f>
        <v/>
      </c>
      <c r="B139" s="4" t="str">
        <f>IF(Номенклатура!C139="","",Номенклатура!C139)</f>
        <v/>
      </c>
      <c r="C139" s="4" t="str">
        <f>IF(Номенклатура!D139="","",Номенклатура!D139)</f>
        <v/>
      </c>
      <c r="D139" s="28" t="str">
        <f>IF(Номенклатура!E139="","",Номенклатура!E139)</f>
        <v/>
      </c>
      <c r="E139" s="4" t="str">
        <f>IF(A139="","",SUMIFS(Приход!$E$4:$E$1001,Приход!$B$4:$B$1001,A139,Приход!$N$4:$N$1001,"&gt;=0"))</f>
        <v/>
      </c>
      <c r="F139" s="4" t="str">
        <f>IF(A139="","",SUMIFS(Расход!$E$4:$E$1001,Расход!$B$4:$B$1001,A139,Расход!$N$4:$N$1001,"&gt;=0"))</f>
        <v/>
      </c>
      <c r="G139" s="59" t="str">
        <f t="shared" si="2"/>
        <v/>
      </c>
    </row>
    <row r="140" spans="1:7" x14ac:dyDescent="0.25">
      <c r="A140" s="36" t="str">
        <f>IF(Номенклатура!A140="","",Номенклатура!A140)</f>
        <v/>
      </c>
      <c r="B140" s="4" t="str">
        <f>IF(Номенклатура!C140="","",Номенклатура!C140)</f>
        <v/>
      </c>
      <c r="C140" s="4" t="str">
        <f>IF(Номенклатура!D140="","",Номенклатура!D140)</f>
        <v/>
      </c>
      <c r="D140" s="28" t="str">
        <f>IF(Номенклатура!E140="","",Номенклатура!E140)</f>
        <v/>
      </c>
      <c r="E140" s="4" t="str">
        <f>IF(A140="","",SUMIFS(Приход!$E$4:$E$1001,Приход!$B$4:$B$1001,A140,Приход!$N$4:$N$1001,"&gt;=0"))</f>
        <v/>
      </c>
      <c r="F140" s="4" t="str">
        <f>IF(A140="","",SUMIFS(Расход!$E$4:$E$1001,Расход!$B$4:$B$1001,A140,Расход!$N$4:$N$1001,"&gt;=0"))</f>
        <v/>
      </c>
      <c r="G140" s="59" t="str">
        <f t="shared" si="2"/>
        <v/>
      </c>
    </row>
    <row r="141" spans="1:7" x14ac:dyDescent="0.25">
      <c r="A141" s="36" t="str">
        <f>IF(Номенклатура!A141="","",Номенклатура!A141)</f>
        <v/>
      </c>
      <c r="B141" s="4" t="str">
        <f>IF(Номенклатура!C141="","",Номенклатура!C141)</f>
        <v/>
      </c>
      <c r="C141" s="4" t="str">
        <f>IF(Номенклатура!D141="","",Номенклатура!D141)</f>
        <v/>
      </c>
      <c r="D141" s="28" t="str">
        <f>IF(Номенклатура!E141="","",Номенклатура!E141)</f>
        <v/>
      </c>
      <c r="E141" s="4" t="str">
        <f>IF(A141="","",SUMIFS(Приход!$E$4:$E$1001,Приход!$B$4:$B$1001,A141,Приход!$N$4:$N$1001,"&gt;=0"))</f>
        <v/>
      </c>
      <c r="F141" s="4" t="str">
        <f>IF(A141="","",SUMIFS(Расход!$E$4:$E$1001,Расход!$B$4:$B$1001,A141,Расход!$N$4:$N$1001,"&gt;=0"))</f>
        <v/>
      </c>
      <c r="G141" s="59" t="str">
        <f t="shared" si="2"/>
        <v/>
      </c>
    </row>
    <row r="142" spans="1:7" x14ac:dyDescent="0.25">
      <c r="A142" s="36" t="str">
        <f>IF(Номенклатура!A142="","",Номенклатура!A142)</f>
        <v/>
      </c>
      <c r="B142" s="4" t="str">
        <f>IF(Номенклатура!C142="","",Номенклатура!C142)</f>
        <v/>
      </c>
      <c r="C142" s="4" t="str">
        <f>IF(Номенклатура!D142="","",Номенклатура!D142)</f>
        <v/>
      </c>
      <c r="D142" s="28" t="str">
        <f>IF(Номенклатура!E142="","",Номенклатура!E142)</f>
        <v/>
      </c>
      <c r="E142" s="4" t="str">
        <f>IF(A142="","",SUMIFS(Приход!$E$4:$E$1001,Приход!$B$4:$B$1001,A142,Приход!$N$4:$N$1001,"&gt;=0"))</f>
        <v/>
      </c>
      <c r="F142" s="4" t="str">
        <f>IF(A142="","",SUMIFS(Расход!$E$4:$E$1001,Расход!$B$4:$B$1001,A142,Расход!$N$4:$N$1001,"&gt;=0"))</f>
        <v/>
      </c>
      <c r="G142" s="59" t="str">
        <f t="shared" si="2"/>
        <v/>
      </c>
    </row>
    <row r="143" spans="1:7" x14ac:dyDescent="0.25">
      <c r="A143" s="36" t="str">
        <f>IF(Номенклатура!A143="","",Номенклатура!A143)</f>
        <v/>
      </c>
      <c r="B143" s="4" t="str">
        <f>IF(Номенклатура!C143="","",Номенклатура!C143)</f>
        <v/>
      </c>
      <c r="C143" s="4" t="str">
        <f>IF(Номенклатура!D143="","",Номенклатура!D143)</f>
        <v/>
      </c>
      <c r="D143" s="28" t="str">
        <f>IF(Номенклатура!E143="","",Номенклатура!E143)</f>
        <v/>
      </c>
      <c r="E143" s="4" t="str">
        <f>IF(A143="","",SUMIFS(Приход!$E$4:$E$1001,Приход!$B$4:$B$1001,A143,Приход!$N$4:$N$1001,"&gt;=0"))</f>
        <v/>
      </c>
      <c r="F143" s="4" t="str">
        <f>IF(A143="","",SUMIFS(Расход!$E$4:$E$1001,Расход!$B$4:$B$1001,A143,Расход!$N$4:$N$1001,"&gt;=0"))</f>
        <v/>
      </c>
      <c r="G143" s="59" t="str">
        <f t="shared" si="2"/>
        <v/>
      </c>
    </row>
    <row r="144" spans="1:7" x14ac:dyDescent="0.25">
      <c r="A144" s="36" t="str">
        <f>IF(Номенклатура!A144="","",Номенклатура!A144)</f>
        <v/>
      </c>
      <c r="B144" s="4" t="str">
        <f>IF(Номенклатура!C144="","",Номенклатура!C144)</f>
        <v/>
      </c>
      <c r="C144" s="4" t="str">
        <f>IF(Номенклатура!D144="","",Номенклатура!D144)</f>
        <v/>
      </c>
      <c r="D144" s="28" t="str">
        <f>IF(Номенклатура!E144="","",Номенклатура!E144)</f>
        <v/>
      </c>
      <c r="E144" s="4" t="str">
        <f>IF(A144="","",SUMIFS(Приход!$E$4:$E$1001,Приход!$B$4:$B$1001,A144,Приход!$N$4:$N$1001,"&gt;=0"))</f>
        <v/>
      </c>
      <c r="F144" s="4" t="str">
        <f>IF(A144="","",SUMIFS(Расход!$E$4:$E$1001,Расход!$B$4:$B$1001,A144,Расход!$N$4:$N$1001,"&gt;=0"))</f>
        <v/>
      </c>
      <c r="G144" s="59" t="str">
        <f t="shared" si="2"/>
        <v/>
      </c>
    </row>
    <row r="145" spans="1:7" x14ac:dyDescent="0.25">
      <c r="A145" s="36" t="str">
        <f>IF(Номенклатура!A145="","",Номенклатура!A145)</f>
        <v/>
      </c>
      <c r="B145" s="4" t="str">
        <f>IF(Номенклатура!C145="","",Номенклатура!C145)</f>
        <v/>
      </c>
      <c r="C145" s="4" t="str">
        <f>IF(Номенклатура!D145="","",Номенклатура!D145)</f>
        <v/>
      </c>
      <c r="D145" s="28" t="str">
        <f>IF(Номенклатура!E145="","",Номенклатура!E145)</f>
        <v/>
      </c>
      <c r="E145" s="4" t="str">
        <f>IF(A145="","",SUMIFS(Приход!$E$4:$E$1001,Приход!$B$4:$B$1001,A145,Приход!$N$4:$N$1001,"&gt;=0"))</f>
        <v/>
      </c>
      <c r="F145" s="4" t="str">
        <f>IF(A145="","",SUMIFS(Расход!$E$4:$E$1001,Расход!$B$4:$B$1001,A145,Расход!$N$4:$N$1001,"&gt;=0"))</f>
        <v/>
      </c>
      <c r="G145" s="59" t="str">
        <f t="shared" si="2"/>
        <v/>
      </c>
    </row>
    <row r="146" spans="1:7" x14ac:dyDescent="0.25">
      <c r="A146" s="36" t="str">
        <f>IF(Номенклатура!A146="","",Номенклатура!A146)</f>
        <v/>
      </c>
      <c r="B146" s="4" t="str">
        <f>IF(Номенклатура!C146="","",Номенклатура!C146)</f>
        <v/>
      </c>
      <c r="C146" s="4" t="str">
        <f>IF(Номенклатура!D146="","",Номенклатура!D146)</f>
        <v/>
      </c>
      <c r="D146" s="28" t="str">
        <f>IF(Номенклатура!E146="","",Номенклатура!E146)</f>
        <v/>
      </c>
      <c r="E146" s="4" t="str">
        <f>IF(A146="","",SUMIFS(Приход!$E$4:$E$1001,Приход!$B$4:$B$1001,A146,Приход!$N$4:$N$1001,"&gt;=0"))</f>
        <v/>
      </c>
      <c r="F146" s="4" t="str">
        <f>IF(A146="","",SUMIFS(Расход!$E$4:$E$1001,Расход!$B$4:$B$1001,A146,Расход!$N$4:$N$1001,"&gt;=0"))</f>
        <v/>
      </c>
      <c r="G146" s="59" t="str">
        <f t="shared" si="2"/>
        <v/>
      </c>
    </row>
    <row r="147" spans="1:7" x14ac:dyDescent="0.25">
      <c r="A147" s="36" t="str">
        <f>IF(Номенклатура!A147="","",Номенклатура!A147)</f>
        <v/>
      </c>
      <c r="B147" s="4" t="str">
        <f>IF(Номенклатура!C147="","",Номенклатура!C147)</f>
        <v/>
      </c>
      <c r="C147" s="4" t="str">
        <f>IF(Номенклатура!D147="","",Номенклатура!D147)</f>
        <v/>
      </c>
      <c r="D147" s="28" t="str">
        <f>IF(Номенклатура!E147="","",Номенклатура!E147)</f>
        <v/>
      </c>
      <c r="E147" s="4" t="str">
        <f>IF(A147="","",SUMIFS(Приход!$E$4:$E$1001,Приход!$B$4:$B$1001,A147,Приход!$N$4:$N$1001,"&gt;=0"))</f>
        <v/>
      </c>
      <c r="F147" s="4" t="str">
        <f>IF(A147="","",SUMIFS(Расход!$E$4:$E$1001,Расход!$B$4:$B$1001,A147,Расход!$N$4:$N$1001,"&gt;=0"))</f>
        <v/>
      </c>
      <c r="G147" s="59" t="str">
        <f t="shared" si="2"/>
        <v/>
      </c>
    </row>
    <row r="148" spans="1:7" x14ac:dyDescent="0.25">
      <c r="A148" s="36" t="str">
        <f>IF(Номенклатура!A148="","",Номенклатура!A148)</f>
        <v/>
      </c>
      <c r="B148" s="4" t="str">
        <f>IF(Номенклатура!C148="","",Номенклатура!C148)</f>
        <v/>
      </c>
      <c r="C148" s="4" t="str">
        <f>IF(Номенклатура!D148="","",Номенклатура!D148)</f>
        <v/>
      </c>
      <c r="D148" s="28" t="str">
        <f>IF(Номенклатура!E148="","",Номенклатура!E148)</f>
        <v/>
      </c>
      <c r="E148" s="4" t="str">
        <f>IF(A148="","",SUMIFS(Приход!$E$4:$E$1001,Приход!$B$4:$B$1001,A148,Приход!$N$4:$N$1001,"&gt;=0"))</f>
        <v/>
      </c>
      <c r="F148" s="4" t="str">
        <f>IF(A148="","",SUMIFS(Расход!$E$4:$E$1001,Расход!$B$4:$B$1001,A148,Расход!$N$4:$N$1001,"&gt;=0"))</f>
        <v/>
      </c>
      <c r="G148" s="59" t="str">
        <f t="shared" si="2"/>
        <v/>
      </c>
    </row>
    <row r="149" spans="1:7" x14ac:dyDescent="0.25">
      <c r="A149" s="36" t="str">
        <f>IF(Номенклатура!A149="","",Номенклатура!A149)</f>
        <v/>
      </c>
      <c r="B149" s="4" t="str">
        <f>IF(Номенклатура!C149="","",Номенклатура!C149)</f>
        <v/>
      </c>
      <c r="C149" s="4" t="str">
        <f>IF(Номенклатура!D149="","",Номенклатура!D149)</f>
        <v/>
      </c>
      <c r="D149" s="28" t="str">
        <f>IF(Номенклатура!E149="","",Номенклатура!E149)</f>
        <v/>
      </c>
      <c r="E149" s="4" t="str">
        <f>IF(A149="","",SUMIFS(Приход!$E$4:$E$1001,Приход!$B$4:$B$1001,A149,Приход!$N$4:$N$1001,"&gt;=0"))</f>
        <v/>
      </c>
      <c r="F149" s="4" t="str">
        <f>IF(A149="","",SUMIFS(Расход!$E$4:$E$1001,Расход!$B$4:$B$1001,A149,Расход!$N$4:$N$1001,"&gt;=0"))</f>
        <v/>
      </c>
      <c r="G149" s="59" t="str">
        <f t="shared" si="2"/>
        <v/>
      </c>
    </row>
    <row r="150" spans="1:7" x14ac:dyDescent="0.25">
      <c r="A150" s="36" t="str">
        <f>IF(Номенклатура!A150="","",Номенклатура!A150)</f>
        <v/>
      </c>
      <c r="B150" s="4" t="str">
        <f>IF(Номенклатура!C150="","",Номенклатура!C150)</f>
        <v/>
      </c>
      <c r="C150" s="4" t="str">
        <f>IF(Номенклатура!D150="","",Номенклатура!D150)</f>
        <v/>
      </c>
      <c r="D150" s="28" t="str">
        <f>IF(Номенклатура!E150="","",Номенклатура!E150)</f>
        <v/>
      </c>
      <c r="E150" s="4" t="str">
        <f>IF(A150="","",SUMIFS(Приход!$E$4:$E$1001,Приход!$B$4:$B$1001,A150,Приход!$N$4:$N$1001,"&gt;=0"))</f>
        <v/>
      </c>
      <c r="F150" s="4" t="str">
        <f>IF(A150="","",SUMIFS(Расход!$E$4:$E$1001,Расход!$B$4:$B$1001,A150,Расход!$N$4:$N$1001,"&gt;=0"))</f>
        <v/>
      </c>
      <c r="G150" s="59" t="str">
        <f t="shared" si="2"/>
        <v/>
      </c>
    </row>
    <row r="151" spans="1:7" x14ac:dyDescent="0.25">
      <c r="A151" s="36" t="str">
        <f>IF(Номенклатура!A151="","",Номенклатура!A151)</f>
        <v/>
      </c>
      <c r="B151" s="4" t="str">
        <f>IF(Номенклатура!C151="","",Номенклатура!C151)</f>
        <v/>
      </c>
      <c r="C151" s="4" t="str">
        <f>IF(Номенклатура!D151="","",Номенклатура!D151)</f>
        <v/>
      </c>
      <c r="D151" s="28" t="str">
        <f>IF(Номенклатура!E151="","",Номенклатура!E151)</f>
        <v/>
      </c>
      <c r="E151" s="4" t="str">
        <f>IF(A151="","",SUMIFS(Приход!$E$4:$E$1001,Приход!$B$4:$B$1001,A151,Приход!$N$4:$N$1001,"&gt;=0"))</f>
        <v/>
      </c>
      <c r="F151" s="4" t="str">
        <f>IF(A151="","",SUMIFS(Расход!$E$4:$E$1001,Расход!$B$4:$B$1001,A151,Расход!$N$4:$N$1001,"&gt;=0"))</f>
        <v/>
      </c>
      <c r="G151" s="59" t="str">
        <f t="shared" si="2"/>
        <v/>
      </c>
    </row>
    <row r="152" spans="1:7" x14ac:dyDescent="0.25">
      <c r="A152" s="36" t="str">
        <f>IF(Номенклатура!A152="","",Номенклатура!A152)</f>
        <v/>
      </c>
      <c r="B152" s="4" t="str">
        <f>IF(Номенклатура!C152="","",Номенклатура!C152)</f>
        <v/>
      </c>
      <c r="C152" s="4" t="str">
        <f>IF(Номенклатура!D152="","",Номенклатура!D152)</f>
        <v/>
      </c>
      <c r="D152" s="28" t="str">
        <f>IF(Номенклатура!E152="","",Номенклатура!E152)</f>
        <v/>
      </c>
      <c r="E152" s="4" t="str">
        <f>IF(A152="","",SUMIFS(Приход!$E$4:$E$1001,Приход!$B$4:$B$1001,A152,Приход!$N$4:$N$1001,"&gt;=0"))</f>
        <v/>
      </c>
      <c r="F152" s="4" t="str">
        <f>IF(A152="","",SUMIFS(Расход!$E$4:$E$1001,Расход!$B$4:$B$1001,A152,Расход!$N$4:$N$1001,"&gt;=0"))</f>
        <v/>
      </c>
      <c r="G152" s="59" t="str">
        <f t="shared" si="2"/>
        <v/>
      </c>
    </row>
    <row r="153" spans="1:7" x14ac:dyDescent="0.25">
      <c r="A153" s="36" t="str">
        <f>IF(Номенклатура!A153="","",Номенклатура!A153)</f>
        <v/>
      </c>
      <c r="B153" s="4" t="str">
        <f>IF(Номенклатура!C153="","",Номенклатура!C153)</f>
        <v/>
      </c>
      <c r="C153" s="4" t="str">
        <f>IF(Номенклатура!D153="","",Номенклатура!D153)</f>
        <v/>
      </c>
      <c r="D153" s="28" t="str">
        <f>IF(Номенклатура!E153="","",Номенклатура!E153)</f>
        <v/>
      </c>
      <c r="E153" s="4" t="str">
        <f>IF(A153="","",SUMIFS(Приход!$E$4:$E$1001,Приход!$B$4:$B$1001,A153,Приход!$N$4:$N$1001,"&gt;=0"))</f>
        <v/>
      </c>
      <c r="F153" s="4" t="str">
        <f>IF(A153="","",SUMIFS(Расход!$E$4:$E$1001,Расход!$B$4:$B$1001,A153,Расход!$N$4:$N$1001,"&gt;=0"))</f>
        <v/>
      </c>
      <c r="G153" s="59" t="str">
        <f t="shared" si="2"/>
        <v/>
      </c>
    </row>
    <row r="154" spans="1:7" x14ac:dyDescent="0.25">
      <c r="A154" s="36" t="str">
        <f>IF(Номенклатура!A154="","",Номенклатура!A154)</f>
        <v/>
      </c>
      <c r="B154" s="4" t="str">
        <f>IF(Номенклатура!C154="","",Номенклатура!C154)</f>
        <v/>
      </c>
      <c r="C154" s="4" t="str">
        <f>IF(Номенклатура!D154="","",Номенклатура!D154)</f>
        <v/>
      </c>
      <c r="D154" s="28" t="str">
        <f>IF(Номенклатура!E154="","",Номенклатура!E154)</f>
        <v/>
      </c>
      <c r="E154" s="4" t="str">
        <f>IF(A154="","",SUMIFS(Приход!$E$4:$E$1001,Приход!$B$4:$B$1001,A154,Приход!$N$4:$N$1001,"&gt;=0"))</f>
        <v/>
      </c>
      <c r="F154" s="4" t="str">
        <f>IF(A154="","",SUMIFS(Расход!$E$4:$E$1001,Расход!$B$4:$B$1001,A154,Расход!$N$4:$N$1001,"&gt;=0"))</f>
        <v/>
      </c>
      <c r="G154" s="59" t="str">
        <f t="shared" si="2"/>
        <v/>
      </c>
    </row>
    <row r="155" spans="1:7" x14ac:dyDescent="0.25">
      <c r="A155" s="36" t="str">
        <f>IF(Номенклатура!A155="","",Номенклатура!A155)</f>
        <v/>
      </c>
      <c r="B155" s="4" t="str">
        <f>IF(Номенклатура!C155="","",Номенклатура!C155)</f>
        <v/>
      </c>
      <c r="C155" s="4" t="str">
        <f>IF(Номенклатура!D155="","",Номенклатура!D155)</f>
        <v/>
      </c>
      <c r="D155" s="28" t="str">
        <f>IF(Номенклатура!E155="","",Номенклатура!E155)</f>
        <v/>
      </c>
      <c r="E155" s="4" t="str">
        <f>IF(A155="","",SUMIFS(Приход!$E$4:$E$1001,Приход!$B$4:$B$1001,A155,Приход!$N$4:$N$1001,"&gt;=0"))</f>
        <v/>
      </c>
      <c r="F155" s="4" t="str">
        <f>IF(A155="","",SUMIFS(Расход!$E$4:$E$1001,Расход!$B$4:$B$1001,A155,Расход!$N$4:$N$1001,"&gt;=0"))</f>
        <v/>
      </c>
      <c r="G155" s="59" t="str">
        <f t="shared" si="2"/>
        <v/>
      </c>
    </row>
    <row r="156" spans="1:7" x14ac:dyDescent="0.25">
      <c r="A156" s="36" t="str">
        <f>IF(Номенклатура!A156="","",Номенклатура!A156)</f>
        <v/>
      </c>
      <c r="B156" s="4" t="str">
        <f>IF(Номенклатура!C156="","",Номенклатура!C156)</f>
        <v/>
      </c>
      <c r="C156" s="4" t="str">
        <f>IF(Номенклатура!D156="","",Номенклатура!D156)</f>
        <v/>
      </c>
      <c r="D156" s="28" t="str">
        <f>IF(Номенклатура!E156="","",Номенклатура!E156)</f>
        <v/>
      </c>
      <c r="E156" s="4" t="str">
        <f>IF(A156="","",SUMIFS(Приход!$E$4:$E$1001,Приход!$B$4:$B$1001,A156,Приход!$N$4:$N$1001,"&gt;=0"))</f>
        <v/>
      </c>
      <c r="F156" s="4" t="str">
        <f>IF(A156="","",SUMIFS(Расход!$E$4:$E$1001,Расход!$B$4:$B$1001,A156,Расход!$N$4:$N$1001,"&gt;=0"))</f>
        <v/>
      </c>
      <c r="G156" s="59" t="str">
        <f t="shared" si="2"/>
        <v/>
      </c>
    </row>
    <row r="157" spans="1:7" x14ac:dyDescent="0.25">
      <c r="A157" s="36" t="str">
        <f>IF(Номенклатура!A157="","",Номенклатура!A157)</f>
        <v/>
      </c>
      <c r="B157" s="4" t="str">
        <f>IF(Номенклатура!C157="","",Номенклатура!C157)</f>
        <v/>
      </c>
      <c r="C157" s="4" t="str">
        <f>IF(Номенклатура!D157="","",Номенклатура!D157)</f>
        <v/>
      </c>
      <c r="D157" s="28" t="str">
        <f>IF(Номенклатура!E157="","",Номенклатура!E157)</f>
        <v/>
      </c>
      <c r="E157" s="4" t="str">
        <f>IF(A157="","",SUMIFS(Приход!$E$4:$E$1001,Приход!$B$4:$B$1001,A157,Приход!$N$4:$N$1001,"&gt;=0"))</f>
        <v/>
      </c>
      <c r="F157" s="4" t="str">
        <f>IF(A157="","",SUMIFS(Расход!$E$4:$E$1001,Расход!$B$4:$B$1001,A157,Расход!$N$4:$N$1001,"&gt;=0"))</f>
        <v/>
      </c>
      <c r="G157" s="59" t="str">
        <f t="shared" si="2"/>
        <v/>
      </c>
    </row>
    <row r="158" spans="1:7" x14ac:dyDescent="0.25">
      <c r="A158" s="36" t="str">
        <f>IF(Номенклатура!A158="","",Номенклатура!A158)</f>
        <v/>
      </c>
      <c r="B158" s="4" t="str">
        <f>IF(Номенклатура!C158="","",Номенклатура!C158)</f>
        <v/>
      </c>
      <c r="C158" s="4" t="str">
        <f>IF(Номенклатура!D158="","",Номенклатура!D158)</f>
        <v/>
      </c>
      <c r="D158" s="28" t="str">
        <f>IF(Номенклатура!E158="","",Номенклатура!E158)</f>
        <v/>
      </c>
      <c r="E158" s="4" t="str">
        <f>IF(A158="","",SUMIFS(Приход!$E$4:$E$1001,Приход!$B$4:$B$1001,A158,Приход!$N$4:$N$1001,"&gt;=0"))</f>
        <v/>
      </c>
      <c r="F158" s="4" t="str">
        <f>IF(A158="","",SUMIFS(Расход!$E$4:$E$1001,Расход!$B$4:$B$1001,A158,Расход!$N$4:$N$1001,"&gt;=0"))</f>
        <v/>
      </c>
      <c r="G158" s="59" t="str">
        <f t="shared" si="2"/>
        <v/>
      </c>
    </row>
    <row r="159" spans="1:7" x14ac:dyDescent="0.25">
      <c r="A159" s="36" t="str">
        <f>IF(Номенклатура!A159="","",Номенклатура!A159)</f>
        <v/>
      </c>
      <c r="B159" s="4" t="str">
        <f>IF(Номенклатура!C159="","",Номенклатура!C159)</f>
        <v/>
      </c>
      <c r="C159" s="4" t="str">
        <f>IF(Номенклатура!D159="","",Номенклатура!D159)</f>
        <v/>
      </c>
      <c r="D159" s="28" t="str">
        <f>IF(Номенклатура!E159="","",Номенклатура!E159)</f>
        <v/>
      </c>
      <c r="E159" s="4" t="str">
        <f>IF(A159="","",SUMIFS(Приход!$E$4:$E$1001,Приход!$B$4:$B$1001,A159,Приход!$N$4:$N$1001,"&gt;=0"))</f>
        <v/>
      </c>
      <c r="F159" s="4" t="str">
        <f>IF(A159="","",SUMIFS(Расход!$E$4:$E$1001,Расход!$B$4:$B$1001,A159,Расход!$N$4:$N$1001,"&gt;=0"))</f>
        <v/>
      </c>
      <c r="G159" s="59" t="str">
        <f t="shared" si="2"/>
        <v/>
      </c>
    </row>
    <row r="160" spans="1:7" x14ac:dyDescent="0.25">
      <c r="A160" s="36" t="str">
        <f>IF(Номенклатура!A160="","",Номенклатура!A160)</f>
        <v/>
      </c>
      <c r="B160" s="4" t="str">
        <f>IF(Номенклатура!C160="","",Номенклатура!C160)</f>
        <v/>
      </c>
      <c r="C160" s="4" t="str">
        <f>IF(Номенклатура!D160="","",Номенклатура!D160)</f>
        <v/>
      </c>
      <c r="D160" s="28" t="str">
        <f>IF(Номенклатура!E160="","",Номенклатура!E160)</f>
        <v/>
      </c>
      <c r="E160" s="4" t="str">
        <f>IF(A160="","",SUMIFS(Приход!$E$4:$E$1001,Приход!$B$4:$B$1001,A160,Приход!$N$4:$N$1001,"&gt;=0"))</f>
        <v/>
      </c>
      <c r="F160" s="4" t="str">
        <f>IF(A160="","",SUMIFS(Расход!$E$4:$E$1001,Расход!$B$4:$B$1001,A160,Расход!$N$4:$N$1001,"&gt;=0"))</f>
        <v/>
      </c>
      <c r="G160" s="59" t="str">
        <f t="shared" si="2"/>
        <v/>
      </c>
    </row>
    <row r="161" spans="1:7" x14ac:dyDescent="0.25">
      <c r="A161" s="36" t="str">
        <f>IF(Номенклатура!A161="","",Номенклатура!A161)</f>
        <v/>
      </c>
      <c r="B161" s="4" t="str">
        <f>IF(Номенклатура!C161="","",Номенклатура!C161)</f>
        <v/>
      </c>
      <c r="C161" s="4" t="str">
        <f>IF(Номенклатура!D161="","",Номенклатура!D161)</f>
        <v/>
      </c>
      <c r="D161" s="28" t="str">
        <f>IF(Номенклатура!E161="","",Номенклатура!E161)</f>
        <v/>
      </c>
      <c r="E161" s="4" t="str">
        <f>IF(A161="","",SUMIFS(Приход!$E$4:$E$1001,Приход!$B$4:$B$1001,A161,Приход!$N$4:$N$1001,"&gt;=0"))</f>
        <v/>
      </c>
      <c r="F161" s="4" t="str">
        <f>IF(A161="","",SUMIFS(Расход!$E$4:$E$1001,Расход!$B$4:$B$1001,A161,Расход!$N$4:$N$1001,"&gt;=0"))</f>
        <v/>
      </c>
      <c r="G161" s="59" t="str">
        <f t="shared" si="2"/>
        <v/>
      </c>
    </row>
    <row r="162" spans="1:7" x14ac:dyDescent="0.25">
      <c r="A162" s="36" t="str">
        <f>IF(Номенклатура!A162="","",Номенклатура!A162)</f>
        <v/>
      </c>
      <c r="B162" s="4" t="str">
        <f>IF(Номенклатура!C162="","",Номенклатура!C162)</f>
        <v/>
      </c>
      <c r="C162" s="4" t="str">
        <f>IF(Номенклатура!D162="","",Номенклатура!D162)</f>
        <v/>
      </c>
      <c r="D162" s="28" t="str">
        <f>IF(Номенклатура!E162="","",Номенклатура!E162)</f>
        <v/>
      </c>
      <c r="E162" s="4" t="str">
        <f>IF(A162="","",SUMIFS(Приход!$E$4:$E$1001,Приход!$B$4:$B$1001,A162,Приход!$N$4:$N$1001,"&gt;=0"))</f>
        <v/>
      </c>
      <c r="F162" s="4" t="str">
        <f>IF(A162="","",SUMIFS(Расход!$E$4:$E$1001,Расход!$B$4:$B$1001,A162,Расход!$N$4:$N$1001,"&gt;=0"))</f>
        <v/>
      </c>
      <c r="G162" s="59" t="str">
        <f t="shared" si="2"/>
        <v/>
      </c>
    </row>
    <row r="163" spans="1:7" x14ac:dyDescent="0.25">
      <c r="A163" s="36" t="str">
        <f>IF(Номенклатура!A163="","",Номенклатура!A163)</f>
        <v/>
      </c>
      <c r="B163" s="4" t="str">
        <f>IF(Номенклатура!C163="","",Номенклатура!C163)</f>
        <v/>
      </c>
      <c r="C163" s="4" t="str">
        <f>IF(Номенклатура!D163="","",Номенклатура!D163)</f>
        <v/>
      </c>
      <c r="D163" s="28" t="str">
        <f>IF(Номенклатура!E163="","",Номенклатура!E163)</f>
        <v/>
      </c>
      <c r="E163" s="4" t="str">
        <f>IF(A163="","",SUMIFS(Приход!$E$4:$E$1001,Приход!$B$4:$B$1001,A163,Приход!$N$4:$N$1001,"&gt;=0"))</f>
        <v/>
      </c>
      <c r="F163" s="4" t="str">
        <f>IF(A163="","",SUMIFS(Расход!$E$4:$E$1001,Расход!$B$4:$B$1001,A163,Расход!$N$4:$N$1001,"&gt;=0"))</f>
        <v/>
      </c>
      <c r="G163" s="59" t="str">
        <f t="shared" si="2"/>
        <v/>
      </c>
    </row>
    <row r="164" spans="1:7" x14ac:dyDescent="0.25">
      <c r="A164" s="36" t="str">
        <f>IF(Номенклатура!A164="","",Номенклатура!A164)</f>
        <v/>
      </c>
      <c r="B164" s="4" t="str">
        <f>IF(Номенклатура!C164="","",Номенклатура!C164)</f>
        <v/>
      </c>
      <c r="C164" s="4" t="str">
        <f>IF(Номенклатура!D164="","",Номенклатура!D164)</f>
        <v/>
      </c>
      <c r="D164" s="28" t="str">
        <f>IF(Номенклатура!E164="","",Номенклатура!E164)</f>
        <v/>
      </c>
      <c r="E164" s="4" t="str">
        <f>IF(A164="","",SUMIFS(Приход!$E$4:$E$1001,Приход!$B$4:$B$1001,A164,Приход!$N$4:$N$1001,"&gt;=0"))</f>
        <v/>
      </c>
      <c r="F164" s="4" t="str">
        <f>IF(A164="","",SUMIFS(Расход!$E$4:$E$1001,Расход!$B$4:$B$1001,A164,Расход!$N$4:$N$1001,"&gt;=0"))</f>
        <v/>
      </c>
      <c r="G164" s="59" t="str">
        <f t="shared" si="2"/>
        <v/>
      </c>
    </row>
    <row r="165" spans="1:7" x14ac:dyDescent="0.25">
      <c r="A165" s="36" t="str">
        <f>IF(Номенклатура!A165="","",Номенклатура!A165)</f>
        <v/>
      </c>
      <c r="B165" s="4" t="str">
        <f>IF(Номенклатура!C165="","",Номенклатура!C165)</f>
        <v/>
      </c>
      <c r="C165" s="4" t="str">
        <f>IF(Номенклатура!D165="","",Номенклатура!D165)</f>
        <v/>
      </c>
      <c r="D165" s="28" t="str">
        <f>IF(Номенклатура!E165="","",Номенклатура!E165)</f>
        <v/>
      </c>
      <c r="E165" s="4" t="str">
        <f>IF(A165="","",SUMIFS(Приход!$E$4:$E$1001,Приход!$B$4:$B$1001,A165,Приход!$N$4:$N$1001,"&gt;=0"))</f>
        <v/>
      </c>
      <c r="F165" s="4" t="str">
        <f>IF(A165="","",SUMIFS(Расход!$E$4:$E$1001,Расход!$B$4:$B$1001,A165,Расход!$N$4:$N$1001,"&gt;=0"))</f>
        <v/>
      </c>
      <c r="G165" s="59" t="str">
        <f t="shared" si="2"/>
        <v/>
      </c>
    </row>
    <row r="166" spans="1:7" x14ac:dyDescent="0.25">
      <c r="A166" s="36" t="str">
        <f>IF(Номенклатура!A166="","",Номенклатура!A166)</f>
        <v/>
      </c>
      <c r="B166" s="4" t="str">
        <f>IF(Номенклатура!C166="","",Номенклатура!C166)</f>
        <v/>
      </c>
      <c r="C166" s="4" t="str">
        <f>IF(Номенклатура!D166="","",Номенклатура!D166)</f>
        <v/>
      </c>
      <c r="D166" s="28" t="str">
        <f>IF(Номенклатура!E166="","",Номенклатура!E166)</f>
        <v/>
      </c>
      <c r="E166" s="4" t="str">
        <f>IF(A166="","",SUMIFS(Приход!$E$4:$E$1001,Приход!$B$4:$B$1001,A166,Приход!$N$4:$N$1001,"&gt;=0"))</f>
        <v/>
      </c>
      <c r="F166" s="4" t="str">
        <f>IF(A166="","",SUMIFS(Расход!$E$4:$E$1001,Расход!$B$4:$B$1001,A166,Расход!$N$4:$N$1001,"&gt;=0"))</f>
        <v/>
      </c>
      <c r="G166" s="59" t="str">
        <f t="shared" si="2"/>
        <v/>
      </c>
    </row>
    <row r="167" spans="1:7" x14ac:dyDescent="0.25">
      <c r="A167" s="36" t="str">
        <f>IF(Номенклатура!A167="","",Номенклатура!A167)</f>
        <v/>
      </c>
      <c r="B167" s="4" t="str">
        <f>IF(Номенклатура!C167="","",Номенклатура!C167)</f>
        <v/>
      </c>
      <c r="C167" s="4" t="str">
        <f>IF(Номенклатура!D167="","",Номенклатура!D167)</f>
        <v/>
      </c>
      <c r="D167" s="28" t="str">
        <f>IF(Номенклатура!E167="","",Номенклатура!E167)</f>
        <v/>
      </c>
      <c r="E167" s="4" t="str">
        <f>IF(A167="","",SUMIFS(Приход!$E$4:$E$1001,Приход!$B$4:$B$1001,A167,Приход!$N$4:$N$1001,"&gt;=0"))</f>
        <v/>
      </c>
      <c r="F167" s="4" t="str">
        <f>IF(A167="","",SUMIFS(Расход!$E$4:$E$1001,Расход!$B$4:$B$1001,A167,Расход!$N$4:$N$1001,"&gt;=0"))</f>
        <v/>
      </c>
      <c r="G167" s="59" t="str">
        <f t="shared" si="2"/>
        <v/>
      </c>
    </row>
    <row r="168" spans="1:7" x14ac:dyDescent="0.25">
      <c r="A168" s="36" t="str">
        <f>IF(Номенклатура!A168="","",Номенклатура!A168)</f>
        <v/>
      </c>
      <c r="B168" s="4" t="str">
        <f>IF(Номенклатура!C168="","",Номенклатура!C168)</f>
        <v/>
      </c>
      <c r="C168" s="4" t="str">
        <f>IF(Номенклатура!D168="","",Номенклатура!D168)</f>
        <v/>
      </c>
      <c r="D168" s="28" t="str">
        <f>IF(Номенклатура!E168="","",Номенклатура!E168)</f>
        <v/>
      </c>
      <c r="E168" s="4" t="str">
        <f>IF(A168="","",SUMIFS(Приход!$E$4:$E$1001,Приход!$B$4:$B$1001,A168,Приход!$N$4:$N$1001,"&gt;=0"))</f>
        <v/>
      </c>
      <c r="F168" s="4" t="str">
        <f>IF(A168="","",SUMIFS(Расход!$E$4:$E$1001,Расход!$B$4:$B$1001,A168,Расход!$N$4:$N$1001,"&gt;=0"))</f>
        <v/>
      </c>
      <c r="G168" s="59" t="str">
        <f t="shared" si="2"/>
        <v/>
      </c>
    </row>
    <row r="169" spans="1:7" x14ac:dyDescent="0.25">
      <c r="A169" s="36" t="str">
        <f>IF(Номенклатура!A169="","",Номенклатура!A169)</f>
        <v/>
      </c>
      <c r="B169" s="4" t="str">
        <f>IF(Номенклатура!C169="","",Номенклатура!C169)</f>
        <v/>
      </c>
      <c r="C169" s="4" t="str">
        <f>IF(Номенклатура!D169="","",Номенклатура!D169)</f>
        <v/>
      </c>
      <c r="D169" s="28" t="str">
        <f>IF(Номенклатура!E169="","",Номенклатура!E169)</f>
        <v/>
      </c>
      <c r="E169" s="4" t="str">
        <f>IF(A169="","",SUMIFS(Приход!$E$4:$E$1001,Приход!$B$4:$B$1001,A169,Приход!$N$4:$N$1001,"&gt;=0"))</f>
        <v/>
      </c>
      <c r="F169" s="4" t="str">
        <f>IF(A169="","",SUMIFS(Расход!$E$4:$E$1001,Расход!$B$4:$B$1001,A169,Расход!$N$4:$N$1001,"&gt;=0"))</f>
        <v/>
      </c>
      <c r="G169" s="59" t="str">
        <f t="shared" si="2"/>
        <v/>
      </c>
    </row>
    <row r="170" spans="1:7" x14ac:dyDescent="0.25">
      <c r="A170" s="36" t="str">
        <f>IF(Номенклатура!A170="","",Номенклатура!A170)</f>
        <v/>
      </c>
      <c r="B170" s="4" t="str">
        <f>IF(Номенклатура!C170="","",Номенклатура!C170)</f>
        <v/>
      </c>
      <c r="C170" s="4" t="str">
        <f>IF(Номенклатура!D170="","",Номенклатура!D170)</f>
        <v/>
      </c>
      <c r="D170" s="28" t="str">
        <f>IF(Номенклатура!E170="","",Номенклатура!E170)</f>
        <v/>
      </c>
      <c r="E170" s="4" t="str">
        <f>IF(A170="","",SUMIFS(Приход!$E$4:$E$1001,Приход!$B$4:$B$1001,A170,Приход!$N$4:$N$1001,"&gt;=0"))</f>
        <v/>
      </c>
      <c r="F170" s="4" t="str">
        <f>IF(A170="","",SUMIFS(Расход!$E$4:$E$1001,Расход!$B$4:$B$1001,A170,Расход!$N$4:$N$1001,"&gt;=0"))</f>
        <v/>
      </c>
      <c r="G170" s="59" t="str">
        <f t="shared" si="2"/>
        <v/>
      </c>
    </row>
    <row r="171" spans="1:7" x14ac:dyDescent="0.25">
      <c r="A171" s="36" t="str">
        <f>IF(Номенклатура!A171="","",Номенклатура!A171)</f>
        <v/>
      </c>
      <c r="B171" s="4" t="str">
        <f>IF(Номенклатура!C171="","",Номенклатура!C171)</f>
        <v/>
      </c>
      <c r="C171" s="4" t="str">
        <f>IF(Номенклатура!D171="","",Номенклатура!D171)</f>
        <v/>
      </c>
      <c r="D171" s="28" t="str">
        <f>IF(Номенклатура!E171="","",Номенклатура!E171)</f>
        <v/>
      </c>
      <c r="E171" s="4" t="str">
        <f>IF(A171="","",SUMIFS(Приход!$E$4:$E$1001,Приход!$B$4:$B$1001,A171,Приход!$N$4:$N$1001,"&gt;=0"))</f>
        <v/>
      </c>
      <c r="F171" s="4" t="str">
        <f>IF(A171="","",SUMIFS(Расход!$E$4:$E$1001,Расход!$B$4:$B$1001,A171,Расход!$N$4:$N$1001,"&gt;=0"))</f>
        <v/>
      </c>
      <c r="G171" s="59" t="str">
        <f t="shared" si="2"/>
        <v/>
      </c>
    </row>
    <row r="172" spans="1:7" x14ac:dyDescent="0.25">
      <c r="A172" s="36" t="str">
        <f>IF(Номенклатура!A172="","",Номенклатура!A172)</f>
        <v/>
      </c>
      <c r="B172" s="4" t="str">
        <f>IF(Номенклатура!C172="","",Номенклатура!C172)</f>
        <v/>
      </c>
      <c r="C172" s="4" t="str">
        <f>IF(Номенклатура!D172="","",Номенклатура!D172)</f>
        <v/>
      </c>
      <c r="D172" s="28" t="str">
        <f>IF(Номенклатура!E172="","",Номенклатура!E172)</f>
        <v/>
      </c>
      <c r="E172" s="4" t="str">
        <f>IF(A172="","",SUMIFS(Приход!$E$4:$E$1001,Приход!$B$4:$B$1001,A172,Приход!$N$4:$N$1001,"&gt;=0"))</f>
        <v/>
      </c>
      <c r="F172" s="4" t="str">
        <f>IF(A172="","",SUMIFS(Расход!$E$4:$E$1001,Расход!$B$4:$B$1001,A172,Расход!$N$4:$N$1001,"&gt;=0"))</f>
        <v/>
      </c>
      <c r="G172" s="59" t="str">
        <f t="shared" si="2"/>
        <v/>
      </c>
    </row>
    <row r="173" spans="1:7" x14ac:dyDescent="0.25">
      <c r="A173" s="36" t="str">
        <f>IF(Номенклатура!A173="","",Номенклатура!A173)</f>
        <v/>
      </c>
      <c r="B173" s="4" t="str">
        <f>IF(Номенклатура!C173="","",Номенклатура!C173)</f>
        <v/>
      </c>
      <c r="C173" s="4" t="str">
        <f>IF(Номенклатура!D173="","",Номенклатура!D173)</f>
        <v/>
      </c>
      <c r="D173" s="28" t="str">
        <f>IF(Номенклатура!E173="","",Номенклатура!E173)</f>
        <v/>
      </c>
      <c r="E173" s="4" t="str">
        <f>IF(A173="","",SUMIFS(Приход!$E$4:$E$1001,Приход!$B$4:$B$1001,A173,Приход!$N$4:$N$1001,"&gt;=0"))</f>
        <v/>
      </c>
      <c r="F173" s="4" t="str">
        <f>IF(A173="","",SUMIFS(Расход!$E$4:$E$1001,Расход!$B$4:$B$1001,A173,Расход!$N$4:$N$1001,"&gt;=0"))</f>
        <v/>
      </c>
      <c r="G173" s="59" t="str">
        <f t="shared" si="2"/>
        <v/>
      </c>
    </row>
    <row r="174" spans="1:7" x14ac:dyDescent="0.25">
      <c r="A174" s="36" t="str">
        <f>IF(Номенклатура!A174="","",Номенклатура!A174)</f>
        <v/>
      </c>
      <c r="B174" s="4" t="str">
        <f>IF(Номенклатура!C174="","",Номенклатура!C174)</f>
        <v/>
      </c>
      <c r="C174" s="4" t="str">
        <f>IF(Номенклатура!D174="","",Номенклатура!D174)</f>
        <v/>
      </c>
      <c r="D174" s="28" t="str">
        <f>IF(Номенклатура!E174="","",Номенклатура!E174)</f>
        <v/>
      </c>
      <c r="E174" s="4" t="str">
        <f>IF(A174="","",SUMIFS(Приход!$E$4:$E$1001,Приход!$B$4:$B$1001,A174,Приход!$N$4:$N$1001,"&gt;=0"))</f>
        <v/>
      </c>
      <c r="F174" s="4" t="str">
        <f>IF(A174="","",SUMIFS(Расход!$E$4:$E$1001,Расход!$B$4:$B$1001,A174,Расход!$N$4:$N$1001,"&gt;=0"))</f>
        <v/>
      </c>
      <c r="G174" s="59" t="str">
        <f t="shared" si="2"/>
        <v/>
      </c>
    </row>
    <row r="175" spans="1:7" x14ac:dyDescent="0.25">
      <c r="A175" s="36" t="str">
        <f>IF(Номенклатура!A175="","",Номенклатура!A175)</f>
        <v/>
      </c>
      <c r="B175" s="4" t="str">
        <f>IF(Номенклатура!C175="","",Номенклатура!C175)</f>
        <v/>
      </c>
      <c r="C175" s="4" t="str">
        <f>IF(Номенклатура!D175="","",Номенклатура!D175)</f>
        <v/>
      </c>
      <c r="D175" s="28" t="str">
        <f>IF(Номенклатура!E175="","",Номенклатура!E175)</f>
        <v/>
      </c>
      <c r="E175" s="4" t="str">
        <f>IF(A175="","",SUMIFS(Приход!$E$4:$E$1001,Приход!$B$4:$B$1001,A175,Приход!$N$4:$N$1001,"&gt;=0"))</f>
        <v/>
      </c>
      <c r="F175" s="4" t="str">
        <f>IF(A175="","",SUMIFS(Расход!$E$4:$E$1001,Расход!$B$4:$B$1001,A175,Расход!$N$4:$N$1001,"&gt;=0"))</f>
        <v/>
      </c>
      <c r="G175" s="59" t="str">
        <f t="shared" si="2"/>
        <v/>
      </c>
    </row>
    <row r="176" spans="1:7" x14ac:dyDescent="0.25">
      <c r="A176" s="36" t="str">
        <f>IF(Номенклатура!A176="","",Номенклатура!A176)</f>
        <v/>
      </c>
      <c r="B176" s="4" t="str">
        <f>IF(Номенклатура!C176="","",Номенклатура!C176)</f>
        <v/>
      </c>
      <c r="C176" s="4" t="str">
        <f>IF(Номенклатура!D176="","",Номенклатура!D176)</f>
        <v/>
      </c>
      <c r="D176" s="28" t="str">
        <f>IF(Номенклатура!E176="","",Номенклатура!E176)</f>
        <v/>
      </c>
      <c r="E176" s="4" t="str">
        <f>IF(A176="","",SUMIFS(Приход!$E$4:$E$1001,Приход!$B$4:$B$1001,A176,Приход!$N$4:$N$1001,"&gt;=0"))</f>
        <v/>
      </c>
      <c r="F176" s="4" t="str">
        <f>IF(A176="","",SUMIFS(Расход!$E$4:$E$1001,Расход!$B$4:$B$1001,A176,Расход!$N$4:$N$1001,"&gt;=0"))</f>
        <v/>
      </c>
      <c r="G176" s="59" t="str">
        <f t="shared" si="2"/>
        <v/>
      </c>
    </row>
    <row r="177" spans="1:7" x14ac:dyDescent="0.25">
      <c r="A177" s="36" t="str">
        <f>IF(Номенклатура!A177="","",Номенклатура!A177)</f>
        <v/>
      </c>
      <c r="B177" s="4" t="str">
        <f>IF(Номенклатура!C177="","",Номенклатура!C177)</f>
        <v/>
      </c>
      <c r="C177" s="4" t="str">
        <f>IF(Номенклатура!D177="","",Номенклатура!D177)</f>
        <v/>
      </c>
      <c r="D177" s="28" t="str">
        <f>IF(Номенклатура!E177="","",Номенклатура!E177)</f>
        <v/>
      </c>
      <c r="E177" s="4" t="str">
        <f>IF(A177="","",SUMIFS(Приход!$E$4:$E$1001,Приход!$B$4:$B$1001,A177,Приход!$N$4:$N$1001,"&gt;=0"))</f>
        <v/>
      </c>
      <c r="F177" s="4" t="str">
        <f>IF(A177="","",SUMIFS(Расход!$E$4:$E$1001,Расход!$B$4:$B$1001,A177,Расход!$N$4:$N$1001,"&gt;=0"))</f>
        <v/>
      </c>
      <c r="G177" s="59" t="str">
        <f t="shared" si="2"/>
        <v/>
      </c>
    </row>
    <row r="178" spans="1:7" x14ac:dyDescent="0.25">
      <c r="A178" s="36" t="str">
        <f>IF(Номенклатура!A178="","",Номенклатура!A178)</f>
        <v/>
      </c>
      <c r="B178" s="4" t="str">
        <f>IF(Номенклатура!C178="","",Номенклатура!C178)</f>
        <v/>
      </c>
      <c r="C178" s="4" t="str">
        <f>IF(Номенклатура!D178="","",Номенклатура!D178)</f>
        <v/>
      </c>
      <c r="D178" s="28" t="str">
        <f>IF(Номенклатура!E178="","",Номенклатура!E178)</f>
        <v/>
      </c>
      <c r="E178" s="4" t="str">
        <f>IF(A178="","",SUMIFS(Приход!$E$4:$E$1001,Приход!$B$4:$B$1001,A178,Приход!$N$4:$N$1001,"&gt;=0"))</f>
        <v/>
      </c>
      <c r="F178" s="4" t="str">
        <f>IF(A178="","",SUMIFS(Расход!$E$4:$E$1001,Расход!$B$4:$B$1001,A178,Расход!$N$4:$N$1001,"&gt;=0"))</f>
        <v/>
      </c>
      <c r="G178" s="59" t="str">
        <f t="shared" si="2"/>
        <v/>
      </c>
    </row>
    <row r="179" spans="1:7" x14ac:dyDescent="0.25">
      <c r="A179" s="36" t="str">
        <f>IF(Номенклатура!A179="","",Номенклатура!A179)</f>
        <v/>
      </c>
      <c r="B179" s="4" t="str">
        <f>IF(Номенклатура!C179="","",Номенклатура!C179)</f>
        <v/>
      </c>
      <c r="C179" s="4" t="str">
        <f>IF(Номенклатура!D179="","",Номенклатура!D179)</f>
        <v/>
      </c>
      <c r="D179" s="28" t="str">
        <f>IF(Номенклатура!E179="","",Номенклатура!E179)</f>
        <v/>
      </c>
      <c r="E179" s="4" t="str">
        <f>IF(A179="","",SUMIFS(Приход!$E$4:$E$1001,Приход!$B$4:$B$1001,A179,Приход!$N$4:$N$1001,"&gt;=0"))</f>
        <v/>
      </c>
      <c r="F179" s="4" t="str">
        <f>IF(A179="","",SUMIFS(Расход!$E$4:$E$1001,Расход!$B$4:$B$1001,A179,Расход!$N$4:$N$1001,"&gt;=0"))</f>
        <v/>
      </c>
      <c r="G179" s="59" t="str">
        <f t="shared" si="2"/>
        <v/>
      </c>
    </row>
    <row r="180" spans="1:7" x14ac:dyDescent="0.25">
      <c r="A180" s="36" t="str">
        <f>IF(Номенклатура!A180="","",Номенклатура!A180)</f>
        <v/>
      </c>
      <c r="B180" s="4" t="str">
        <f>IF(Номенклатура!C180="","",Номенклатура!C180)</f>
        <v/>
      </c>
      <c r="C180" s="4" t="str">
        <f>IF(Номенклатура!D180="","",Номенклатура!D180)</f>
        <v/>
      </c>
      <c r="D180" s="28" t="str">
        <f>IF(Номенклатура!E180="","",Номенклатура!E180)</f>
        <v/>
      </c>
      <c r="E180" s="4" t="str">
        <f>IF(A180="","",SUMIFS(Приход!$E$4:$E$1001,Приход!$B$4:$B$1001,A180,Приход!$N$4:$N$1001,"&gt;=0"))</f>
        <v/>
      </c>
      <c r="F180" s="4" t="str">
        <f>IF(A180="","",SUMIFS(Расход!$E$4:$E$1001,Расход!$B$4:$B$1001,A180,Расход!$N$4:$N$1001,"&gt;=0"))</f>
        <v/>
      </c>
      <c r="G180" s="59" t="str">
        <f t="shared" si="2"/>
        <v/>
      </c>
    </row>
    <row r="181" spans="1:7" x14ac:dyDescent="0.25">
      <c r="A181" s="36" t="str">
        <f>IF(Номенклатура!A181="","",Номенклатура!A181)</f>
        <v/>
      </c>
      <c r="B181" s="4" t="str">
        <f>IF(Номенклатура!C181="","",Номенклатура!C181)</f>
        <v/>
      </c>
      <c r="C181" s="4" t="str">
        <f>IF(Номенклатура!D181="","",Номенклатура!D181)</f>
        <v/>
      </c>
      <c r="D181" s="28" t="str">
        <f>IF(Номенклатура!E181="","",Номенклатура!E181)</f>
        <v/>
      </c>
      <c r="E181" s="4" t="str">
        <f>IF(A181="","",SUMIFS(Приход!$E$4:$E$1001,Приход!$B$4:$B$1001,A181,Приход!$N$4:$N$1001,"&gt;=0"))</f>
        <v/>
      </c>
      <c r="F181" s="4" t="str">
        <f>IF(A181="","",SUMIFS(Расход!$E$4:$E$1001,Расход!$B$4:$B$1001,A181,Расход!$N$4:$N$1001,"&gt;=0"))</f>
        <v/>
      </c>
      <c r="G181" s="59" t="str">
        <f t="shared" si="2"/>
        <v/>
      </c>
    </row>
    <row r="182" spans="1:7" x14ac:dyDescent="0.25">
      <c r="A182" s="36" t="str">
        <f>IF(Номенклатура!A182="","",Номенклатура!A182)</f>
        <v/>
      </c>
      <c r="B182" s="4" t="str">
        <f>IF(Номенклатура!C182="","",Номенклатура!C182)</f>
        <v/>
      </c>
      <c r="C182" s="4" t="str">
        <f>IF(Номенклатура!D182="","",Номенклатура!D182)</f>
        <v/>
      </c>
      <c r="D182" s="28" t="str">
        <f>IF(Номенклатура!E182="","",Номенклатура!E182)</f>
        <v/>
      </c>
      <c r="E182" s="4" t="str">
        <f>IF(A182="","",SUMIFS(Приход!$E$4:$E$1001,Приход!$B$4:$B$1001,A182,Приход!$N$4:$N$1001,"&gt;=0"))</f>
        <v/>
      </c>
      <c r="F182" s="4" t="str">
        <f>IF(A182="","",SUMIFS(Расход!$E$4:$E$1001,Расход!$B$4:$B$1001,A182,Расход!$N$4:$N$1001,"&gt;=0"))</f>
        <v/>
      </c>
      <c r="G182" s="59" t="str">
        <f t="shared" si="2"/>
        <v/>
      </c>
    </row>
    <row r="183" spans="1:7" x14ac:dyDescent="0.25">
      <c r="A183" s="36" t="str">
        <f>IF(Номенклатура!A183="","",Номенклатура!A183)</f>
        <v/>
      </c>
      <c r="B183" s="4" t="str">
        <f>IF(Номенклатура!C183="","",Номенклатура!C183)</f>
        <v/>
      </c>
      <c r="C183" s="4" t="str">
        <f>IF(Номенклатура!D183="","",Номенклатура!D183)</f>
        <v/>
      </c>
      <c r="D183" s="28" t="str">
        <f>IF(Номенклатура!E183="","",Номенклатура!E183)</f>
        <v/>
      </c>
      <c r="E183" s="4" t="str">
        <f>IF(A183="","",SUMIFS(Приход!$E$4:$E$1001,Приход!$B$4:$B$1001,A183,Приход!$N$4:$N$1001,"&gt;=0"))</f>
        <v/>
      </c>
      <c r="F183" s="4" t="str">
        <f>IF(A183="","",SUMIFS(Расход!$E$4:$E$1001,Расход!$B$4:$B$1001,A183,Расход!$N$4:$N$1001,"&gt;=0"))</f>
        <v/>
      </c>
      <c r="G183" s="59" t="str">
        <f t="shared" si="2"/>
        <v/>
      </c>
    </row>
    <row r="184" spans="1:7" x14ac:dyDescent="0.25">
      <c r="A184" s="36" t="str">
        <f>IF(Номенклатура!A184="","",Номенклатура!A184)</f>
        <v/>
      </c>
      <c r="B184" s="4" t="str">
        <f>IF(Номенклатура!C184="","",Номенклатура!C184)</f>
        <v/>
      </c>
      <c r="C184" s="4" t="str">
        <f>IF(Номенклатура!D184="","",Номенклатура!D184)</f>
        <v/>
      </c>
      <c r="D184" s="28" t="str">
        <f>IF(Номенклатура!E184="","",Номенклатура!E184)</f>
        <v/>
      </c>
      <c r="E184" s="4" t="str">
        <f>IF(A184="","",SUMIFS(Приход!$E$4:$E$1001,Приход!$B$4:$B$1001,A184,Приход!$N$4:$N$1001,"&gt;=0"))</f>
        <v/>
      </c>
      <c r="F184" s="4" t="str">
        <f>IF(A184="","",SUMIFS(Расход!$E$4:$E$1001,Расход!$B$4:$B$1001,A184,Расход!$N$4:$N$1001,"&gt;=0"))</f>
        <v/>
      </c>
      <c r="G184" s="59" t="str">
        <f t="shared" si="2"/>
        <v/>
      </c>
    </row>
    <row r="185" spans="1:7" x14ac:dyDescent="0.25">
      <c r="A185" s="36" t="str">
        <f>IF(Номенклатура!A185="","",Номенклатура!A185)</f>
        <v/>
      </c>
      <c r="B185" s="4" t="str">
        <f>IF(Номенклатура!C185="","",Номенклатура!C185)</f>
        <v/>
      </c>
      <c r="C185" s="4" t="str">
        <f>IF(Номенклатура!D185="","",Номенклатура!D185)</f>
        <v/>
      </c>
      <c r="D185" s="28" t="str">
        <f>IF(Номенклатура!E185="","",Номенклатура!E185)</f>
        <v/>
      </c>
      <c r="E185" s="4" t="str">
        <f>IF(A185="","",SUMIFS(Приход!$E$4:$E$1001,Приход!$B$4:$B$1001,A185,Приход!$N$4:$N$1001,"&gt;=0"))</f>
        <v/>
      </c>
      <c r="F185" s="4" t="str">
        <f>IF(A185="","",SUMIFS(Расход!$E$4:$E$1001,Расход!$B$4:$B$1001,A185,Расход!$N$4:$N$1001,"&gt;=0"))</f>
        <v/>
      </c>
      <c r="G185" s="59" t="str">
        <f t="shared" si="2"/>
        <v/>
      </c>
    </row>
    <row r="186" spans="1:7" x14ac:dyDescent="0.25">
      <c r="A186" s="36" t="str">
        <f>IF(Номенклатура!A186="","",Номенклатура!A186)</f>
        <v/>
      </c>
      <c r="B186" s="4" t="str">
        <f>IF(Номенклатура!C186="","",Номенклатура!C186)</f>
        <v/>
      </c>
      <c r="C186" s="4" t="str">
        <f>IF(Номенклатура!D186="","",Номенклатура!D186)</f>
        <v/>
      </c>
      <c r="D186" s="28" t="str">
        <f>IF(Номенклатура!E186="","",Номенклатура!E186)</f>
        <v/>
      </c>
      <c r="E186" s="4" t="str">
        <f>IF(A186="","",SUMIFS(Приход!$E$4:$E$1001,Приход!$B$4:$B$1001,A186,Приход!$N$4:$N$1001,"&gt;=0"))</f>
        <v/>
      </c>
      <c r="F186" s="4" t="str">
        <f>IF(A186="","",SUMIFS(Расход!$E$4:$E$1001,Расход!$B$4:$B$1001,A186,Расход!$N$4:$N$1001,"&gt;=0"))</f>
        <v/>
      </c>
      <c r="G186" s="59" t="str">
        <f t="shared" si="2"/>
        <v/>
      </c>
    </row>
    <row r="187" spans="1:7" x14ac:dyDescent="0.25">
      <c r="A187" s="36" t="str">
        <f>IF(Номенклатура!A187="","",Номенклатура!A187)</f>
        <v/>
      </c>
      <c r="B187" s="4" t="str">
        <f>IF(Номенклатура!C187="","",Номенклатура!C187)</f>
        <v/>
      </c>
      <c r="C187" s="4" t="str">
        <f>IF(Номенклатура!D187="","",Номенклатура!D187)</f>
        <v/>
      </c>
      <c r="D187" s="28" t="str">
        <f>IF(Номенклатура!E187="","",Номенклатура!E187)</f>
        <v/>
      </c>
      <c r="E187" s="4" t="str">
        <f>IF(A187="","",SUMIFS(Приход!$E$4:$E$1001,Приход!$B$4:$B$1001,A187,Приход!$N$4:$N$1001,"&gt;=0"))</f>
        <v/>
      </c>
      <c r="F187" s="4" t="str">
        <f>IF(A187="","",SUMIFS(Расход!$E$4:$E$1001,Расход!$B$4:$B$1001,A187,Расход!$N$4:$N$1001,"&gt;=0"))</f>
        <v/>
      </c>
      <c r="G187" s="59" t="str">
        <f t="shared" si="2"/>
        <v/>
      </c>
    </row>
    <row r="188" spans="1:7" x14ac:dyDescent="0.25">
      <c r="A188" s="36" t="str">
        <f>IF(Номенклатура!A188="","",Номенклатура!A188)</f>
        <v/>
      </c>
      <c r="B188" s="4" t="str">
        <f>IF(Номенклатура!C188="","",Номенклатура!C188)</f>
        <v/>
      </c>
      <c r="C188" s="4" t="str">
        <f>IF(Номенклатура!D188="","",Номенклатура!D188)</f>
        <v/>
      </c>
      <c r="D188" s="28" t="str">
        <f>IF(Номенклатура!E188="","",Номенклатура!E188)</f>
        <v/>
      </c>
      <c r="E188" s="4" t="str">
        <f>IF(A188="","",SUMIFS(Приход!$E$4:$E$1001,Приход!$B$4:$B$1001,A188,Приход!$N$4:$N$1001,"&gt;=0"))</f>
        <v/>
      </c>
      <c r="F188" s="4" t="str">
        <f>IF(A188="","",SUMIFS(Расход!$E$4:$E$1001,Расход!$B$4:$B$1001,A188,Расход!$N$4:$N$1001,"&gt;=0"))</f>
        <v/>
      </c>
      <c r="G188" s="59" t="str">
        <f t="shared" si="2"/>
        <v/>
      </c>
    </row>
    <row r="189" spans="1:7" x14ac:dyDescent="0.25">
      <c r="A189" s="36" t="str">
        <f>IF(Номенклатура!A189="","",Номенклатура!A189)</f>
        <v/>
      </c>
      <c r="B189" s="4" t="str">
        <f>IF(Номенклатура!C189="","",Номенклатура!C189)</f>
        <v/>
      </c>
      <c r="C189" s="4" t="str">
        <f>IF(Номенклатура!D189="","",Номенклатура!D189)</f>
        <v/>
      </c>
      <c r="D189" s="28" t="str">
        <f>IF(Номенклатура!E189="","",Номенклатура!E189)</f>
        <v/>
      </c>
      <c r="E189" s="4" t="str">
        <f>IF(A189="","",SUMIFS(Приход!$E$4:$E$1001,Приход!$B$4:$B$1001,A189,Приход!$N$4:$N$1001,"&gt;=0"))</f>
        <v/>
      </c>
      <c r="F189" s="4" t="str">
        <f>IF(A189="","",SUMIFS(Расход!$E$4:$E$1001,Расход!$B$4:$B$1001,A189,Расход!$N$4:$N$1001,"&gt;=0"))</f>
        <v/>
      </c>
      <c r="G189" s="59" t="str">
        <f t="shared" si="2"/>
        <v/>
      </c>
    </row>
    <row r="190" spans="1:7" x14ac:dyDescent="0.25">
      <c r="A190" s="36" t="str">
        <f>IF(Номенклатура!A190="","",Номенклатура!A190)</f>
        <v/>
      </c>
      <c r="B190" s="4" t="str">
        <f>IF(Номенклатура!C190="","",Номенклатура!C190)</f>
        <v/>
      </c>
      <c r="C190" s="4" t="str">
        <f>IF(Номенклатура!D190="","",Номенклатура!D190)</f>
        <v/>
      </c>
      <c r="D190" s="28" t="str">
        <f>IF(Номенклатура!E190="","",Номенклатура!E190)</f>
        <v/>
      </c>
      <c r="E190" s="4" t="str">
        <f>IF(A190="","",SUMIFS(Приход!$E$4:$E$1001,Приход!$B$4:$B$1001,A190,Приход!$N$4:$N$1001,"&gt;=0"))</f>
        <v/>
      </c>
      <c r="F190" s="4" t="str">
        <f>IF(A190="","",SUMIFS(Расход!$E$4:$E$1001,Расход!$B$4:$B$1001,A190,Расход!$N$4:$N$1001,"&gt;=0"))</f>
        <v/>
      </c>
      <c r="G190" s="59" t="str">
        <f t="shared" si="2"/>
        <v/>
      </c>
    </row>
    <row r="191" spans="1:7" x14ac:dyDescent="0.25">
      <c r="A191" s="36" t="str">
        <f>IF(Номенклатура!A191="","",Номенклатура!A191)</f>
        <v/>
      </c>
      <c r="B191" s="4" t="str">
        <f>IF(Номенклатура!C191="","",Номенклатура!C191)</f>
        <v/>
      </c>
      <c r="C191" s="4" t="str">
        <f>IF(Номенклатура!D191="","",Номенклатура!D191)</f>
        <v/>
      </c>
      <c r="D191" s="28" t="str">
        <f>IF(Номенклатура!E191="","",Номенклатура!E191)</f>
        <v/>
      </c>
      <c r="E191" s="4" t="str">
        <f>IF(A191="","",SUMIFS(Приход!$E$4:$E$1001,Приход!$B$4:$B$1001,A191,Приход!$N$4:$N$1001,"&gt;=0"))</f>
        <v/>
      </c>
      <c r="F191" s="4" t="str">
        <f>IF(A191="","",SUMIFS(Расход!$E$4:$E$1001,Расход!$B$4:$B$1001,A191,Расход!$N$4:$N$1001,"&gt;=0"))</f>
        <v/>
      </c>
      <c r="G191" s="59" t="str">
        <f t="shared" si="2"/>
        <v/>
      </c>
    </row>
    <row r="192" spans="1:7" x14ac:dyDescent="0.25">
      <c r="A192" s="36" t="str">
        <f>IF(Номенклатура!A192="","",Номенклатура!A192)</f>
        <v/>
      </c>
      <c r="B192" s="4" t="str">
        <f>IF(Номенклатура!C192="","",Номенклатура!C192)</f>
        <v/>
      </c>
      <c r="C192" s="4" t="str">
        <f>IF(Номенклатура!D192="","",Номенклатура!D192)</f>
        <v/>
      </c>
      <c r="D192" s="28" t="str">
        <f>IF(Номенклатура!E192="","",Номенклатура!E192)</f>
        <v/>
      </c>
      <c r="E192" s="4" t="str">
        <f>IF(A192="","",SUMIFS(Приход!$E$4:$E$1001,Приход!$B$4:$B$1001,A192,Приход!$N$4:$N$1001,"&gt;=0"))</f>
        <v/>
      </c>
      <c r="F192" s="4" t="str">
        <f>IF(A192="","",SUMIFS(Расход!$E$4:$E$1001,Расход!$B$4:$B$1001,A192,Расход!$N$4:$N$1001,"&gt;=0"))</f>
        <v/>
      </c>
      <c r="G192" s="59" t="str">
        <f t="shared" si="2"/>
        <v/>
      </c>
    </row>
    <row r="193" spans="1:7" x14ac:dyDescent="0.25">
      <c r="A193" s="36" t="str">
        <f>IF(Номенклатура!A193="","",Номенклатура!A193)</f>
        <v/>
      </c>
      <c r="B193" s="4" t="str">
        <f>IF(Номенклатура!C193="","",Номенклатура!C193)</f>
        <v/>
      </c>
      <c r="C193" s="4" t="str">
        <f>IF(Номенклатура!D193="","",Номенклатура!D193)</f>
        <v/>
      </c>
      <c r="D193" s="28" t="str">
        <f>IF(Номенклатура!E193="","",Номенклатура!E193)</f>
        <v/>
      </c>
      <c r="E193" s="4" t="str">
        <f>IF(A193="","",SUMIFS(Приход!$E$4:$E$1001,Приход!$B$4:$B$1001,A193,Приход!$N$4:$N$1001,"&gt;=0"))</f>
        <v/>
      </c>
      <c r="F193" s="4" t="str">
        <f>IF(A193="","",SUMIFS(Расход!$E$4:$E$1001,Расход!$B$4:$B$1001,A193,Расход!$N$4:$N$1001,"&gt;=0"))</f>
        <v/>
      </c>
      <c r="G193" s="59" t="str">
        <f t="shared" si="2"/>
        <v/>
      </c>
    </row>
    <row r="194" spans="1:7" x14ac:dyDescent="0.25">
      <c r="A194" s="36" t="str">
        <f>IF(Номенклатура!A194="","",Номенклатура!A194)</f>
        <v/>
      </c>
      <c r="B194" s="4" t="str">
        <f>IF(Номенклатура!C194="","",Номенклатура!C194)</f>
        <v/>
      </c>
      <c r="C194" s="4" t="str">
        <f>IF(Номенклатура!D194="","",Номенклатура!D194)</f>
        <v/>
      </c>
      <c r="D194" s="28" t="str">
        <f>IF(Номенклатура!E194="","",Номенклатура!E194)</f>
        <v/>
      </c>
      <c r="E194" s="4" t="str">
        <f>IF(A194="","",SUMIFS(Приход!$E$4:$E$1001,Приход!$B$4:$B$1001,A194,Приход!$N$4:$N$1001,"&gt;=0"))</f>
        <v/>
      </c>
      <c r="F194" s="4" t="str">
        <f>IF(A194="","",SUMIFS(Расход!$E$4:$E$1001,Расход!$B$4:$B$1001,A194,Расход!$N$4:$N$1001,"&gt;=0"))</f>
        <v/>
      </c>
      <c r="G194" s="59" t="str">
        <f t="shared" si="2"/>
        <v/>
      </c>
    </row>
    <row r="195" spans="1:7" x14ac:dyDescent="0.25">
      <c r="A195" s="36" t="str">
        <f>IF(Номенклатура!A195="","",Номенклатура!A195)</f>
        <v/>
      </c>
      <c r="B195" s="4" t="str">
        <f>IF(Номенклатура!C195="","",Номенклатура!C195)</f>
        <v/>
      </c>
      <c r="C195" s="4" t="str">
        <f>IF(Номенклатура!D195="","",Номенклатура!D195)</f>
        <v/>
      </c>
      <c r="D195" s="28" t="str">
        <f>IF(Номенклатура!E195="","",Номенклатура!E195)</f>
        <v/>
      </c>
      <c r="E195" s="4" t="str">
        <f>IF(A195="","",SUMIFS(Приход!$E$4:$E$1001,Приход!$B$4:$B$1001,A195,Приход!$N$4:$N$1001,"&gt;=0"))</f>
        <v/>
      </c>
      <c r="F195" s="4" t="str">
        <f>IF(A195="","",SUMIFS(Расход!$E$4:$E$1001,Расход!$B$4:$B$1001,A195,Расход!$N$4:$N$1001,"&gt;=0"))</f>
        <v/>
      </c>
      <c r="G195" s="59" t="str">
        <f t="shared" si="2"/>
        <v/>
      </c>
    </row>
    <row r="196" spans="1:7" x14ac:dyDescent="0.25">
      <c r="A196" s="36" t="str">
        <f>IF(Номенклатура!A196="","",Номенклатура!A196)</f>
        <v/>
      </c>
      <c r="B196" s="4" t="str">
        <f>IF(Номенклатура!C196="","",Номенклатура!C196)</f>
        <v/>
      </c>
      <c r="C196" s="4" t="str">
        <f>IF(Номенклатура!D196="","",Номенклатура!D196)</f>
        <v/>
      </c>
      <c r="D196" s="28" t="str">
        <f>IF(Номенклатура!E196="","",Номенклатура!E196)</f>
        <v/>
      </c>
      <c r="E196" s="4" t="str">
        <f>IF(A196="","",SUMIFS(Приход!$E$4:$E$1001,Приход!$B$4:$B$1001,A196,Приход!$N$4:$N$1001,"&gt;=0"))</f>
        <v/>
      </c>
      <c r="F196" s="4" t="str">
        <f>IF(A196="","",SUMIFS(Расход!$E$4:$E$1001,Расход!$B$4:$B$1001,A196,Расход!$N$4:$N$1001,"&gt;=0"))</f>
        <v/>
      </c>
      <c r="G196" s="59" t="str">
        <f t="shared" si="2"/>
        <v/>
      </c>
    </row>
    <row r="197" spans="1:7" x14ac:dyDescent="0.25">
      <c r="A197" s="36" t="str">
        <f>IF(Номенклатура!A197="","",Номенклатура!A197)</f>
        <v/>
      </c>
      <c r="B197" s="4" t="str">
        <f>IF(Номенклатура!C197="","",Номенклатура!C197)</f>
        <v/>
      </c>
      <c r="C197" s="4" t="str">
        <f>IF(Номенклатура!D197="","",Номенклатура!D197)</f>
        <v/>
      </c>
      <c r="D197" s="28" t="str">
        <f>IF(Номенклатура!E197="","",Номенклатура!E197)</f>
        <v/>
      </c>
      <c r="E197" s="4" t="str">
        <f>IF(A197="","",SUMIFS(Приход!$E$4:$E$1001,Приход!$B$4:$B$1001,A197,Приход!$N$4:$N$1001,"&gt;=0"))</f>
        <v/>
      </c>
      <c r="F197" s="4" t="str">
        <f>IF(A197="","",SUMIFS(Расход!$E$4:$E$1001,Расход!$B$4:$B$1001,A197,Расход!$N$4:$N$1001,"&gt;=0"))</f>
        <v/>
      </c>
      <c r="G197" s="59" t="str">
        <f t="shared" ref="G197:G260" si="3">IF(E197="","",E197-F197)</f>
        <v/>
      </c>
    </row>
    <row r="198" spans="1:7" x14ac:dyDescent="0.25">
      <c r="A198" s="36" t="str">
        <f>IF(Номенклатура!A198="","",Номенклатура!A198)</f>
        <v/>
      </c>
      <c r="B198" s="4" t="str">
        <f>IF(Номенклатура!C198="","",Номенклатура!C198)</f>
        <v/>
      </c>
      <c r="C198" s="4" t="str">
        <f>IF(Номенклатура!D198="","",Номенклатура!D198)</f>
        <v/>
      </c>
      <c r="D198" s="28" t="str">
        <f>IF(Номенклатура!E198="","",Номенклатура!E198)</f>
        <v/>
      </c>
      <c r="E198" s="4" t="str">
        <f>IF(A198="","",SUMIFS(Приход!$E$4:$E$1001,Приход!$B$4:$B$1001,A198,Приход!$N$4:$N$1001,"&gt;=0"))</f>
        <v/>
      </c>
      <c r="F198" s="4" t="str">
        <f>IF(A198="","",SUMIFS(Расход!$E$4:$E$1001,Расход!$B$4:$B$1001,A198,Расход!$N$4:$N$1001,"&gt;=0"))</f>
        <v/>
      </c>
      <c r="G198" s="59" t="str">
        <f t="shared" si="3"/>
        <v/>
      </c>
    </row>
    <row r="199" spans="1:7" x14ac:dyDescent="0.25">
      <c r="A199" s="36" t="str">
        <f>IF(Номенклатура!A199="","",Номенклатура!A199)</f>
        <v/>
      </c>
      <c r="B199" s="4" t="str">
        <f>IF(Номенклатура!C199="","",Номенклатура!C199)</f>
        <v/>
      </c>
      <c r="C199" s="4" t="str">
        <f>IF(Номенклатура!D199="","",Номенклатура!D199)</f>
        <v/>
      </c>
      <c r="D199" s="28" t="str">
        <f>IF(Номенклатура!E199="","",Номенклатура!E199)</f>
        <v/>
      </c>
      <c r="E199" s="4" t="str">
        <f>IF(A199="","",SUMIFS(Приход!$E$4:$E$1001,Приход!$B$4:$B$1001,A199,Приход!$N$4:$N$1001,"&gt;=0"))</f>
        <v/>
      </c>
      <c r="F199" s="4" t="str">
        <f>IF(A199="","",SUMIFS(Расход!$E$4:$E$1001,Расход!$B$4:$B$1001,A199,Расход!$N$4:$N$1001,"&gt;=0"))</f>
        <v/>
      </c>
      <c r="G199" s="59" t="str">
        <f t="shared" si="3"/>
        <v/>
      </c>
    </row>
    <row r="200" spans="1:7" x14ac:dyDescent="0.25">
      <c r="A200" s="36" t="str">
        <f>IF(Номенклатура!A200="","",Номенклатура!A200)</f>
        <v/>
      </c>
      <c r="B200" s="4" t="str">
        <f>IF(Номенклатура!C200="","",Номенклатура!C200)</f>
        <v/>
      </c>
      <c r="C200" s="4" t="str">
        <f>IF(Номенклатура!D200="","",Номенклатура!D200)</f>
        <v/>
      </c>
      <c r="D200" s="28" t="str">
        <f>IF(Номенклатура!E200="","",Номенклатура!E200)</f>
        <v/>
      </c>
      <c r="E200" s="4" t="str">
        <f>IF(A200="","",SUMIFS(Приход!$E$4:$E$1001,Приход!$B$4:$B$1001,A200,Приход!$N$4:$N$1001,"&gt;=0"))</f>
        <v/>
      </c>
      <c r="F200" s="4" t="str">
        <f>IF(A200="","",SUMIFS(Расход!$E$4:$E$1001,Расход!$B$4:$B$1001,A200,Расход!$N$4:$N$1001,"&gt;=0"))</f>
        <v/>
      </c>
      <c r="G200" s="59" t="str">
        <f t="shared" si="3"/>
        <v/>
      </c>
    </row>
    <row r="201" spans="1:7" x14ac:dyDescent="0.25">
      <c r="A201" s="36" t="str">
        <f>IF(Номенклатура!A201="","",Номенклатура!A201)</f>
        <v/>
      </c>
      <c r="B201" s="4" t="str">
        <f>IF(Номенклатура!C201="","",Номенклатура!C201)</f>
        <v/>
      </c>
      <c r="C201" s="4" t="str">
        <f>IF(Номенклатура!D201="","",Номенклатура!D201)</f>
        <v/>
      </c>
      <c r="D201" s="28" t="str">
        <f>IF(Номенклатура!E201="","",Номенклатура!E201)</f>
        <v/>
      </c>
      <c r="E201" s="4" t="str">
        <f>IF(A201="","",SUMIFS(Приход!$E$4:$E$1001,Приход!$B$4:$B$1001,A201,Приход!$N$4:$N$1001,"&gt;=0"))</f>
        <v/>
      </c>
      <c r="F201" s="4" t="str">
        <f>IF(A201="","",SUMIFS(Расход!$E$4:$E$1001,Расход!$B$4:$B$1001,A201,Расход!$N$4:$N$1001,"&gt;=0"))</f>
        <v/>
      </c>
      <c r="G201" s="59" t="str">
        <f t="shared" si="3"/>
        <v/>
      </c>
    </row>
    <row r="202" spans="1:7" x14ac:dyDescent="0.25">
      <c r="A202" s="36" t="str">
        <f>IF(Номенклатура!A202="","",Номенклатура!A202)</f>
        <v/>
      </c>
      <c r="B202" s="4" t="str">
        <f>IF(Номенклатура!C202="","",Номенклатура!C202)</f>
        <v/>
      </c>
      <c r="C202" s="4" t="str">
        <f>IF(Номенклатура!D202="","",Номенклатура!D202)</f>
        <v/>
      </c>
      <c r="D202" s="28" t="str">
        <f>IF(Номенклатура!E202="","",Номенклатура!E202)</f>
        <v/>
      </c>
      <c r="E202" s="4" t="str">
        <f>IF(A202="","",SUMIFS(Приход!$E$4:$E$1001,Приход!$B$4:$B$1001,A202,Приход!$N$4:$N$1001,"&gt;=0"))</f>
        <v/>
      </c>
      <c r="F202" s="4" t="str">
        <f>IF(A202="","",SUMIFS(Расход!$E$4:$E$1001,Расход!$B$4:$B$1001,A202,Расход!$N$4:$N$1001,"&gt;=0"))</f>
        <v/>
      </c>
      <c r="G202" s="59" t="str">
        <f t="shared" si="3"/>
        <v/>
      </c>
    </row>
    <row r="203" spans="1:7" x14ac:dyDescent="0.25">
      <c r="A203" s="36" t="str">
        <f>IF(Номенклатура!A203="","",Номенклатура!A203)</f>
        <v/>
      </c>
      <c r="B203" s="4" t="str">
        <f>IF(Номенклатура!C203="","",Номенклатура!C203)</f>
        <v/>
      </c>
      <c r="C203" s="4" t="str">
        <f>IF(Номенклатура!D203="","",Номенклатура!D203)</f>
        <v/>
      </c>
      <c r="D203" s="28" t="str">
        <f>IF(Номенклатура!E203="","",Номенклатура!E203)</f>
        <v/>
      </c>
      <c r="E203" s="4" t="str">
        <f>IF(A203="","",SUMIFS(Приход!$E$4:$E$1001,Приход!$B$4:$B$1001,A203,Приход!$N$4:$N$1001,"&gt;=0"))</f>
        <v/>
      </c>
      <c r="F203" s="4" t="str">
        <f>IF(A203="","",SUMIFS(Расход!$E$4:$E$1001,Расход!$B$4:$B$1001,A203,Расход!$N$4:$N$1001,"&gt;=0"))</f>
        <v/>
      </c>
      <c r="G203" s="59" t="str">
        <f t="shared" si="3"/>
        <v/>
      </c>
    </row>
    <row r="204" spans="1:7" x14ac:dyDescent="0.25">
      <c r="A204" s="36" t="str">
        <f>IF(Номенклатура!A204="","",Номенклатура!A204)</f>
        <v/>
      </c>
      <c r="B204" s="4" t="str">
        <f>IF(Номенклатура!C204="","",Номенклатура!C204)</f>
        <v/>
      </c>
      <c r="C204" s="4" t="str">
        <f>IF(Номенклатура!D204="","",Номенклатура!D204)</f>
        <v/>
      </c>
      <c r="D204" s="28" t="str">
        <f>IF(Номенклатура!E204="","",Номенклатура!E204)</f>
        <v/>
      </c>
      <c r="E204" s="4" t="str">
        <f>IF(A204="","",SUMIFS(Приход!$E$4:$E$1001,Приход!$B$4:$B$1001,A204,Приход!$N$4:$N$1001,"&gt;=0"))</f>
        <v/>
      </c>
      <c r="F204" s="4" t="str">
        <f>IF(A204="","",SUMIFS(Расход!$E$4:$E$1001,Расход!$B$4:$B$1001,A204,Расход!$N$4:$N$1001,"&gt;=0"))</f>
        <v/>
      </c>
      <c r="G204" s="59" t="str">
        <f t="shared" si="3"/>
        <v/>
      </c>
    </row>
    <row r="205" spans="1:7" x14ac:dyDescent="0.25">
      <c r="A205" s="36" t="str">
        <f>IF(Номенклатура!A205="","",Номенклатура!A205)</f>
        <v/>
      </c>
      <c r="B205" s="4" t="str">
        <f>IF(Номенклатура!C205="","",Номенклатура!C205)</f>
        <v/>
      </c>
      <c r="C205" s="4" t="str">
        <f>IF(Номенклатура!D205="","",Номенклатура!D205)</f>
        <v/>
      </c>
      <c r="D205" s="28" t="str">
        <f>IF(Номенклатура!E205="","",Номенклатура!E205)</f>
        <v/>
      </c>
      <c r="E205" s="4" t="str">
        <f>IF(A205="","",SUMIFS(Приход!$E$4:$E$1001,Приход!$B$4:$B$1001,A205,Приход!$N$4:$N$1001,"&gt;=0"))</f>
        <v/>
      </c>
      <c r="F205" s="4" t="str">
        <f>IF(A205="","",SUMIFS(Расход!$E$4:$E$1001,Расход!$B$4:$B$1001,A205,Расход!$N$4:$N$1001,"&gt;=0"))</f>
        <v/>
      </c>
      <c r="G205" s="59" t="str">
        <f t="shared" si="3"/>
        <v/>
      </c>
    </row>
    <row r="206" spans="1:7" x14ac:dyDescent="0.25">
      <c r="A206" s="36" t="str">
        <f>IF(Номенклатура!A206="","",Номенклатура!A206)</f>
        <v/>
      </c>
      <c r="B206" s="4" t="str">
        <f>IF(Номенклатура!C206="","",Номенклатура!C206)</f>
        <v/>
      </c>
      <c r="C206" s="4" t="str">
        <f>IF(Номенклатура!D206="","",Номенклатура!D206)</f>
        <v/>
      </c>
      <c r="D206" s="28" t="str">
        <f>IF(Номенклатура!E206="","",Номенклатура!E206)</f>
        <v/>
      </c>
      <c r="E206" s="4" t="str">
        <f>IF(A206="","",SUMIFS(Приход!$E$4:$E$1001,Приход!$B$4:$B$1001,A206,Приход!$N$4:$N$1001,"&gt;=0"))</f>
        <v/>
      </c>
      <c r="F206" s="4" t="str">
        <f>IF(A206="","",SUMIFS(Расход!$E$4:$E$1001,Расход!$B$4:$B$1001,A206,Расход!$N$4:$N$1001,"&gt;=0"))</f>
        <v/>
      </c>
      <c r="G206" s="59" t="str">
        <f t="shared" si="3"/>
        <v/>
      </c>
    </row>
    <row r="207" spans="1:7" x14ac:dyDescent="0.25">
      <c r="A207" s="36" t="str">
        <f>IF(Номенклатура!A207="","",Номенклатура!A207)</f>
        <v/>
      </c>
      <c r="B207" s="4" t="str">
        <f>IF(Номенклатура!C207="","",Номенклатура!C207)</f>
        <v/>
      </c>
      <c r="C207" s="4" t="str">
        <f>IF(Номенклатура!D207="","",Номенклатура!D207)</f>
        <v/>
      </c>
      <c r="D207" s="28" t="str">
        <f>IF(Номенклатура!E207="","",Номенклатура!E207)</f>
        <v/>
      </c>
      <c r="E207" s="4" t="str">
        <f>IF(A207="","",SUMIFS(Приход!$E$4:$E$1001,Приход!$B$4:$B$1001,A207,Приход!$N$4:$N$1001,"&gt;=0"))</f>
        <v/>
      </c>
      <c r="F207" s="4" t="str">
        <f>IF(A207="","",SUMIFS(Расход!$E$4:$E$1001,Расход!$B$4:$B$1001,A207,Расход!$N$4:$N$1001,"&gt;=0"))</f>
        <v/>
      </c>
      <c r="G207" s="59" t="str">
        <f t="shared" si="3"/>
        <v/>
      </c>
    </row>
    <row r="208" spans="1:7" x14ac:dyDescent="0.25">
      <c r="A208" s="36" t="str">
        <f>IF(Номенклатура!A208="","",Номенклатура!A208)</f>
        <v/>
      </c>
      <c r="B208" s="4" t="str">
        <f>IF(Номенклатура!C208="","",Номенклатура!C208)</f>
        <v/>
      </c>
      <c r="C208" s="4" t="str">
        <f>IF(Номенклатура!D208="","",Номенклатура!D208)</f>
        <v/>
      </c>
      <c r="D208" s="28" t="str">
        <f>IF(Номенклатура!E208="","",Номенклатура!E208)</f>
        <v/>
      </c>
      <c r="E208" s="4" t="str">
        <f>IF(A208="","",SUMIFS(Приход!$E$4:$E$1001,Приход!$B$4:$B$1001,A208,Приход!$N$4:$N$1001,"&gt;=0"))</f>
        <v/>
      </c>
      <c r="F208" s="4" t="str">
        <f>IF(A208="","",SUMIFS(Расход!$E$4:$E$1001,Расход!$B$4:$B$1001,A208,Расход!$N$4:$N$1001,"&gt;=0"))</f>
        <v/>
      </c>
      <c r="G208" s="59" t="str">
        <f t="shared" si="3"/>
        <v/>
      </c>
    </row>
    <row r="209" spans="1:7" x14ac:dyDescent="0.25">
      <c r="A209" s="36" t="str">
        <f>IF(Номенклатура!A209="","",Номенклатура!A209)</f>
        <v/>
      </c>
      <c r="B209" s="4" t="str">
        <f>IF(Номенклатура!C209="","",Номенклатура!C209)</f>
        <v/>
      </c>
      <c r="C209" s="4" t="str">
        <f>IF(Номенклатура!D209="","",Номенклатура!D209)</f>
        <v/>
      </c>
      <c r="D209" s="28" t="str">
        <f>IF(Номенклатура!E209="","",Номенклатура!E209)</f>
        <v/>
      </c>
      <c r="E209" s="4" t="str">
        <f>IF(A209="","",SUMIFS(Приход!$E$4:$E$1001,Приход!$B$4:$B$1001,A209,Приход!$N$4:$N$1001,"&gt;=0"))</f>
        <v/>
      </c>
      <c r="F209" s="4" t="str">
        <f>IF(A209="","",SUMIFS(Расход!$E$4:$E$1001,Расход!$B$4:$B$1001,A209,Расход!$N$4:$N$1001,"&gt;=0"))</f>
        <v/>
      </c>
      <c r="G209" s="59" t="str">
        <f t="shared" si="3"/>
        <v/>
      </c>
    </row>
    <row r="210" spans="1:7" x14ac:dyDescent="0.25">
      <c r="A210" s="36" t="str">
        <f>IF(Номенклатура!A210="","",Номенклатура!A210)</f>
        <v/>
      </c>
      <c r="B210" s="4" t="str">
        <f>IF(Номенклатура!C210="","",Номенклатура!C210)</f>
        <v/>
      </c>
      <c r="C210" s="4" t="str">
        <f>IF(Номенклатура!D210="","",Номенклатура!D210)</f>
        <v/>
      </c>
      <c r="D210" s="28" t="str">
        <f>IF(Номенклатура!E210="","",Номенклатура!E210)</f>
        <v/>
      </c>
      <c r="E210" s="4" t="str">
        <f>IF(A210="","",SUMIFS(Приход!$E$4:$E$1001,Приход!$B$4:$B$1001,A210,Приход!$N$4:$N$1001,"&gt;=0"))</f>
        <v/>
      </c>
      <c r="F210" s="4" t="str">
        <f>IF(A210="","",SUMIFS(Расход!$E$4:$E$1001,Расход!$B$4:$B$1001,A210,Расход!$N$4:$N$1001,"&gt;=0"))</f>
        <v/>
      </c>
      <c r="G210" s="59" t="str">
        <f t="shared" si="3"/>
        <v/>
      </c>
    </row>
    <row r="211" spans="1:7" x14ac:dyDescent="0.25">
      <c r="A211" s="36" t="str">
        <f>IF(Номенклатура!A211="","",Номенклатура!A211)</f>
        <v/>
      </c>
      <c r="B211" s="4" t="str">
        <f>IF(Номенклатура!C211="","",Номенклатура!C211)</f>
        <v/>
      </c>
      <c r="C211" s="4" t="str">
        <f>IF(Номенклатура!D211="","",Номенклатура!D211)</f>
        <v/>
      </c>
      <c r="D211" s="28" t="str">
        <f>IF(Номенклатура!E211="","",Номенклатура!E211)</f>
        <v/>
      </c>
      <c r="E211" s="4" t="str">
        <f>IF(A211="","",SUMIFS(Приход!$E$4:$E$1001,Приход!$B$4:$B$1001,A211,Приход!$N$4:$N$1001,"&gt;=0"))</f>
        <v/>
      </c>
      <c r="F211" s="4" t="str">
        <f>IF(A211="","",SUMIFS(Расход!$E$4:$E$1001,Расход!$B$4:$B$1001,A211,Расход!$N$4:$N$1001,"&gt;=0"))</f>
        <v/>
      </c>
      <c r="G211" s="59" t="str">
        <f t="shared" si="3"/>
        <v/>
      </c>
    </row>
    <row r="212" spans="1:7" x14ac:dyDescent="0.25">
      <c r="A212" s="36" t="str">
        <f>IF(Номенклатура!A212="","",Номенклатура!A212)</f>
        <v/>
      </c>
      <c r="B212" s="4" t="str">
        <f>IF(Номенклатура!C212="","",Номенклатура!C212)</f>
        <v/>
      </c>
      <c r="C212" s="4" t="str">
        <f>IF(Номенклатура!D212="","",Номенклатура!D212)</f>
        <v/>
      </c>
      <c r="D212" s="28" t="str">
        <f>IF(Номенклатура!E212="","",Номенклатура!E212)</f>
        <v/>
      </c>
      <c r="E212" s="4" t="str">
        <f>IF(A212="","",SUMIFS(Приход!$E$4:$E$1001,Приход!$B$4:$B$1001,A212,Приход!$N$4:$N$1001,"&gt;=0"))</f>
        <v/>
      </c>
      <c r="F212" s="4" t="str">
        <f>IF(A212="","",SUMIFS(Расход!$E$4:$E$1001,Расход!$B$4:$B$1001,A212,Расход!$N$4:$N$1001,"&gt;=0"))</f>
        <v/>
      </c>
      <c r="G212" s="59" t="str">
        <f t="shared" si="3"/>
        <v/>
      </c>
    </row>
    <row r="213" spans="1:7" x14ac:dyDescent="0.25">
      <c r="A213" s="36" t="str">
        <f>IF(Номенклатура!A213="","",Номенклатура!A213)</f>
        <v/>
      </c>
      <c r="B213" s="4" t="str">
        <f>IF(Номенклатура!C213="","",Номенклатура!C213)</f>
        <v/>
      </c>
      <c r="C213" s="4" t="str">
        <f>IF(Номенклатура!D213="","",Номенклатура!D213)</f>
        <v/>
      </c>
      <c r="D213" s="28" t="str">
        <f>IF(Номенклатура!E213="","",Номенклатура!E213)</f>
        <v/>
      </c>
      <c r="E213" s="4" t="str">
        <f>IF(A213="","",SUMIFS(Приход!$E$4:$E$1001,Приход!$B$4:$B$1001,A213,Приход!$N$4:$N$1001,"&gt;=0"))</f>
        <v/>
      </c>
      <c r="F213" s="4" t="str">
        <f>IF(A213="","",SUMIFS(Расход!$E$4:$E$1001,Расход!$B$4:$B$1001,A213,Расход!$N$4:$N$1001,"&gt;=0"))</f>
        <v/>
      </c>
      <c r="G213" s="59" t="str">
        <f t="shared" si="3"/>
        <v/>
      </c>
    </row>
    <row r="214" spans="1:7" x14ac:dyDescent="0.25">
      <c r="A214" s="36" t="str">
        <f>IF(Номенклатура!A214="","",Номенклатура!A214)</f>
        <v/>
      </c>
      <c r="B214" s="4" t="str">
        <f>IF(Номенклатура!C214="","",Номенклатура!C214)</f>
        <v/>
      </c>
      <c r="C214" s="4" t="str">
        <f>IF(Номенклатура!D214="","",Номенклатура!D214)</f>
        <v/>
      </c>
      <c r="D214" s="28" t="str">
        <f>IF(Номенклатура!E214="","",Номенклатура!E214)</f>
        <v/>
      </c>
      <c r="E214" s="4" t="str">
        <f>IF(A214="","",SUMIFS(Приход!$E$4:$E$1001,Приход!$B$4:$B$1001,A214,Приход!$N$4:$N$1001,"&gt;=0"))</f>
        <v/>
      </c>
      <c r="F214" s="4" t="str">
        <f>IF(A214="","",SUMIFS(Расход!$E$4:$E$1001,Расход!$B$4:$B$1001,A214,Расход!$N$4:$N$1001,"&gt;=0"))</f>
        <v/>
      </c>
      <c r="G214" s="59" t="str">
        <f t="shared" si="3"/>
        <v/>
      </c>
    </row>
    <row r="215" spans="1:7" x14ac:dyDescent="0.25">
      <c r="A215" s="36" t="str">
        <f>IF(Номенклатура!A215="","",Номенклатура!A215)</f>
        <v/>
      </c>
      <c r="B215" s="4" t="str">
        <f>IF(Номенклатура!C215="","",Номенклатура!C215)</f>
        <v/>
      </c>
      <c r="C215" s="4" t="str">
        <f>IF(Номенклатура!D215="","",Номенклатура!D215)</f>
        <v/>
      </c>
      <c r="D215" s="28" t="str">
        <f>IF(Номенклатура!E215="","",Номенклатура!E215)</f>
        <v/>
      </c>
      <c r="E215" s="4" t="str">
        <f>IF(A215="","",SUMIFS(Приход!$E$4:$E$1001,Приход!$B$4:$B$1001,A215,Приход!$N$4:$N$1001,"&gt;=0"))</f>
        <v/>
      </c>
      <c r="F215" s="4" t="str">
        <f>IF(A215="","",SUMIFS(Расход!$E$4:$E$1001,Расход!$B$4:$B$1001,A215,Расход!$N$4:$N$1001,"&gt;=0"))</f>
        <v/>
      </c>
      <c r="G215" s="59" t="str">
        <f t="shared" si="3"/>
        <v/>
      </c>
    </row>
    <row r="216" spans="1:7" x14ac:dyDescent="0.25">
      <c r="A216" s="36" t="str">
        <f>IF(Номенклатура!A216="","",Номенклатура!A216)</f>
        <v/>
      </c>
      <c r="B216" s="4" t="str">
        <f>IF(Номенклатура!C216="","",Номенклатура!C216)</f>
        <v/>
      </c>
      <c r="C216" s="4" t="str">
        <f>IF(Номенклатура!D216="","",Номенклатура!D216)</f>
        <v/>
      </c>
      <c r="D216" s="28" t="str">
        <f>IF(Номенклатура!E216="","",Номенклатура!E216)</f>
        <v/>
      </c>
      <c r="E216" s="4" t="str">
        <f>IF(A216="","",SUMIFS(Приход!$E$4:$E$1001,Приход!$B$4:$B$1001,A216,Приход!$N$4:$N$1001,"&gt;=0"))</f>
        <v/>
      </c>
      <c r="F216" s="4" t="str">
        <f>IF(A216="","",SUMIFS(Расход!$E$4:$E$1001,Расход!$B$4:$B$1001,A216,Расход!$N$4:$N$1001,"&gt;=0"))</f>
        <v/>
      </c>
      <c r="G216" s="59" t="str">
        <f t="shared" si="3"/>
        <v/>
      </c>
    </row>
    <row r="217" spans="1:7" x14ac:dyDescent="0.25">
      <c r="A217" s="36" t="str">
        <f>IF(Номенклатура!A217="","",Номенклатура!A217)</f>
        <v/>
      </c>
      <c r="B217" s="4" t="str">
        <f>IF(Номенклатура!C217="","",Номенклатура!C217)</f>
        <v/>
      </c>
      <c r="C217" s="4" t="str">
        <f>IF(Номенклатура!D217="","",Номенклатура!D217)</f>
        <v/>
      </c>
      <c r="D217" s="28" t="str">
        <f>IF(Номенклатура!E217="","",Номенклатура!E217)</f>
        <v/>
      </c>
      <c r="E217" s="4" t="str">
        <f>IF(A217="","",SUMIFS(Приход!$E$4:$E$1001,Приход!$B$4:$B$1001,A217,Приход!$N$4:$N$1001,"&gt;=0"))</f>
        <v/>
      </c>
      <c r="F217" s="4" t="str">
        <f>IF(A217="","",SUMIFS(Расход!$E$4:$E$1001,Расход!$B$4:$B$1001,A217,Расход!$N$4:$N$1001,"&gt;=0"))</f>
        <v/>
      </c>
      <c r="G217" s="59" t="str">
        <f t="shared" si="3"/>
        <v/>
      </c>
    </row>
    <row r="218" spans="1:7" x14ac:dyDescent="0.25">
      <c r="A218" s="36" t="str">
        <f>IF(Номенклатура!A218="","",Номенклатура!A218)</f>
        <v/>
      </c>
      <c r="B218" s="4" t="str">
        <f>IF(Номенклатура!C218="","",Номенклатура!C218)</f>
        <v/>
      </c>
      <c r="C218" s="4" t="str">
        <f>IF(Номенклатура!D218="","",Номенклатура!D218)</f>
        <v/>
      </c>
      <c r="D218" s="28" t="str">
        <f>IF(Номенклатура!E218="","",Номенклатура!E218)</f>
        <v/>
      </c>
      <c r="E218" s="4" t="str">
        <f>IF(A218="","",SUMIFS(Приход!$E$4:$E$1001,Приход!$B$4:$B$1001,A218,Приход!$N$4:$N$1001,"&gt;=0"))</f>
        <v/>
      </c>
      <c r="F218" s="4" t="str">
        <f>IF(A218="","",SUMIFS(Расход!$E$4:$E$1001,Расход!$B$4:$B$1001,A218,Расход!$N$4:$N$1001,"&gt;=0"))</f>
        <v/>
      </c>
      <c r="G218" s="59" t="str">
        <f t="shared" si="3"/>
        <v/>
      </c>
    </row>
    <row r="219" spans="1:7" x14ac:dyDescent="0.25">
      <c r="A219" s="36" t="str">
        <f>IF(Номенклатура!A219="","",Номенклатура!A219)</f>
        <v/>
      </c>
      <c r="B219" s="4" t="str">
        <f>IF(Номенклатура!C219="","",Номенклатура!C219)</f>
        <v/>
      </c>
      <c r="C219" s="4" t="str">
        <f>IF(Номенклатура!D219="","",Номенклатура!D219)</f>
        <v/>
      </c>
      <c r="D219" s="28" t="str">
        <f>IF(Номенклатура!E219="","",Номенклатура!E219)</f>
        <v/>
      </c>
      <c r="E219" s="4" t="str">
        <f>IF(A219="","",SUMIFS(Приход!$E$4:$E$1001,Приход!$B$4:$B$1001,A219,Приход!$N$4:$N$1001,"&gt;=0"))</f>
        <v/>
      </c>
      <c r="F219" s="4" t="str">
        <f>IF(A219="","",SUMIFS(Расход!$E$4:$E$1001,Расход!$B$4:$B$1001,A219,Расход!$N$4:$N$1001,"&gt;=0"))</f>
        <v/>
      </c>
      <c r="G219" s="59" t="str">
        <f t="shared" si="3"/>
        <v/>
      </c>
    </row>
    <row r="220" spans="1:7" x14ac:dyDescent="0.25">
      <c r="A220" s="36" t="str">
        <f>IF(Номенклатура!A220="","",Номенклатура!A220)</f>
        <v/>
      </c>
      <c r="B220" s="4" t="str">
        <f>IF(Номенклатура!C220="","",Номенклатура!C220)</f>
        <v/>
      </c>
      <c r="C220" s="4" t="str">
        <f>IF(Номенклатура!D220="","",Номенклатура!D220)</f>
        <v/>
      </c>
      <c r="D220" s="28" t="str">
        <f>IF(Номенклатура!E220="","",Номенклатура!E220)</f>
        <v/>
      </c>
      <c r="E220" s="4" t="str">
        <f>IF(A220="","",SUMIFS(Приход!$E$4:$E$1001,Приход!$B$4:$B$1001,A220,Приход!$N$4:$N$1001,"&gt;=0"))</f>
        <v/>
      </c>
      <c r="F220" s="4" t="str">
        <f>IF(A220="","",SUMIFS(Расход!$E$4:$E$1001,Расход!$B$4:$B$1001,A220,Расход!$N$4:$N$1001,"&gt;=0"))</f>
        <v/>
      </c>
      <c r="G220" s="59" t="str">
        <f t="shared" si="3"/>
        <v/>
      </c>
    </row>
    <row r="221" spans="1:7" x14ac:dyDescent="0.25">
      <c r="A221" s="36" t="str">
        <f>IF(Номенклатура!A221="","",Номенклатура!A221)</f>
        <v/>
      </c>
      <c r="B221" s="4" t="str">
        <f>IF(Номенклатура!C221="","",Номенклатура!C221)</f>
        <v/>
      </c>
      <c r="C221" s="4" t="str">
        <f>IF(Номенклатура!D221="","",Номенклатура!D221)</f>
        <v/>
      </c>
      <c r="D221" s="28" t="str">
        <f>IF(Номенклатура!E221="","",Номенклатура!E221)</f>
        <v/>
      </c>
      <c r="E221" s="4" t="str">
        <f>IF(A221="","",SUMIFS(Приход!$E$4:$E$1001,Приход!$B$4:$B$1001,A221,Приход!$N$4:$N$1001,"&gt;=0"))</f>
        <v/>
      </c>
      <c r="F221" s="4" t="str">
        <f>IF(A221="","",SUMIFS(Расход!$E$4:$E$1001,Расход!$B$4:$B$1001,A221,Расход!$N$4:$N$1001,"&gt;=0"))</f>
        <v/>
      </c>
      <c r="G221" s="59" t="str">
        <f t="shared" si="3"/>
        <v/>
      </c>
    </row>
    <row r="222" spans="1:7" x14ac:dyDescent="0.25">
      <c r="A222" s="36" t="str">
        <f>IF(Номенклатура!A222="","",Номенклатура!A222)</f>
        <v/>
      </c>
      <c r="B222" s="4" t="str">
        <f>IF(Номенклатура!C222="","",Номенклатура!C222)</f>
        <v/>
      </c>
      <c r="C222" s="4" t="str">
        <f>IF(Номенклатура!D222="","",Номенклатура!D222)</f>
        <v/>
      </c>
      <c r="D222" s="28" t="str">
        <f>IF(Номенклатура!E222="","",Номенклатура!E222)</f>
        <v/>
      </c>
      <c r="E222" s="4" t="str">
        <f>IF(A222="","",SUMIFS(Приход!$E$4:$E$1001,Приход!$B$4:$B$1001,A222,Приход!$N$4:$N$1001,"&gt;=0"))</f>
        <v/>
      </c>
      <c r="F222" s="4" t="str">
        <f>IF(A222="","",SUMIFS(Расход!$E$4:$E$1001,Расход!$B$4:$B$1001,A222,Расход!$N$4:$N$1001,"&gt;=0"))</f>
        <v/>
      </c>
      <c r="G222" s="59" t="str">
        <f t="shared" si="3"/>
        <v/>
      </c>
    </row>
    <row r="223" spans="1:7" x14ac:dyDescent="0.25">
      <c r="A223" s="36" t="str">
        <f>IF(Номенклатура!A223="","",Номенклатура!A223)</f>
        <v/>
      </c>
      <c r="B223" s="4" t="str">
        <f>IF(Номенклатура!C223="","",Номенклатура!C223)</f>
        <v/>
      </c>
      <c r="C223" s="4" t="str">
        <f>IF(Номенклатура!D223="","",Номенклатура!D223)</f>
        <v/>
      </c>
      <c r="D223" s="28" t="str">
        <f>IF(Номенклатура!E223="","",Номенклатура!E223)</f>
        <v/>
      </c>
      <c r="E223" s="4" t="str">
        <f>IF(A223="","",SUMIFS(Приход!$E$4:$E$1001,Приход!$B$4:$B$1001,A223,Приход!$N$4:$N$1001,"&gt;=0"))</f>
        <v/>
      </c>
      <c r="F223" s="4" t="str">
        <f>IF(A223="","",SUMIFS(Расход!$E$4:$E$1001,Расход!$B$4:$B$1001,A223,Расход!$N$4:$N$1001,"&gt;=0"))</f>
        <v/>
      </c>
      <c r="G223" s="59" t="str">
        <f t="shared" si="3"/>
        <v/>
      </c>
    </row>
    <row r="224" spans="1:7" x14ac:dyDescent="0.25">
      <c r="A224" s="36" t="str">
        <f>IF(Номенклатура!A224="","",Номенклатура!A224)</f>
        <v/>
      </c>
      <c r="B224" s="4" t="str">
        <f>IF(Номенклатура!C224="","",Номенклатура!C224)</f>
        <v/>
      </c>
      <c r="C224" s="4" t="str">
        <f>IF(Номенклатура!D224="","",Номенклатура!D224)</f>
        <v/>
      </c>
      <c r="D224" s="28" t="str">
        <f>IF(Номенклатура!E224="","",Номенклатура!E224)</f>
        <v/>
      </c>
      <c r="E224" s="4" t="str">
        <f>IF(A224="","",SUMIFS(Приход!$E$4:$E$1001,Приход!$B$4:$B$1001,A224,Приход!$N$4:$N$1001,"&gt;=0"))</f>
        <v/>
      </c>
      <c r="F224" s="4" t="str">
        <f>IF(A224="","",SUMIFS(Расход!$E$4:$E$1001,Расход!$B$4:$B$1001,A224,Расход!$N$4:$N$1001,"&gt;=0"))</f>
        <v/>
      </c>
      <c r="G224" s="59" t="str">
        <f t="shared" si="3"/>
        <v/>
      </c>
    </row>
    <row r="225" spans="1:7" x14ac:dyDescent="0.25">
      <c r="A225" s="36" t="str">
        <f>IF(Номенклатура!A225="","",Номенклатура!A225)</f>
        <v/>
      </c>
      <c r="B225" s="4" t="str">
        <f>IF(Номенклатура!C225="","",Номенклатура!C225)</f>
        <v/>
      </c>
      <c r="C225" s="4" t="str">
        <f>IF(Номенклатура!D225="","",Номенклатура!D225)</f>
        <v/>
      </c>
      <c r="D225" s="28" t="str">
        <f>IF(Номенклатура!E225="","",Номенклатура!E225)</f>
        <v/>
      </c>
      <c r="E225" s="4" t="str">
        <f>IF(A225="","",SUMIFS(Приход!$E$4:$E$1001,Приход!$B$4:$B$1001,A225,Приход!$N$4:$N$1001,"&gt;=0"))</f>
        <v/>
      </c>
      <c r="F225" s="4" t="str">
        <f>IF(A225="","",SUMIFS(Расход!$E$4:$E$1001,Расход!$B$4:$B$1001,A225,Расход!$N$4:$N$1001,"&gt;=0"))</f>
        <v/>
      </c>
      <c r="G225" s="59" t="str">
        <f t="shared" si="3"/>
        <v/>
      </c>
    </row>
    <row r="226" spans="1:7" x14ac:dyDescent="0.25">
      <c r="A226" s="36" t="str">
        <f>IF(Номенклатура!A226="","",Номенклатура!A226)</f>
        <v/>
      </c>
      <c r="B226" s="4" t="str">
        <f>IF(Номенклатура!C226="","",Номенклатура!C226)</f>
        <v/>
      </c>
      <c r="C226" s="4" t="str">
        <f>IF(Номенклатура!D226="","",Номенклатура!D226)</f>
        <v/>
      </c>
      <c r="D226" s="28" t="str">
        <f>IF(Номенклатура!E226="","",Номенклатура!E226)</f>
        <v/>
      </c>
      <c r="E226" s="4" t="str">
        <f>IF(A226="","",SUMIFS(Приход!$E$4:$E$1001,Приход!$B$4:$B$1001,A226,Приход!$N$4:$N$1001,"&gt;=0"))</f>
        <v/>
      </c>
      <c r="F226" s="4" t="str">
        <f>IF(A226="","",SUMIFS(Расход!$E$4:$E$1001,Расход!$B$4:$B$1001,A226,Расход!$N$4:$N$1001,"&gt;=0"))</f>
        <v/>
      </c>
      <c r="G226" s="59" t="str">
        <f t="shared" si="3"/>
        <v/>
      </c>
    </row>
    <row r="227" spans="1:7" x14ac:dyDescent="0.25">
      <c r="A227" s="36" t="str">
        <f>IF(Номенклатура!A227="","",Номенклатура!A227)</f>
        <v/>
      </c>
      <c r="B227" s="4" t="str">
        <f>IF(Номенклатура!C227="","",Номенклатура!C227)</f>
        <v/>
      </c>
      <c r="C227" s="4" t="str">
        <f>IF(Номенклатура!D227="","",Номенклатура!D227)</f>
        <v/>
      </c>
      <c r="D227" s="28" t="str">
        <f>IF(Номенклатура!E227="","",Номенклатура!E227)</f>
        <v/>
      </c>
      <c r="E227" s="4" t="str">
        <f>IF(A227="","",SUMIFS(Приход!$E$4:$E$1001,Приход!$B$4:$B$1001,A227,Приход!$N$4:$N$1001,"&gt;=0"))</f>
        <v/>
      </c>
      <c r="F227" s="4" t="str">
        <f>IF(A227="","",SUMIFS(Расход!$E$4:$E$1001,Расход!$B$4:$B$1001,A227,Расход!$N$4:$N$1001,"&gt;=0"))</f>
        <v/>
      </c>
      <c r="G227" s="59" t="str">
        <f t="shared" si="3"/>
        <v/>
      </c>
    </row>
    <row r="228" spans="1:7" x14ac:dyDescent="0.25">
      <c r="A228" s="36" t="str">
        <f>IF(Номенклатура!A228="","",Номенклатура!A228)</f>
        <v/>
      </c>
      <c r="B228" s="4" t="str">
        <f>IF(Номенклатура!C228="","",Номенклатура!C228)</f>
        <v/>
      </c>
      <c r="C228" s="4" t="str">
        <f>IF(Номенклатура!D228="","",Номенклатура!D228)</f>
        <v/>
      </c>
      <c r="D228" s="28" t="str">
        <f>IF(Номенклатура!E228="","",Номенклатура!E228)</f>
        <v/>
      </c>
      <c r="E228" s="4" t="str">
        <f>IF(A228="","",SUMIFS(Приход!$E$4:$E$1001,Приход!$B$4:$B$1001,A228,Приход!$N$4:$N$1001,"&gt;=0"))</f>
        <v/>
      </c>
      <c r="F228" s="4" t="str">
        <f>IF(A228="","",SUMIFS(Расход!$E$4:$E$1001,Расход!$B$4:$B$1001,A228,Расход!$N$4:$N$1001,"&gt;=0"))</f>
        <v/>
      </c>
      <c r="G228" s="59" t="str">
        <f t="shared" si="3"/>
        <v/>
      </c>
    </row>
    <row r="229" spans="1:7" x14ac:dyDescent="0.25">
      <c r="A229" s="36" t="str">
        <f>IF(Номенклатура!A229="","",Номенклатура!A229)</f>
        <v/>
      </c>
      <c r="B229" s="4" t="str">
        <f>IF(Номенклатура!C229="","",Номенклатура!C229)</f>
        <v/>
      </c>
      <c r="C229" s="4" t="str">
        <f>IF(Номенклатура!D229="","",Номенклатура!D229)</f>
        <v/>
      </c>
      <c r="D229" s="28" t="str">
        <f>IF(Номенклатура!E229="","",Номенклатура!E229)</f>
        <v/>
      </c>
      <c r="E229" s="4" t="str">
        <f>IF(A229="","",SUMIFS(Приход!$E$4:$E$1001,Приход!$B$4:$B$1001,A229,Приход!$N$4:$N$1001,"&gt;=0"))</f>
        <v/>
      </c>
      <c r="F229" s="4" t="str">
        <f>IF(A229="","",SUMIFS(Расход!$E$4:$E$1001,Расход!$B$4:$B$1001,A229,Расход!$N$4:$N$1001,"&gt;=0"))</f>
        <v/>
      </c>
      <c r="G229" s="59" t="str">
        <f t="shared" si="3"/>
        <v/>
      </c>
    </row>
    <row r="230" spans="1:7" x14ac:dyDescent="0.25">
      <c r="A230" s="36" t="str">
        <f>IF(Номенклатура!A230="","",Номенклатура!A230)</f>
        <v/>
      </c>
      <c r="B230" s="4" t="str">
        <f>IF(Номенклатура!C230="","",Номенклатура!C230)</f>
        <v/>
      </c>
      <c r="C230" s="4" t="str">
        <f>IF(Номенклатура!D230="","",Номенклатура!D230)</f>
        <v/>
      </c>
      <c r="D230" s="28" t="str">
        <f>IF(Номенклатура!E230="","",Номенклатура!E230)</f>
        <v/>
      </c>
      <c r="E230" s="4" t="str">
        <f>IF(A230="","",SUMIFS(Приход!$E$4:$E$1001,Приход!$B$4:$B$1001,A230,Приход!$N$4:$N$1001,"&gt;=0"))</f>
        <v/>
      </c>
      <c r="F230" s="4" t="str">
        <f>IF(A230="","",SUMIFS(Расход!$E$4:$E$1001,Расход!$B$4:$B$1001,A230,Расход!$N$4:$N$1001,"&gt;=0"))</f>
        <v/>
      </c>
      <c r="G230" s="59" t="str">
        <f t="shared" si="3"/>
        <v/>
      </c>
    </row>
    <row r="231" spans="1:7" x14ac:dyDescent="0.25">
      <c r="A231" s="36" t="str">
        <f>IF(Номенклатура!A231="","",Номенклатура!A231)</f>
        <v/>
      </c>
      <c r="B231" s="4" t="str">
        <f>IF(Номенклатура!C231="","",Номенклатура!C231)</f>
        <v/>
      </c>
      <c r="C231" s="4" t="str">
        <f>IF(Номенклатура!D231="","",Номенклатура!D231)</f>
        <v/>
      </c>
      <c r="D231" s="28" t="str">
        <f>IF(Номенклатура!E231="","",Номенклатура!E231)</f>
        <v/>
      </c>
      <c r="E231" s="4" t="str">
        <f>IF(A231="","",SUMIFS(Приход!$E$4:$E$1001,Приход!$B$4:$B$1001,A231,Приход!$N$4:$N$1001,"&gt;=0"))</f>
        <v/>
      </c>
      <c r="F231" s="4" t="str">
        <f>IF(A231="","",SUMIFS(Расход!$E$4:$E$1001,Расход!$B$4:$B$1001,A231,Расход!$N$4:$N$1001,"&gt;=0"))</f>
        <v/>
      </c>
      <c r="G231" s="59" t="str">
        <f t="shared" si="3"/>
        <v/>
      </c>
    </row>
    <row r="232" spans="1:7" x14ac:dyDescent="0.25">
      <c r="A232" s="36" t="str">
        <f>IF(Номенклатура!A232="","",Номенклатура!A232)</f>
        <v/>
      </c>
      <c r="B232" s="4" t="str">
        <f>IF(Номенклатура!C232="","",Номенклатура!C232)</f>
        <v/>
      </c>
      <c r="C232" s="4" t="str">
        <f>IF(Номенклатура!D232="","",Номенклатура!D232)</f>
        <v/>
      </c>
      <c r="D232" s="28" t="str">
        <f>IF(Номенклатура!E232="","",Номенклатура!E232)</f>
        <v/>
      </c>
      <c r="E232" s="4" t="str">
        <f>IF(A232="","",SUMIFS(Приход!$E$4:$E$1001,Приход!$B$4:$B$1001,A232,Приход!$N$4:$N$1001,"&gt;=0"))</f>
        <v/>
      </c>
      <c r="F232" s="4" t="str">
        <f>IF(A232="","",SUMIFS(Расход!$E$4:$E$1001,Расход!$B$4:$B$1001,A232,Расход!$N$4:$N$1001,"&gt;=0"))</f>
        <v/>
      </c>
      <c r="G232" s="59" t="str">
        <f t="shared" si="3"/>
        <v/>
      </c>
    </row>
    <row r="233" spans="1:7" x14ac:dyDescent="0.25">
      <c r="A233" s="36" t="str">
        <f>IF(Номенклатура!A233="","",Номенклатура!A233)</f>
        <v/>
      </c>
      <c r="B233" s="4" t="str">
        <f>IF(Номенклатура!C233="","",Номенклатура!C233)</f>
        <v/>
      </c>
      <c r="C233" s="4" t="str">
        <f>IF(Номенклатура!D233="","",Номенклатура!D233)</f>
        <v/>
      </c>
      <c r="D233" s="28" t="str">
        <f>IF(Номенклатура!E233="","",Номенклатура!E233)</f>
        <v/>
      </c>
      <c r="E233" s="4" t="str">
        <f>IF(A233="","",SUMIFS(Приход!$E$4:$E$1001,Приход!$B$4:$B$1001,A233,Приход!$N$4:$N$1001,"&gt;=0"))</f>
        <v/>
      </c>
      <c r="F233" s="4" t="str">
        <f>IF(A233="","",SUMIFS(Расход!$E$4:$E$1001,Расход!$B$4:$B$1001,A233,Расход!$N$4:$N$1001,"&gt;=0"))</f>
        <v/>
      </c>
      <c r="G233" s="59" t="str">
        <f t="shared" si="3"/>
        <v/>
      </c>
    </row>
    <row r="234" spans="1:7" x14ac:dyDescent="0.25">
      <c r="A234" s="36" t="str">
        <f>IF(Номенклатура!A234="","",Номенклатура!A234)</f>
        <v/>
      </c>
      <c r="B234" s="4" t="str">
        <f>IF(Номенклатура!C234="","",Номенклатура!C234)</f>
        <v/>
      </c>
      <c r="C234" s="4" t="str">
        <f>IF(Номенклатура!D234="","",Номенклатура!D234)</f>
        <v/>
      </c>
      <c r="D234" s="28" t="str">
        <f>IF(Номенклатура!E234="","",Номенклатура!E234)</f>
        <v/>
      </c>
      <c r="E234" s="4" t="str">
        <f>IF(A234="","",SUMIFS(Приход!$E$4:$E$1001,Приход!$B$4:$B$1001,A234,Приход!$N$4:$N$1001,"&gt;=0"))</f>
        <v/>
      </c>
      <c r="F234" s="4" t="str">
        <f>IF(A234="","",SUMIFS(Расход!$E$4:$E$1001,Расход!$B$4:$B$1001,A234,Расход!$N$4:$N$1001,"&gt;=0"))</f>
        <v/>
      </c>
      <c r="G234" s="59" t="str">
        <f t="shared" si="3"/>
        <v/>
      </c>
    </row>
    <row r="235" spans="1:7" x14ac:dyDescent="0.25">
      <c r="A235" s="36" t="str">
        <f>IF(Номенклатура!A235="","",Номенклатура!A235)</f>
        <v/>
      </c>
      <c r="B235" s="4" t="str">
        <f>IF(Номенклатура!C235="","",Номенклатура!C235)</f>
        <v/>
      </c>
      <c r="C235" s="4" t="str">
        <f>IF(Номенклатура!D235="","",Номенклатура!D235)</f>
        <v/>
      </c>
      <c r="D235" s="28" t="str">
        <f>IF(Номенклатура!E235="","",Номенклатура!E235)</f>
        <v/>
      </c>
      <c r="E235" s="4" t="str">
        <f>IF(A235="","",SUMIFS(Приход!$E$4:$E$1001,Приход!$B$4:$B$1001,A235,Приход!$N$4:$N$1001,"&gt;=0"))</f>
        <v/>
      </c>
      <c r="F235" s="4" t="str">
        <f>IF(A235="","",SUMIFS(Расход!$E$4:$E$1001,Расход!$B$4:$B$1001,A235,Расход!$N$4:$N$1001,"&gt;=0"))</f>
        <v/>
      </c>
      <c r="G235" s="59" t="str">
        <f t="shared" si="3"/>
        <v/>
      </c>
    </row>
    <row r="236" spans="1:7" x14ac:dyDescent="0.25">
      <c r="A236" s="36" t="str">
        <f>IF(Номенклатура!A236="","",Номенклатура!A236)</f>
        <v/>
      </c>
      <c r="B236" s="4" t="str">
        <f>IF(Номенклатура!C236="","",Номенклатура!C236)</f>
        <v/>
      </c>
      <c r="C236" s="4" t="str">
        <f>IF(Номенклатура!D236="","",Номенклатура!D236)</f>
        <v/>
      </c>
      <c r="D236" s="28" t="str">
        <f>IF(Номенклатура!E236="","",Номенклатура!E236)</f>
        <v/>
      </c>
      <c r="E236" s="4" t="str">
        <f>IF(A236="","",SUMIFS(Приход!$E$4:$E$1001,Приход!$B$4:$B$1001,A236,Приход!$N$4:$N$1001,"&gt;=0"))</f>
        <v/>
      </c>
      <c r="F236" s="4" t="str">
        <f>IF(A236="","",SUMIFS(Расход!$E$4:$E$1001,Расход!$B$4:$B$1001,A236,Расход!$N$4:$N$1001,"&gt;=0"))</f>
        <v/>
      </c>
      <c r="G236" s="59" t="str">
        <f t="shared" si="3"/>
        <v/>
      </c>
    </row>
    <row r="237" spans="1:7" x14ac:dyDescent="0.25">
      <c r="A237" s="36" t="str">
        <f>IF(Номенклатура!A237="","",Номенклатура!A237)</f>
        <v/>
      </c>
      <c r="B237" s="4" t="str">
        <f>IF(Номенклатура!C237="","",Номенклатура!C237)</f>
        <v/>
      </c>
      <c r="C237" s="4" t="str">
        <f>IF(Номенклатура!D237="","",Номенклатура!D237)</f>
        <v/>
      </c>
      <c r="D237" s="28" t="str">
        <f>IF(Номенклатура!E237="","",Номенклатура!E237)</f>
        <v/>
      </c>
      <c r="E237" s="4" t="str">
        <f>IF(A237="","",SUMIFS(Приход!$E$4:$E$1001,Приход!$B$4:$B$1001,A237,Приход!$N$4:$N$1001,"&gt;=0"))</f>
        <v/>
      </c>
      <c r="F237" s="4" t="str">
        <f>IF(A237="","",SUMIFS(Расход!$E$4:$E$1001,Расход!$B$4:$B$1001,A237,Расход!$N$4:$N$1001,"&gt;=0"))</f>
        <v/>
      </c>
      <c r="G237" s="59" t="str">
        <f t="shared" si="3"/>
        <v/>
      </c>
    </row>
    <row r="238" spans="1:7" x14ac:dyDescent="0.25">
      <c r="A238" s="36" t="str">
        <f>IF(Номенклатура!A238="","",Номенклатура!A238)</f>
        <v/>
      </c>
      <c r="B238" s="4" t="str">
        <f>IF(Номенклатура!C238="","",Номенклатура!C238)</f>
        <v/>
      </c>
      <c r="C238" s="4" t="str">
        <f>IF(Номенклатура!D238="","",Номенклатура!D238)</f>
        <v/>
      </c>
      <c r="D238" s="28" t="str">
        <f>IF(Номенклатура!E238="","",Номенклатура!E238)</f>
        <v/>
      </c>
      <c r="E238" s="4" t="str">
        <f>IF(A238="","",SUMIFS(Приход!$E$4:$E$1001,Приход!$B$4:$B$1001,A238,Приход!$N$4:$N$1001,"&gt;=0"))</f>
        <v/>
      </c>
      <c r="F238" s="4" t="str">
        <f>IF(A238="","",SUMIFS(Расход!$E$4:$E$1001,Расход!$B$4:$B$1001,A238,Расход!$N$4:$N$1001,"&gt;=0"))</f>
        <v/>
      </c>
      <c r="G238" s="59" t="str">
        <f t="shared" si="3"/>
        <v/>
      </c>
    </row>
    <row r="239" spans="1:7" x14ac:dyDescent="0.25">
      <c r="A239" s="36" t="str">
        <f>IF(Номенклатура!A239="","",Номенклатура!A239)</f>
        <v/>
      </c>
      <c r="B239" s="4" t="str">
        <f>IF(Номенклатура!C239="","",Номенклатура!C239)</f>
        <v/>
      </c>
      <c r="C239" s="4" t="str">
        <f>IF(Номенклатура!D239="","",Номенклатура!D239)</f>
        <v/>
      </c>
      <c r="D239" s="28" t="str">
        <f>IF(Номенклатура!E239="","",Номенклатура!E239)</f>
        <v/>
      </c>
      <c r="E239" s="4" t="str">
        <f>IF(A239="","",SUMIFS(Приход!$E$4:$E$1001,Приход!$B$4:$B$1001,A239,Приход!$N$4:$N$1001,"&gt;=0"))</f>
        <v/>
      </c>
      <c r="F239" s="4" t="str">
        <f>IF(A239="","",SUMIFS(Расход!$E$4:$E$1001,Расход!$B$4:$B$1001,A239,Расход!$N$4:$N$1001,"&gt;=0"))</f>
        <v/>
      </c>
      <c r="G239" s="59" t="str">
        <f t="shared" si="3"/>
        <v/>
      </c>
    </row>
    <row r="240" spans="1:7" x14ac:dyDescent="0.25">
      <c r="A240" s="36" t="str">
        <f>IF(Номенклатура!A240="","",Номенклатура!A240)</f>
        <v/>
      </c>
      <c r="B240" s="4" t="str">
        <f>IF(Номенклатура!C240="","",Номенклатура!C240)</f>
        <v/>
      </c>
      <c r="C240" s="4" t="str">
        <f>IF(Номенклатура!D240="","",Номенклатура!D240)</f>
        <v/>
      </c>
      <c r="D240" s="28" t="str">
        <f>IF(Номенклатура!E240="","",Номенклатура!E240)</f>
        <v/>
      </c>
      <c r="E240" s="4" t="str">
        <f>IF(A240="","",SUMIFS(Приход!$E$4:$E$1001,Приход!$B$4:$B$1001,A240,Приход!$N$4:$N$1001,"&gt;=0"))</f>
        <v/>
      </c>
      <c r="F240" s="4" t="str">
        <f>IF(A240="","",SUMIFS(Расход!$E$4:$E$1001,Расход!$B$4:$B$1001,A240,Расход!$N$4:$N$1001,"&gt;=0"))</f>
        <v/>
      </c>
      <c r="G240" s="59" t="str">
        <f t="shared" si="3"/>
        <v/>
      </c>
    </row>
    <row r="241" spans="1:7" x14ac:dyDescent="0.25">
      <c r="A241" s="36" t="str">
        <f>IF(Номенклатура!A241="","",Номенклатура!A241)</f>
        <v/>
      </c>
      <c r="B241" s="4" t="str">
        <f>IF(Номенклатура!C241="","",Номенклатура!C241)</f>
        <v/>
      </c>
      <c r="C241" s="4" t="str">
        <f>IF(Номенклатура!D241="","",Номенклатура!D241)</f>
        <v/>
      </c>
      <c r="D241" s="28" t="str">
        <f>IF(Номенклатура!E241="","",Номенклатура!E241)</f>
        <v/>
      </c>
      <c r="E241" s="4" t="str">
        <f>IF(A241="","",SUMIFS(Приход!$E$4:$E$1001,Приход!$B$4:$B$1001,A241,Приход!$N$4:$N$1001,"&gt;=0"))</f>
        <v/>
      </c>
      <c r="F241" s="4" t="str">
        <f>IF(A241="","",SUMIFS(Расход!$E$4:$E$1001,Расход!$B$4:$B$1001,A241,Расход!$N$4:$N$1001,"&gt;=0"))</f>
        <v/>
      </c>
      <c r="G241" s="59" t="str">
        <f t="shared" si="3"/>
        <v/>
      </c>
    </row>
    <row r="242" spans="1:7" x14ac:dyDescent="0.25">
      <c r="A242" s="36" t="str">
        <f>IF(Номенклатура!A242="","",Номенклатура!A242)</f>
        <v/>
      </c>
      <c r="B242" s="4" t="str">
        <f>IF(Номенклатура!C242="","",Номенклатура!C242)</f>
        <v/>
      </c>
      <c r="C242" s="4" t="str">
        <f>IF(Номенклатура!D242="","",Номенклатура!D242)</f>
        <v/>
      </c>
      <c r="D242" s="28" t="str">
        <f>IF(Номенклатура!E242="","",Номенклатура!E242)</f>
        <v/>
      </c>
      <c r="E242" s="4" t="str">
        <f>IF(A242="","",SUMIFS(Приход!$E$4:$E$1001,Приход!$B$4:$B$1001,A242,Приход!$N$4:$N$1001,"&gt;=0"))</f>
        <v/>
      </c>
      <c r="F242" s="4" t="str">
        <f>IF(A242="","",SUMIFS(Расход!$E$4:$E$1001,Расход!$B$4:$B$1001,A242,Расход!$N$4:$N$1001,"&gt;=0"))</f>
        <v/>
      </c>
      <c r="G242" s="59" t="str">
        <f t="shared" si="3"/>
        <v/>
      </c>
    </row>
    <row r="243" spans="1:7" x14ac:dyDescent="0.25">
      <c r="A243" s="36" t="str">
        <f>IF(Номенклатура!A243="","",Номенклатура!A243)</f>
        <v/>
      </c>
      <c r="B243" s="4" t="str">
        <f>IF(Номенклатура!C243="","",Номенклатура!C243)</f>
        <v/>
      </c>
      <c r="C243" s="4" t="str">
        <f>IF(Номенклатура!D243="","",Номенклатура!D243)</f>
        <v/>
      </c>
      <c r="D243" s="28" t="str">
        <f>IF(Номенклатура!E243="","",Номенклатура!E243)</f>
        <v/>
      </c>
      <c r="E243" s="4" t="str">
        <f>IF(A243="","",SUMIFS(Приход!$E$4:$E$1001,Приход!$B$4:$B$1001,A243,Приход!$N$4:$N$1001,"&gt;=0"))</f>
        <v/>
      </c>
      <c r="F243" s="4" t="str">
        <f>IF(A243="","",SUMIFS(Расход!$E$4:$E$1001,Расход!$B$4:$B$1001,A243,Расход!$N$4:$N$1001,"&gt;=0"))</f>
        <v/>
      </c>
      <c r="G243" s="59" t="str">
        <f t="shared" si="3"/>
        <v/>
      </c>
    </row>
    <row r="244" spans="1:7" x14ac:dyDescent="0.25">
      <c r="A244" s="36" t="str">
        <f>IF(Номенклатура!A244="","",Номенклатура!A244)</f>
        <v/>
      </c>
      <c r="B244" s="4" t="str">
        <f>IF(Номенклатура!C244="","",Номенклатура!C244)</f>
        <v/>
      </c>
      <c r="C244" s="4" t="str">
        <f>IF(Номенклатура!D244="","",Номенклатура!D244)</f>
        <v/>
      </c>
      <c r="D244" s="28" t="str">
        <f>IF(Номенклатура!E244="","",Номенклатура!E244)</f>
        <v/>
      </c>
      <c r="E244" s="4" t="str">
        <f>IF(A244="","",SUMIFS(Приход!$E$4:$E$1001,Приход!$B$4:$B$1001,A244,Приход!$N$4:$N$1001,"&gt;=0"))</f>
        <v/>
      </c>
      <c r="F244" s="4" t="str">
        <f>IF(A244="","",SUMIFS(Расход!$E$4:$E$1001,Расход!$B$4:$B$1001,A244,Расход!$N$4:$N$1001,"&gt;=0"))</f>
        <v/>
      </c>
      <c r="G244" s="59" t="str">
        <f t="shared" si="3"/>
        <v/>
      </c>
    </row>
    <row r="245" spans="1:7" x14ac:dyDescent="0.25">
      <c r="A245" s="36" t="str">
        <f>IF(Номенклатура!A245="","",Номенклатура!A245)</f>
        <v/>
      </c>
      <c r="B245" s="4" t="str">
        <f>IF(Номенклатура!C245="","",Номенклатура!C245)</f>
        <v/>
      </c>
      <c r="C245" s="4" t="str">
        <f>IF(Номенклатура!D245="","",Номенклатура!D245)</f>
        <v/>
      </c>
      <c r="D245" s="28" t="str">
        <f>IF(Номенклатура!E245="","",Номенклатура!E245)</f>
        <v/>
      </c>
      <c r="E245" s="4" t="str">
        <f>IF(A245="","",SUMIFS(Приход!$E$4:$E$1001,Приход!$B$4:$B$1001,A245,Приход!$N$4:$N$1001,"&gt;=0"))</f>
        <v/>
      </c>
      <c r="F245" s="4" t="str">
        <f>IF(A245="","",SUMIFS(Расход!$E$4:$E$1001,Расход!$B$4:$B$1001,A245,Расход!$N$4:$N$1001,"&gt;=0"))</f>
        <v/>
      </c>
      <c r="G245" s="59" t="str">
        <f t="shared" si="3"/>
        <v/>
      </c>
    </row>
    <row r="246" spans="1:7" x14ac:dyDescent="0.25">
      <c r="A246" s="36" t="str">
        <f>IF(Номенклатура!A246="","",Номенклатура!A246)</f>
        <v/>
      </c>
      <c r="B246" s="4" t="str">
        <f>IF(Номенклатура!C246="","",Номенклатура!C246)</f>
        <v/>
      </c>
      <c r="C246" s="4" t="str">
        <f>IF(Номенклатура!D246="","",Номенклатура!D246)</f>
        <v/>
      </c>
      <c r="D246" s="28" t="str">
        <f>IF(Номенклатура!E246="","",Номенклатура!E246)</f>
        <v/>
      </c>
      <c r="E246" s="4" t="str">
        <f>IF(A246="","",SUMIFS(Приход!$E$4:$E$1001,Приход!$B$4:$B$1001,A246,Приход!$N$4:$N$1001,"&gt;=0"))</f>
        <v/>
      </c>
      <c r="F246" s="4" t="str">
        <f>IF(A246="","",SUMIFS(Расход!$E$4:$E$1001,Расход!$B$4:$B$1001,A246,Расход!$N$4:$N$1001,"&gt;=0"))</f>
        <v/>
      </c>
      <c r="G246" s="59" t="str">
        <f t="shared" si="3"/>
        <v/>
      </c>
    </row>
    <row r="247" spans="1:7" x14ac:dyDescent="0.25">
      <c r="A247" s="36" t="str">
        <f>IF(Номенклатура!A247="","",Номенклатура!A247)</f>
        <v/>
      </c>
      <c r="B247" s="4" t="str">
        <f>IF(Номенклатура!C247="","",Номенклатура!C247)</f>
        <v/>
      </c>
      <c r="C247" s="4" t="str">
        <f>IF(Номенклатура!D247="","",Номенклатура!D247)</f>
        <v/>
      </c>
      <c r="D247" s="28" t="str">
        <f>IF(Номенклатура!E247="","",Номенклатура!E247)</f>
        <v/>
      </c>
      <c r="E247" s="4" t="str">
        <f>IF(A247="","",SUMIFS(Приход!$E$4:$E$1001,Приход!$B$4:$B$1001,A247,Приход!$N$4:$N$1001,"&gt;=0"))</f>
        <v/>
      </c>
      <c r="F247" s="4" t="str">
        <f>IF(A247="","",SUMIFS(Расход!$E$4:$E$1001,Расход!$B$4:$B$1001,A247,Расход!$N$4:$N$1001,"&gt;=0"))</f>
        <v/>
      </c>
      <c r="G247" s="59" t="str">
        <f t="shared" si="3"/>
        <v/>
      </c>
    </row>
    <row r="248" spans="1:7" x14ac:dyDescent="0.25">
      <c r="A248" s="36" t="str">
        <f>IF(Номенклатура!A248="","",Номенклатура!A248)</f>
        <v/>
      </c>
      <c r="B248" s="4" t="str">
        <f>IF(Номенклатура!C248="","",Номенклатура!C248)</f>
        <v/>
      </c>
      <c r="C248" s="4" t="str">
        <f>IF(Номенклатура!D248="","",Номенклатура!D248)</f>
        <v/>
      </c>
      <c r="D248" s="28" t="str">
        <f>IF(Номенклатура!E248="","",Номенклатура!E248)</f>
        <v/>
      </c>
      <c r="E248" s="4" t="str">
        <f>IF(A248="","",SUMIFS(Приход!$E$4:$E$1001,Приход!$B$4:$B$1001,A248,Приход!$N$4:$N$1001,"&gt;=0"))</f>
        <v/>
      </c>
      <c r="F248" s="4" t="str">
        <f>IF(A248="","",SUMIFS(Расход!$E$4:$E$1001,Расход!$B$4:$B$1001,A248,Расход!$N$4:$N$1001,"&gt;=0"))</f>
        <v/>
      </c>
      <c r="G248" s="59" t="str">
        <f t="shared" si="3"/>
        <v/>
      </c>
    </row>
    <row r="249" spans="1:7" x14ac:dyDescent="0.25">
      <c r="A249" s="36" t="str">
        <f>IF(Номенклатура!A249="","",Номенклатура!A249)</f>
        <v/>
      </c>
      <c r="B249" s="4" t="str">
        <f>IF(Номенклатура!C249="","",Номенклатура!C249)</f>
        <v/>
      </c>
      <c r="C249" s="4" t="str">
        <f>IF(Номенклатура!D249="","",Номенклатура!D249)</f>
        <v/>
      </c>
      <c r="D249" s="28" t="str">
        <f>IF(Номенклатура!E249="","",Номенклатура!E249)</f>
        <v/>
      </c>
      <c r="E249" s="4" t="str">
        <f>IF(A249="","",SUMIFS(Приход!$E$4:$E$1001,Приход!$B$4:$B$1001,A249,Приход!$N$4:$N$1001,"&gt;=0"))</f>
        <v/>
      </c>
      <c r="F249" s="4" t="str">
        <f>IF(A249="","",SUMIFS(Расход!$E$4:$E$1001,Расход!$B$4:$B$1001,A249,Расход!$N$4:$N$1001,"&gt;=0"))</f>
        <v/>
      </c>
      <c r="G249" s="59" t="str">
        <f t="shared" si="3"/>
        <v/>
      </c>
    </row>
    <row r="250" spans="1:7" x14ac:dyDescent="0.25">
      <c r="A250" s="36" t="str">
        <f>IF(Номенклатура!A250="","",Номенклатура!A250)</f>
        <v/>
      </c>
      <c r="B250" s="4" t="str">
        <f>IF(Номенклатура!C250="","",Номенклатура!C250)</f>
        <v/>
      </c>
      <c r="C250" s="4" t="str">
        <f>IF(Номенклатура!D250="","",Номенклатура!D250)</f>
        <v/>
      </c>
      <c r="D250" s="28" t="str">
        <f>IF(Номенклатура!E250="","",Номенклатура!E250)</f>
        <v/>
      </c>
      <c r="E250" s="4" t="str">
        <f>IF(A250="","",SUMIFS(Приход!$E$4:$E$1001,Приход!$B$4:$B$1001,A250,Приход!$N$4:$N$1001,"&gt;=0"))</f>
        <v/>
      </c>
      <c r="F250" s="4" t="str">
        <f>IF(A250="","",SUMIFS(Расход!$E$4:$E$1001,Расход!$B$4:$B$1001,A250,Расход!$N$4:$N$1001,"&gt;=0"))</f>
        <v/>
      </c>
      <c r="G250" s="59" t="str">
        <f t="shared" si="3"/>
        <v/>
      </c>
    </row>
    <row r="251" spans="1:7" x14ac:dyDescent="0.25">
      <c r="A251" s="36" t="str">
        <f>IF(Номенклатура!A251="","",Номенклатура!A251)</f>
        <v/>
      </c>
      <c r="B251" s="4" t="str">
        <f>IF(Номенклатура!C251="","",Номенклатура!C251)</f>
        <v/>
      </c>
      <c r="C251" s="4" t="str">
        <f>IF(Номенклатура!D251="","",Номенклатура!D251)</f>
        <v/>
      </c>
      <c r="D251" s="28" t="str">
        <f>IF(Номенклатура!E251="","",Номенклатура!E251)</f>
        <v/>
      </c>
      <c r="E251" s="4" t="str">
        <f>IF(A251="","",SUMIFS(Приход!$E$4:$E$1001,Приход!$B$4:$B$1001,A251,Приход!$N$4:$N$1001,"&gt;=0"))</f>
        <v/>
      </c>
      <c r="F251" s="4" t="str">
        <f>IF(A251="","",SUMIFS(Расход!$E$4:$E$1001,Расход!$B$4:$B$1001,A251,Расход!$N$4:$N$1001,"&gt;=0"))</f>
        <v/>
      </c>
      <c r="G251" s="59" t="str">
        <f t="shared" si="3"/>
        <v/>
      </c>
    </row>
    <row r="252" spans="1:7" x14ac:dyDescent="0.25">
      <c r="A252" s="36" t="str">
        <f>IF(Номенклатура!A252="","",Номенклатура!A252)</f>
        <v/>
      </c>
      <c r="B252" s="4" t="str">
        <f>IF(Номенклатура!C252="","",Номенклатура!C252)</f>
        <v/>
      </c>
      <c r="C252" s="4" t="str">
        <f>IF(Номенклатура!D252="","",Номенклатура!D252)</f>
        <v/>
      </c>
      <c r="D252" s="28" t="str">
        <f>IF(Номенклатура!E252="","",Номенклатура!E252)</f>
        <v/>
      </c>
      <c r="E252" s="4" t="str">
        <f>IF(A252="","",SUMIFS(Приход!$E$4:$E$1001,Приход!$B$4:$B$1001,A252,Приход!$N$4:$N$1001,"&gt;=0"))</f>
        <v/>
      </c>
      <c r="F252" s="4" t="str">
        <f>IF(A252="","",SUMIFS(Расход!$E$4:$E$1001,Расход!$B$4:$B$1001,A252,Расход!$N$4:$N$1001,"&gt;=0"))</f>
        <v/>
      </c>
      <c r="G252" s="59" t="str">
        <f t="shared" si="3"/>
        <v/>
      </c>
    </row>
    <row r="253" spans="1:7" x14ac:dyDescent="0.25">
      <c r="A253" s="36" t="str">
        <f>IF(Номенклатура!A253="","",Номенклатура!A253)</f>
        <v/>
      </c>
      <c r="B253" s="4" t="str">
        <f>IF(Номенклатура!C253="","",Номенклатура!C253)</f>
        <v/>
      </c>
      <c r="C253" s="4" t="str">
        <f>IF(Номенклатура!D253="","",Номенклатура!D253)</f>
        <v/>
      </c>
      <c r="D253" s="28" t="str">
        <f>IF(Номенклатура!E253="","",Номенклатура!E253)</f>
        <v/>
      </c>
      <c r="E253" s="4" t="str">
        <f>IF(A253="","",SUMIFS(Приход!$E$4:$E$1001,Приход!$B$4:$B$1001,A253,Приход!$N$4:$N$1001,"&gt;=0"))</f>
        <v/>
      </c>
      <c r="F253" s="4" t="str">
        <f>IF(A253="","",SUMIFS(Расход!$E$4:$E$1001,Расход!$B$4:$B$1001,A253,Расход!$N$4:$N$1001,"&gt;=0"))</f>
        <v/>
      </c>
      <c r="G253" s="59" t="str">
        <f t="shared" si="3"/>
        <v/>
      </c>
    </row>
    <row r="254" spans="1:7" x14ac:dyDescent="0.25">
      <c r="A254" s="36" t="str">
        <f>IF(Номенклатура!A254="","",Номенклатура!A254)</f>
        <v/>
      </c>
      <c r="B254" s="4" t="str">
        <f>IF(Номенклатура!C254="","",Номенклатура!C254)</f>
        <v/>
      </c>
      <c r="C254" s="4" t="str">
        <f>IF(Номенклатура!D254="","",Номенклатура!D254)</f>
        <v/>
      </c>
      <c r="D254" s="28" t="str">
        <f>IF(Номенклатура!E254="","",Номенклатура!E254)</f>
        <v/>
      </c>
      <c r="E254" s="4" t="str">
        <f>IF(A254="","",SUMIFS(Приход!$E$4:$E$1001,Приход!$B$4:$B$1001,A254,Приход!$N$4:$N$1001,"&gt;=0"))</f>
        <v/>
      </c>
      <c r="F254" s="4" t="str">
        <f>IF(A254="","",SUMIFS(Расход!$E$4:$E$1001,Расход!$B$4:$B$1001,A254,Расход!$N$4:$N$1001,"&gt;=0"))</f>
        <v/>
      </c>
      <c r="G254" s="59" t="str">
        <f t="shared" si="3"/>
        <v/>
      </c>
    </row>
    <row r="255" spans="1:7" x14ac:dyDescent="0.25">
      <c r="A255" s="36" t="str">
        <f>IF(Номенклатура!A255="","",Номенклатура!A255)</f>
        <v/>
      </c>
      <c r="B255" s="4" t="str">
        <f>IF(Номенклатура!C255="","",Номенклатура!C255)</f>
        <v/>
      </c>
      <c r="C255" s="4" t="str">
        <f>IF(Номенклатура!D255="","",Номенклатура!D255)</f>
        <v/>
      </c>
      <c r="D255" s="28" t="str">
        <f>IF(Номенклатура!E255="","",Номенклатура!E255)</f>
        <v/>
      </c>
      <c r="E255" s="4" t="str">
        <f>IF(A255="","",SUMIFS(Приход!$E$4:$E$1001,Приход!$B$4:$B$1001,A255,Приход!$N$4:$N$1001,"&gt;=0"))</f>
        <v/>
      </c>
      <c r="F255" s="4" t="str">
        <f>IF(A255="","",SUMIFS(Расход!$E$4:$E$1001,Расход!$B$4:$B$1001,A255,Расход!$N$4:$N$1001,"&gt;=0"))</f>
        <v/>
      </c>
      <c r="G255" s="59" t="str">
        <f t="shared" si="3"/>
        <v/>
      </c>
    </row>
    <row r="256" spans="1:7" x14ac:dyDescent="0.25">
      <c r="A256" s="36" t="str">
        <f>IF(Номенклатура!A256="","",Номенклатура!A256)</f>
        <v/>
      </c>
      <c r="B256" s="4" t="str">
        <f>IF(Номенклатура!C256="","",Номенклатура!C256)</f>
        <v/>
      </c>
      <c r="C256" s="4" t="str">
        <f>IF(Номенклатура!D256="","",Номенклатура!D256)</f>
        <v/>
      </c>
      <c r="D256" s="28" t="str">
        <f>IF(Номенклатура!E256="","",Номенклатура!E256)</f>
        <v/>
      </c>
      <c r="E256" s="4" t="str">
        <f>IF(A256="","",SUMIFS(Приход!$E$4:$E$1001,Приход!$B$4:$B$1001,A256,Приход!$N$4:$N$1001,"&gt;=0"))</f>
        <v/>
      </c>
      <c r="F256" s="4" t="str">
        <f>IF(A256="","",SUMIFS(Расход!$E$4:$E$1001,Расход!$B$4:$B$1001,A256,Расход!$N$4:$N$1001,"&gt;=0"))</f>
        <v/>
      </c>
      <c r="G256" s="59" t="str">
        <f t="shared" si="3"/>
        <v/>
      </c>
    </row>
    <row r="257" spans="1:7" x14ac:dyDescent="0.25">
      <c r="A257" s="36" t="str">
        <f>IF(Номенклатура!A257="","",Номенклатура!A257)</f>
        <v/>
      </c>
      <c r="B257" s="4" t="str">
        <f>IF(Номенклатура!C257="","",Номенклатура!C257)</f>
        <v/>
      </c>
      <c r="C257" s="4" t="str">
        <f>IF(Номенклатура!D257="","",Номенклатура!D257)</f>
        <v/>
      </c>
      <c r="D257" s="28" t="str">
        <f>IF(Номенклатура!E257="","",Номенклатура!E257)</f>
        <v/>
      </c>
      <c r="E257" s="4" t="str">
        <f>IF(A257="","",SUMIFS(Приход!$E$4:$E$1001,Приход!$B$4:$B$1001,A257,Приход!$N$4:$N$1001,"&gt;=0"))</f>
        <v/>
      </c>
      <c r="F257" s="4" t="str">
        <f>IF(A257="","",SUMIFS(Расход!$E$4:$E$1001,Расход!$B$4:$B$1001,A257,Расход!$N$4:$N$1001,"&gt;=0"))</f>
        <v/>
      </c>
      <c r="G257" s="59" t="str">
        <f t="shared" si="3"/>
        <v/>
      </c>
    </row>
    <row r="258" spans="1:7" x14ac:dyDescent="0.25">
      <c r="A258" s="36" t="str">
        <f>IF(Номенклатура!A258="","",Номенклатура!A258)</f>
        <v/>
      </c>
      <c r="B258" s="4" t="str">
        <f>IF(Номенклатура!C258="","",Номенклатура!C258)</f>
        <v/>
      </c>
      <c r="C258" s="4" t="str">
        <f>IF(Номенклатура!D258="","",Номенклатура!D258)</f>
        <v/>
      </c>
      <c r="D258" s="28" t="str">
        <f>IF(Номенклатура!E258="","",Номенклатура!E258)</f>
        <v/>
      </c>
      <c r="E258" s="4" t="str">
        <f>IF(A258="","",SUMIFS(Приход!$E$4:$E$1001,Приход!$B$4:$B$1001,A258,Приход!$N$4:$N$1001,"&gt;=0"))</f>
        <v/>
      </c>
      <c r="F258" s="4" t="str">
        <f>IF(A258="","",SUMIFS(Расход!$E$4:$E$1001,Расход!$B$4:$B$1001,A258,Расход!$N$4:$N$1001,"&gt;=0"))</f>
        <v/>
      </c>
      <c r="G258" s="59" t="str">
        <f t="shared" si="3"/>
        <v/>
      </c>
    </row>
    <row r="259" spans="1:7" x14ac:dyDescent="0.25">
      <c r="A259" s="36" t="str">
        <f>IF(Номенклатура!A259="","",Номенклатура!A259)</f>
        <v/>
      </c>
      <c r="B259" s="4" t="str">
        <f>IF(Номенклатура!C259="","",Номенклатура!C259)</f>
        <v/>
      </c>
      <c r="C259" s="4" t="str">
        <f>IF(Номенклатура!D259="","",Номенклатура!D259)</f>
        <v/>
      </c>
      <c r="D259" s="28" t="str">
        <f>IF(Номенклатура!E259="","",Номенклатура!E259)</f>
        <v/>
      </c>
      <c r="E259" s="4" t="str">
        <f>IF(A259="","",SUMIFS(Приход!$E$4:$E$1001,Приход!$B$4:$B$1001,A259,Приход!$N$4:$N$1001,"&gt;=0"))</f>
        <v/>
      </c>
      <c r="F259" s="4" t="str">
        <f>IF(A259="","",SUMIFS(Расход!$E$4:$E$1001,Расход!$B$4:$B$1001,A259,Расход!$N$4:$N$1001,"&gt;=0"))</f>
        <v/>
      </c>
      <c r="G259" s="59" t="str">
        <f t="shared" si="3"/>
        <v/>
      </c>
    </row>
    <row r="260" spans="1:7" x14ac:dyDescent="0.25">
      <c r="A260" s="36" t="str">
        <f>IF(Номенклатура!A260="","",Номенклатура!A260)</f>
        <v/>
      </c>
      <c r="B260" s="4" t="str">
        <f>IF(Номенклатура!C260="","",Номенклатура!C260)</f>
        <v/>
      </c>
      <c r="C260" s="4" t="str">
        <f>IF(Номенклатура!D260="","",Номенклатура!D260)</f>
        <v/>
      </c>
      <c r="D260" s="28" t="str">
        <f>IF(Номенклатура!E260="","",Номенклатура!E260)</f>
        <v/>
      </c>
      <c r="E260" s="4" t="str">
        <f>IF(A260="","",SUMIFS(Приход!$E$4:$E$1001,Приход!$B$4:$B$1001,A260,Приход!$N$4:$N$1001,"&gt;=0"))</f>
        <v/>
      </c>
      <c r="F260" s="4" t="str">
        <f>IF(A260="","",SUMIFS(Расход!$E$4:$E$1001,Расход!$B$4:$B$1001,A260,Расход!$N$4:$N$1001,"&gt;=0"))</f>
        <v/>
      </c>
      <c r="G260" s="59" t="str">
        <f t="shared" si="3"/>
        <v/>
      </c>
    </row>
    <row r="261" spans="1:7" x14ac:dyDescent="0.25">
      <c r="A261" s="36" t="str">
        <f>IF(Номенклатура!A261="","",Номенклатура!A261)</f>
        <v/>
      </c>
      <c r="B261" s="4" t="str">
        <f>IF(Номенклатура!C261="","",Номенклатура!C261)</f>
        <v/>
      </c>
      <c r="C261" s="4" t="str">
        <f>IF(Номенклатура!D261="","",Номенклатура!D261)</f>
        <v/>
      </c>
      <c r="D261" s="28" t="str">
        <f>IF(Номенклатура!E261="","",Номенклатура!E261)</f>
        <v/>
      </c>
      <c r="E261" s="4" t="str">
        <f>IF(A261="","",SUMIFS(Приход!$E$4:$E$1001,Приход!$B$4:$B$1001,A261,Приход!$N$4:$N$1001,"&gt;=0"))</f>
        <v/>
      </c>
      <c r="F261" s="4" t="str">
        <f>IF(A261="","",SUMIFS(Расход!$E$4:$E$1001,Расход!$B$4:$B$1001,A261,Расход!$N$4:$N$1001,"&gt;=0"))</f>
        <v/>
      </c>
      <c r="G261" s="59" t="str">
        <f t="shared" ref="G261:G324" si="4">IF(E261="","",E261-F261)</f>
        <v/>
      </c>
    </row>
    <row r="262" spans="1:7" x14ac:dyDescent="0.25">
      <c r="A262" s="36" t="str">
        <f>IF(Номенклатура!A262="","",Номенклатура!A262)</f>
        <v/>
      </c>
      <c r="B262" s="4" t="str">
        <f>IF(Номенклатура!C262="","",Номенклатура!C262)</f>
        <v/>
      </c>
      <c r="C262" s="4" t="str">
        <f>IF(Номенклатура!D262="","",Номенклатура!D262)</f>
        <v/>
      </c>
      <c r="D262" s="28" t="str">
        <f>IF(Номенклатура!E262="","",Номенклатура!E262)</f>
        <v/>
      </c>
      <c r="E262" s="4" t="str">
        <f>IF(A262="","",SUMIFS(Приход!$E$4:$E$1001,Приход!$B$4:$B$1001,A262,Приход!$N$4:$N$1001,"&gt;=0"))</f>
        <v/>
      </c>
      <c r="F262" s="4" t="str">
        <f>IF(A262="","",SUMIFS(Расход!$E$4:$E$1001,Расход!$B$4:$B$1001,A262,Расход!$N$4:$N$1001,"&gt;=0"))</f>
        <v/>
      </c>
      <c r="G262" s="59" t="str">
        <f t="shared" si="4"/>
        <v/>
      </c>
    </row>
    <row r="263" spans="1:7" x14ac:dyDescent="0.25">
      <c r="A263" s="36" t="str">
        <f>IF(Номенклатура!A263="","",Номенклатура!A263)</f>
        <v/>
      </c>
      <c r="B263" s="4" t="str">
        <f>IF(Номенклатура!C263="","",Номенклатура!C263)</f>
        <v/>
      </c>
      <c r="C263" s="4" t="str">
        <f>IF(Номенклатура!D263="","",Номенклатура!D263)</f>
        <v/>
      </c>
      <c r="D263" s="28" t="str">
        <f>IF(Номенклатура!E263="","",Номенклатура!E263)</f>
        <v/>
      </c>
      <c r="E263" s="4" t="str">
        <f>IF(A263="","",SUMIFS(Приход!$E$4:$E$1001,Приход!$B$4:$B$1001,A263,Приход!$N$4:$N$1001,"&gt;=0"))</f>
        <v/>
      </c>
      <c r="F263" s="4" t="str">
        <f>IF(A263="","",SUMIFS(Расход!$E$4:$E$1001,Расход!$B$4:$B$1001,A263,Расход!$N$4:$N$1001,"&gt;=0"))</f>
        <v/>
      </c>
      <c r="G263" s="59" t="str">
        <f t="shared" si="4"/>
        <v/>
      </c>
    </row>
    <row r="264" spans="1:7" x14ac:dyDescent="0.25">
      <c r="A264" s="36" t="str">
        <f>IF(Номенклатура!A264="","",Номенклатура!A264)</f>
        <v/>
      </c>
      <c r="B264" s="4" t="str">
        <f>IF(Номенклатура!C264="","",Номенклатура!C264)</f>
        <v/>
      </c>
      <c r="C264" s="4" t="str">
        <f>IF(Номенклатура!D264="","",Номенклатура!D264)</f>
        <v/>
      </c>
      <c r="D264" s="28" t="str">
        <f>IF(Номенклатура!E264="","",Номенклатура!E264)</f>
        <v/>
      </c>
      <c r="E264" s="4" t="str">
        <f>IF(A264="","",SUMIFS(Приход!$E$4:$E$1001,Приход!$B$4:$B$1001,A264,Приход!$N$4:$N$1001,"&gt;=0"))</f>
        <v/>
      </c>
      <c r="F264" s="4" t="str">
        <f>IF(A264="","",SUMIFS(Расход!$E$4:$E$1001,Расход!$B$4:$B$1001,A264,Расход!$N$4:$N$1001,"&gt;=0"))</f>
        <v/>
      </c>
      <c r="G264" s="59" t="str">
        <f t="shared" si="4"/>
        <v/>
      </c>
    </row>
    <row r="265" spans="1:7" x14ac:dyDescent="0.25">
      <c r="A265" s="36" t="str">
        <f>IF(Номенклатура!A265="","",Номенклатура!A265)</f>
        <v/>
      </c>
      <c r="B265" s="4" t="str">
        <f>IF(Номенклатура!C265="","",Номенклатура!C265)</f>
        <v/>
      </c>
      <c r="C265" s="4" t="str">
        <f>IF(Номенклатура!D265="","",Номенклатура!D265)</f>
        <v/>
      </c>
      <c r="D265" s="28" t="str">
        <f>IF(Номенклатура!E265="","",Номенклатура!E265)</f>
        <v/>
      </c>
      <c r="E265" s="4" t="str">
        <f>IF(A265="","",SUMIFS(Приход!$E$4:$E$1001,Приход!$B$4:$B$1001,A265,Приход!$N$4:$N$1001,"&gt;=0"))</f>
        <v/>
      </c>
      <c r="F265" s="4" t="str">
        <f>IF(A265="","",SUMIFS(Расход!$E$4:$E$1001,Расход!$B$4:$B$1001,A265,Расход!$N$4:$N$1001,"&gt;=0"))</f>
        <v/>
      </c>
      <c r="G265" s="59" t="str">
        <f t="shared" si="4"/>
        <v/>
      </c>
    </row>
    <row r="266" spans="1:7" x14ac:dyDescent="0.25">
      <c r="A266" s="36" t="str">
        <f>IF(Номенклатура!A266="","",Номенклатура!A266)</f>
        <v/>
      </c>
      <c r="B266" s="4" t="str">
        <f>IF(Номенклатура!C266="","",Номенклатура!C266)</f>
        <v/>
      </c>
      <c r="C266" s="4" t="str">
        <f>IF(Номенклатура!D266="","",Номенклатура!D266)</f>
        <v/>
      </c>
      <c r="D266" s="28" t="str">
        <f>IF(Номенклатура!E266="","",Номенклатура!E266)</f>
        <v/>
      </c>
      <c r="E266" s="4" t="str">
        <f>IF(A266="","",SUMIFS(Приход!$E$4:$E$1001,Приход!$B$4:$B$1001,A266,Приход!$N$4:$N$1001,"&gt;=0"))</f>
        <v/>
      </c>
      <c r="F266" s="4" t="str">
        <f>IF(A266="","",SUMIFS(Расход!$E$4:$E$1001,Расход!$B$4:$B$1001,A266,Расход!$N$4:$N$1001,"&gt;=0"))</f>
        <v/>
      </c>
      <c r="G266" s="59" t="str">
        <f t="shared" si="4"/>
        <v/>
      </c>
    </row>
    <row r="267" spans="1:7" x14ac:dyDescent="0.25">
      <c r="A267" s="36" t="str">
        <f>IF(Номенклатура!A267="","",Номенклатура!A267)</f>
        <v/>
      </c>
      <c r="B267" s="4" t="str">
        <f>IF(Номенклатура!C267="","",Номенклатура!C267)</f>
        <v/>
      </c>
      <c r="C267" s="4" t="str">
        <f>IF(Номенклатура!D267="","",Номенклатура!D267)</f>
        <v/>
      </c>
      <c r="D267" s="28" t="str">
        <f>IF(Номенклатура!E267="","",Номенклатура!E267)</f>
        <v/>
      </c>
      <c r="E267" s="4" t="str">
        <f>IF(A267="","",SUMIFS(Приход!$E$4:$E$1001,Приход!$B$4:$B$1001,A267,Приход!$N$4:$N$1001,"&gt;=0"))</f>
        <v/>
      </c>
      <c r="F267" s="4" t="str">
        <f>IF(A267="","",SUMIFS(Расход!$E$4:$E$1001,Расход!$B$4:$B$1001,A267,Расход!$N$4:$N$1001,"&gt;=0"))</f>
        <v/>
      </c>
      <c r="G267" s="59" t="str">
        <f t="shared" si="4"/>
        <v/>
      </c>
    </row>
    <row r="268" spans="1:7" x14ac:dyDescent="0.25">
      <c r="A268" s="36" t="str">
        <f>IF(Номенклатура!A268="","",Номенклатура!A268)</f>
        <v/>
      </c>
      <c r="B268" s="4" t="str">
        <f>IF(Номенклатура!C268="","",Номенклатура!C268)</f>
        <v/>
      </c>
      <c r="C268" s="4" t="str">
        <f>IF(Номенклатура!D268="","",Номенклатура!D268)</f>
        <v/>
      </c>
      <c r="D268" s="28" t="str">
        <f>IF(Номенклатура!E268="","",Номенклатура!E268)</f>
        <v/>
      </c>
      <c r="E268" s="4" t="str">
        <f>IF(A268="","",SUMIFS(Приход!$E$4:$E$1001,Приход!$B$4:$B$1001,A268,Приход!$N$4:$N$1001,"&gt;=0"))</f>
        <v/>
      </c>
      <c r="F268" s="4" t="str">
        <f>IF(A268="","",SUMIFS(Расход!$E$4:$E$1001,Расход!$B$4:$B$1001,A268,Расход!$N$4:$N$1001,"&gt;=0"))</f>
        <v/>
      </c>
      <c r="G268" s="59" t="str">
        <f t="shared" si="4"/>
        <v/>
      </c>
    </row>
    <row r="269" spans="1:7" x14ac:dyDescent="0.25">
      <c r="A269" s="36" t="str">
        <f>IF(Номенклатура!A269="","",Номенклатура!A269)</f>
        <v/>
      </c>
      <c r="B269" s="4" t="str">
        <f>IF(Номенклатура!C269="","",Номенклатура!C269)</f>
        <v/>
      </c>
      <c r="C269" s="4" t="str">
        <f>IF(Номенклатура!D269="","",Номенклатура!D269)</f>
        <v/>
      </c>
      <c r="D269" s="28" t="str">
        <f>IF(Номенклатура!E269="","",Номенклатура!E269)</f>
        <v/>
      </c>
      <c r="E269" s="4" t="str">
        <f>IF(A269="","",SUMIFS(Приход!$E$4:$E$1001,Приход!$B$4:$B$1001,A269,Приход!$N$4:$N$1001,"&gt;=0"))</f>
        <v/>
      </c>
      <c r="F269" s="4" t="str">
        <f>IF(A269="","",SUMIFS(Расход!$E$4:$E$1001,Расход!$B$4:$B$1001,A269,Расход!$N$4:$N$1001,"&gt;=0"))</f>
        <v/>
      </c>
      <c r="G269" s="59" t="str">
        <f t="shared" si="4"/>
        <v/>
      </c>
    </row>
    <row r="270" spans="1:7" x14ac:dyDescent="0.25">
      <c r="A270" s="36" t="str">
        <f>IF(Номенклатура!A270="","",Номенклатура!A270)</f>
        <v/>
      </c>
      <c r="B270" s="4" t="str">
        <f>IF(Номенклатура!C270="","",Номенклатура!C270)</f>
        <v/>
      </c>
      <c r="C270" s="4" t="str">
        <f>IF(Номенклатура!D270="","",Номенклатура!D270)</f>
        <v/>
      </c>
      <c r="D270" s="28" t="str">
        <f>IF(Номенклатура!E270="","",Номенклатура!E270)</f>
        <v/>
      </c>
      <c r="E270" s="4" t="str">
        <f>IF(A270="","",SUMIFS(Приход!$E$4:$E$1001,Приход!$B$4:$B$1001,A270,Приход!$N$4:$N$1001,"&gt;=0"))</f>
        <v/>
      </c>
      <c r="F270" s="4" t="str">
        <f>IF(A270="","",SUMIFS(Расход!$E$4:$E$1001,Расход!$B$4:$B$1001,A270,Расход!$N$4:$N$1001,"&gt;=0"))</f>
        <v/>
      </c>
      <c r="G270" s="59" t="str">
        <f t="shared" si="4"/>
        <v/>
      </c>
    </row>
    <row r="271" spans="1:7" x14ac:dyDescent="0.25">
      <c r="A271" s="36" t="str">
        <f>IF(Номенклатура!A271="","",Номенклатура!A271)</f>
        <v/>
      </c>
      <c r="B271" s="4" t="str">
        <f>IF(Номенклатура!C271="","",Номенклатура!C271)</f>
        <v/>
      </c>
      <c r="C271" s="4" t="str">
        <f>IF(Номенклатура!D271="","",Номенклатура!D271)</f>
        <v/>
      </c>
      <c r="D271" s="28" t="str">
        <f>IF(Номенклатура!E271="","",Номенклатура!E271)</f>
        <v/>
      </c>
      <c r="E271" s="4" t="str">
        <f>IF(A271="","",SUMIFS(Приход!$E$4:$E$1001,Приход!$B$4:$B$1001,A271,Приход!$N$4:$N$1001,"&gt;=0"))</f>
        <v/>
      </c>
      <c r="F271" s="4" t="str">
        <f>IF(A271="","",SUMIFS(Расход!$E$4:$E$1001,Расход!$B$4:$B$1001,A271,Расход!$N$4:$N$1001,"&gt;=0"))</f>
        <v/>
      </c>
      <c r="G271" s="59" t="str">
        <f t="shared" si="4"/>
        <v/>
      </c>
    </row>
    <row r="272" spans="1:7" x14ac:dyDescent="0.25">
      <c r="A272" s="36" t="str">
        <f>IF(Номенклатура!A272="","",Номенклатура!A272)</f>
        <v/>
      </c>
      <c r="B272" s="4" t="str">
        <f>IF(Номенклатура!C272="","",Номенклатура!C272)</f>
        <v/>
      </c>
      <c r="C272" s="4" t="str">
        <f>IF(Номенклатура!D272="","",Номенклатура!D272)</f>
        <v/>
      </c>
      <c r="D272" s="28" t="str">
        <f>IF(Номенклатура!E272="","",Номенклатура!E272)</f>
        <v/>
      </c>
      <c r="E272" s="4" t="str">
        <f>IF(A272="","",SUMIFS(Приход!$E$4:$E$1001,Приход!$B$4:$B$1001,A272,Приход!$N$4:$N$1001,"&gt;=0"))</f>
        <v/>
      </c>
      <c r="F272" s="4" t="str">
        <f>IF(A272="","",SUMIFS(Расход!$E$4:$E$1001,Расход!$B$4:$B$1001,A272,Расход!$N$4:$N$1001,"&gt;=0"))</f>
        <v/>
      </c>
      <c r="G272" s="59" t="str">
        <f t="shared" si="4"/>
        <v/>
      </c>
    </row>
    <row r="273" spans="1:7" x14ac:dyDescent="0.25">
      <c r="A273" s="36" t="str">
        <f>IF(Номенклатура!A273="","",Номенклатура!A273)</f>
        <v/>
      </c>
      <c r="B273" s="4" t="str">
        <f>IF(Номенклатура!C273="","",Номенклатура!C273)</f>
        <v/>
      </c>
      <c r="C273" s="4" t="str">
        <f>IF(Номенклатура!D273="","",Номенклатура!D273)</f>
        <v/>
      </c>
      <c r="D273" s="28" t="str">
        <f>IF(Номенклатура!E273="","",Номенклатура!E273)</f>
        <v/>
      </c>
      <c r="E273" s="4" t="str">
        <f>IF(A273="","",SUMIFS(Приход!$E$4:$E$1001,Приход!$B$4:$B$1001,A273,Приход!$N$4:$N$1001,"&gt;=0"))</f>
        <v/>
      </c>
      <c r="F273" s="4" t="str">
        <f>IF(A273="","",SUMIFS(Расход!$E$4:$E$1001,Расход!$B$4:$B$1001,A273,Расход!$N$4:$N$1001,"&gt;=0"))</f>
        <v/>
      </c>
      <c r="G273" s="59" t="str">
        <f t="shared" si="4"/>
        <v/>
      </c>
    </row>
    <row r="274" spans="1:7" x14ac:dyDescent="0.25">
      <c r="A274" s="36" t="str">
        <f>IF(Номенклатура!A274="","",Номенклатура!A274)</f>
        <v/>
      </c>
      <c r="B274" s="4" t="str">
        <f>IF(Номенклатура!C274="","",Номенклатура!C274)</f>
        <v/>
      </c>
      <c r="C274" s="4" t="str">
        <f>IF(Номенклатура!D274="","",Номенклатура!D274)</f>
        <v/>
      </c>
      <c r="D274" s="28" t="str">
        <f>IF(Номенклатура!E274="","",Номенклатура!E274)</f>
        <v/>
      </c>
      <c r="E274" s="4" t="str">
        <f>IF(A274="","",SUMIFS(Приход!$E$4:$E$1001,Приход!$B$4:$B$1001,A274,Приход!$N$4:$N$1001,"&gt;=0"))</f>
        <v/>
      </c>
      <c r="F274" s="4" t="str">
        <f>IF(A274="","",SUMIFS(Расход!$E$4:$E$1001,Расход!$B$4:$B$1001,A274,Расход!$N$4:$N$1001,"&gt;=0"))</f>
        <v/>
      </c>
      <c r="G274" s="59" t="str">
        <f t="shared" si="4"/>
        <v/>
      </c>
    </row>
    <row r="275" spans="1:7" x14ac:dyDescent="0.25">
      <c r="A275" s="36" t="str">
        <f>IF(Номенклатура!A275="","",Номенклатура!A275)</f>
        <v/>
      </c>
      <c r="B275" s="4" t="str">
        <f>IF(Номенклатура!C275="","",Номенклатура!C275)</f>
        <v/>
      </c>
      <c r="C275" s="4" t="str">
        <f>IF(Номенклатура!D275="","",Номенклатура!D275)</f>
        <v/>
      </c>
      <c r="D275" s="28" t="str">
        <f>IF(Номенклатура!E275="","",Номенклатура!E275)</f>
        <v/>
      </c>
      <c r="E275" s="4" t="str">
        <f>IF(A275="","",SUMIFS(Приход!$E$4:$E$1001,Приход!$B$4:$B$1001,A275,Приход!$N$4:$N$1001,"&gt;=0"))</f>
        <v/>
      </c>
      <c r="F275" s="4" t="str">
        <f>IF(A275="","",SUMIFS(Расход!$E$4:$E$1001,Расход!$B$4:$B$1001,A275,Расход!$N$4:$N$1001,"&gt;=0"))</f>
        <v/>
      </c>
      <c r="G275" s="59" t="str">
        <f t="shared" si="4"/>
        <v/>
      </c>
    </row>
    <row r="276" spans="1:7" x14ac:dyDescent="0.25">
      <c r="A276" s="36" t="str">
        <f>IF(Номенклатура!A276="","",Номенклатура!A276)</f>
        <v/>
      </c>
      <c r="B276" s="4" t="str">
        <f>IF(Номенклатура!C276="","",Номенклатура!C276)</f>
        <v/>
      </c>
      <c r="C276" s="4" t="str">
        <f>IF(Номенклатура!D276="","",Номенклатура!D276)</f>
        <v/>
      </c>
      <c r="D276" s="28" t="str">
        <f>IF(Номенклатура!E276="","",Номенклатура!E276)</f>
        <v/>
      </c>
      <c r="E276" s="4" t="str">
        <f>IF(A276="","",SUMIFS(Приход!$E$4:$E$1001,Приход!$B$4:$B$1001,A276,Приход!$N$4:$N$1001,"&gt;=0"))</f>
        <v/>
      </c>
      <c r="F276" s="4" t="str">
        <f>IF(A276="","",SUMIFS(Расход!$E$4:$E$1001,Расход!$B$4:$B$1001,A276,Расход!$N$4:$N$1001,"&gt;=0"))</f>
        <v/>
      </c>
      <c r="G276" s="59" t="str">
        <f t="shared" si="4"/>
        <v/>
      </c>
    </row>
    <row r="277" spans="1:7" x14ac:dyDescent="0.25">
      <c r="A277" s="36" t="str">
        <f>IF(Номенклатура!A277="","",Номенклатура!A277)</f>
        <v/>
      </c>
      <c r="B277" s="4" t="str">
        <f>IF(Номенклатура!C277="","",Номенклатура!C277)</f>
        <v/>
      </c>
      <c r="C277" s="4" t="str">
        <f>IF(Номенклатура!D277="","",Номенклатура!D277)</f>
        <v/>
      </c>
      <c r="D277" s="28" t="str">
        <f>IF(Номенклатура!E277="","",Номенклатура!E277)</f>
        <v/>
      </c>
      <c r="E277" s="4" t="str">
        <f>IF(A277="","",SUMIFS(Приход!$E$4:$E$1001,Приход!$B$4:$B$1001,A277,Приход!$N$4:$N$1001,"&gt;=0"))</f>
        <v/>
      </c>
      <c r="F277" s="4" t="str">
        <f>IF(A277="","",SUMIFS(Расход!$E$4:$E$1001,Расход!$B$4:$B$1001,A277,Расход!$N$4:$N$1001,"&gt;=0"))</f>
        <v/>
      </c>
      <c r="G277" s="59" t="str">
        <f t="shared" si="4"/>
        <v/>
      </c>
    </row>
    <row r="278" spans="1:7" x14ac:dyDescent="0.25">
      <c r="A278" s="36" t="str">
        <f>IF(Номенклатура!A278="","",Номенклатура!A278)</f>
        <v/>
      </c>
      <c r="B278" s="4" t="str">
        <f>IF(Номенклатура!C278="","",Номенклатура!C278)</f>
        <v/>
      </c>
      <c r="C278" s="4" t="str">
        <f>IF(Номенклатура!D278="","",Номенклатура!D278)</f>
        <v/>
      </c>
      <c r="D278" s="28" t="str">
        <f>IF(Номенклатура!E278="","",Номенклатура!E278)</f>
        <v/>
      </c>
      <c r="E278" s="4" t="str">
        <f>IF(A278="","",SUMIFS(Приход!$E$4:$E$1001,Приход!$B$4:$B$1001,A278,Приход!$N$4:$N$1001,"&gt;=0"))</f>
        <v/>
      </c>
      <c r="F278" s="4" t="str">
        <f>IF(A278="","",SUMIFS(Расход!$E$4:$E$1001,Расход!$B$4:$B$1001,A278,Расход!$N$4:$N$1001,"&gt;=0"))</f>
        <v/>
      </c>
      <c r="G278" s="59" t="str">
        <f t="shared" si="4"/>
        <v/>
      </c>
    </row>
    <row r="279" spans="1:7" x14ac:dyDescent="0.25">
      <c r="A279" s="36" t="str">
        <f>IF(Номенклатура!A279="","",Номенклатура!A279)</f>
        <v/>
      </c>
      <c r="B279" s="4" t="str">
        <f>IF(Номенклатура!C279="","",Номенклатура!C279)</f>
        <v/>
      </c>
      <c r="C279" s="4" t="str">
        <f>IF(Номенклатура!D279="","",Номенклатура!D279)</f>
        <v/>
      </c>
      <c r="D279" s="28" t="str">
        <f>IF(Номенклатура!E279="","",Номенклатура!E279)</f>
        <v/>
      </c>
      <c r="E279" s="4" t="str">
        <f>IF(A279="","",SUMIFS(Приход!$E$4:$E$1001,Приход!$B$4:$B$1001,A279,Приход!$N$4:$N$1001,"&gt;=0"))</f>
        <v/>
      </c>
      <c r="F279" s="4" t="str">
        <f>IF(A279="","",SUMIFS(Расход!$E$4:$E$1001,Расход!$B$4:$B$1001,A279,Расход!$N$4:$N$1001,"&gt;=0"))</f>
        <v/>
      </c>
      <c r="G279" s="59" t="str">
        <f t="shared" si="4"/>
        <v/>
      </c>
    </row>
    <row r="280" spans="1:7" x14ac:dyDescent="0.25">
      <c r="A280" s="36" t="str">
        <f>IF(Номенклатура!A280="","",Номенклатура!A280)</f>
        <v/>
      </c>
      <c r="B280" s="4" t="str">
        <f>IF(Номенклатура!C280="","",Номенклатура!C280)</f>
        <v/>
      </c>
      <c r="C280" s="4" t="str">
        <f>IF(Номенклатура!D280="","",Номенклатура!D280)</f>
        <v/>
      </c>
      <c r="D280" s="28" t="str">
        <f>IF(Номенклатура!E280="","",Номенклатура!E280)</f>
        <v/>
      </c>
      <c r="E280" s="4" t="str">
        <f>IF(A280="","",SUMIFS(Приход!$E$4:$E$1001,Приход!$B$4:$B$1001,A280,Приход!$N$4:$N$1001,"&gt;=0"))</f>
        <v/>
      </c>
      <c r="F280" s="4" t="str">
        <f>IF(A280="","",SUMIFS(Расход!$E$4:$E$1001,Расход!$B$4:$B$1001,A280,Расход!$N$4:$N$1001,"&gt;=0"))</f>
        <v/>
      </c>
      <c r="G280" s="59" t="str">
        <f t="shared" si="4"/>
        <v/>
      </c>
    </row>
    <row r="281" spans="1:7" x14ac:dyDescent="0.25">
      <c r="A281" s="36" t="str">
        <f>IF(Номенклатура!A281="","",Номенклатура!A281)</f>
        <v/>
      </c>
      <c r="B281" s="4" t="str">
        <f>IF(Номенклатура!C281="","",Номенклатура!C281)</f>
        <v/>
      </c>
      <c r="C281" s="4" t="str">
        <f>IF(Номенклатура!D281="","",Номенклатура!D281)</f>
        <v/>
      </c>
      <c r="D281" s="28" t="str">
        <f>IF(Номенклатура!E281="","",Номенклатура!E281)</f>
        <v/>
      </c>
      <c r="E281" s="4" t="str">
        <f>IF(A281="","",SUMIFS(Приход!$E$4:$E$1001,Приход!$B$4:$B$1001,A281,Приход!$N$4:$N$1001,"&gt;=0"))</f>
        <v/>
      </c>
      <c r="F281" s="4" t="str">
        <f>IF(A281="","",SUMIFS(Расход!$E$4:$E$1001,Расход!$B$4:$B$1001,A281,Расход!$N$4:$N$1001,"&gt;=0"))</f>
        <v/>
      </c>
      <c r="G281" s="59" t="str">
        <f t="shared" si="4"/>
        <v/>
      </c>
    </row>
    <row r="282" spans="1:7" x14ac:dyDescent="0.25">
      <c r="A282" s="36" t="str">
        <f>IF(Номенклатура!A282="","",Номенклатура!A282)</f>
        <v/>
      </c>
      <c r="B282" s="4" t="str">
        <f>IF(Номенклатура!C282="","",Номенклатура!C282)</f>
        <v/>
      </c>
      <c r="C282" s="4" t="str">
        <f>IF(Номенклатура!D282="","",Номенклатура!D282)</f>
        <v/>
      </c>
      <c r="D282" s="28" t="str">
        <f>IF(Номенклатура!E282="","",Номенклатура!E282)</f>
        <v/>
      </c>
      <c r="E282" s="4" t="str">
        <f>IF(A282="","",SUMIFS(Приход!$E$4:$E$1001,Приход!$B$4:$B$1001,A282,Приход!$N$4:$N$1001,"&gt;=0"))</f>
        <v/>
      </c>
      <c r="F282" s="4" t="str">
        <f>IF(A282="","",SUMIFS(Расход!$E$4:$E$1001,Расход!$B$4:$B$1001,A282,Расход!$N$4:$N$1001,"&gt;=0"))</f>
        <v/>
      </c>
      <c r="G282" s="59" t="str">
        <f t="shared" si="4"/>
        <v/>
      </c>
    </row>
    <row r="283" spans="1:7" x14ac:dyDescent="0.25">
      <c r="A283" s="36" t="str">
        <f>IF(Номенклатура!A283="","",Номенклатура!A283)</f>
        <v/>
      </c>
      <c r="B283" s="4" t="str">
        <f>IF(Номенклатура!C283="","",Номенклатура!C283)</f>
        <v/>
      </c>
      <c r="C283" s="4" t="str">
        <f>IF(Номенклатура!D283="","",Номенклатура!D283)</f>
        <v/>
      </c>
      <c r="D283" s="28" t="str">
        <f>IF(Номенклатура!E283="","",Номенклатура!E283)</f>
        <v/>
      </c>
      <c r="E283" s="4" t="str">
        <f>IF(A283="","",SUMIFS(Приход!$E$4:$E$1001,Приход!$B$4:$B$1001,A283,Приход!$N$4:$N$1001,"&gt;=0"))</f>
        <v/>
      </c>
      <c r="F283" s="4" t="str">
        <f>IF(A283="","",SUMIFS(Расход!$E$4:$E$1001,Расход!$B$4:$B$1001,A283,Расход!$N$4:$N$1001,"&gt;=0"))</f>
        <v/>
      </c>
      <c r="G283" s="59" t="str">
        <f t="shared" si="4"/>
        <v/>
      </c>
    </row>
    <row r="284" spans="1:7" x14ac:dyDescent="0.25">
      <c r="A284" s="36" t="str">
        <f>IF(Номенклатура!A284="","",Номенклатура!A284)</f>
        <v/>
      </c>
      <c r="B284" s="4" t="str">
        <f>IF(Номенклатура!C284="","",Номенклатура!C284)</f>
        <v/>
      </c>
      <c r="C284" s="4" t="str">
        <f>IF(Номенклатура!D284="","",Номенклатура!D284)</f>
        <v/>
      </c>
      <c r="D284" s="28" t="str">
        <f>IF(Номенклатура!E284="","",Номенклатура!E284)</f>
        <v/>
      </c>
      <c r="E284" s="4" t="str">
        <f>IF(A284="","",SUMIFS(Приход!$E$4:$E$1001,Приход!$B$4:$B$1001,A284,Приход!$N$4:$N$1001,"&gt;=0"))</f>
        <v/>
      </c>
      <c r="F284" s="4" t="str">
        <f>IF(A284="","",SUMIFS(Расход!$E$4:$E$1001,Расход!$B$4:$B$1001,A284,Расход!$N$4:$N$1001,"&gt;=0"))</f>
        <v/>
      </c>
      <c r="G284" s="59" t="str">
        <f t="shared" si="4"/>
        <v/>
      </c>
    </row>
    <row r="285" spans="1:7" x14ac:dyDescent="0.25">
      <c r="A285" s="36" t="str">
        <f>IF(Номенклатура!A285="","",Номенклатура!A285)</f>
        <v/>
      </c>
      <c r="B285" s="4" t="str">
        <f>IF(Номенклатура!C285="","",Номенклатура!C285)</f>
        <v/>
      </c>
      <c r="C285" s="4" t="str">
        <f>IF(Номенклатура!D285="","",Номенклатура!D285)</f>
        <v/>
      </c>
      <c r="D285" s="28" t="str">
        <f>IF(Номенклатура!E285="","",Номенклатура!E285)</f>
        <v/>
      </c>
      <c r="E285" s="4" t="str">
        <f>IF(A285="","",SUMIFS(Приход!$E$4:$E$1001,Приход!$B$4:$B$1001,A285,Приход!$N$4:$N$1001,"&gt;=0"))</f>
        <v/>
      </c>
      <c r="F285" s="4" t="str">
        <f>IF(A285="","",SUMIFS(Расход!$E$4:$E$1001,Расход!$B$4:$B$1001,A285,Расход!$N$4:$N$1001,"&gt;=0"))</f>
        <v/>
      </c>
      <c r="G285" s="59" t="str">
        <f t="shared" si="4"/>
        <v/>
      </c>
    </row>
    <row r="286" spans="1:7" x14ac:dyDescent="0.25">
      <c r="A286" s="36" t="str">
        <f>IF(Номенклатура!A286="","",Номенклатура!A286)</f>
        <v/>
      </c>
      <c r="B286" s="4" t="str">
        <f>IF(Номенклатура!C286="","",Номенклатура!C286)</f>
        <v/>
      </c>
      <c r="C286" s="4" t="str">
        <f>IF(Номенклатура!D286="","",Номенклатура!D286)</f>
        <v/>
      </c>
      <c r="D286" s="28" t="str">
        <f>IF(Номенклатура!E286="","",Номенклатура!E286)</f>
        <v/>
      </c>
      <c r="E286" s="4" t="str">
        <f>IF(A286="","",SUMIFS(Приход!$E$4:$E$1001,Приход!$B$4:$B$1001,A286,Приход!$N$4:$N$1001,"&gt;=0"))</f>
        <v/>
      </c>
      <c r="F286" s="4" t="str">
        <f>IF(A286="","",SUMIFS(Расход!$E$4:$E$1001,Расход!$B$4:$B$1001,A286,Расход!$N$4:$N$1001,"&gt;=0"))</f>
        <v/>
      </c>
      <c r="G286" s="59" t="str">
        <f t="shared" si="4"/>
        <v/>
      </c>
    </row>
    <row r="287" spans="1:7" x14ac:dyDescent="0.25">
      <c r="A287" s="36" t="str">
        <f>IF(Номенклатура!A287="","",Номенклатура!A287)</f>
        <v/>
      </c>
      <c r="B287" s="4" t="str">
        <f>IF(Номенклатура!C287="","",Номенклатура!C287)</f>
        <v/>
      </c>
      <c r="C287" s="4" t="str">
        <f>IF(Номенклатура!D287="","",Номенклатура!D287)</f>
        <v/>
      </c>
      <c r="D287" s="28" t="str">
        <f>IF(Номенклатура!E287="","",Номенклатура!E287)</f>
        <v/>
      </c>
      <c r="E287" s="4" t="str">
        <f>IF(A287="","",SUMIFS(Приход!$E$4:$E$1001,Приход!$B$4:$B$1001,A287,Приход!$N$4:$N$1001,"&gt;=0"))</f>
        <v/>
      </c>
      <c r="F287" s="4" t="str">
        <f>IF(A287="","",SUMIFS(Расход!$E$4:$E$1001,Расход!$B$4:$B$1001,A287,Расход!$N$4:$N$1001,"&gt;=0"))</f>
        <v/>
      </c>
      <c r="G287" s="59" t="str">
        <f t="shared" si="4"/>
        <v/>
      </c>
    </row>
    <row r="288" spans="1:7" x14ac:dyDescent="0.25">
      <c r="A288" s="36" t="str">
        <f>IF(Номенклатура!A288="","",Номенклатура!A288)</f>
        <v/>
      </c>
      <c r="B288" s="4" t="str">
        <f>IF(Номенклатура!C288="","",Номенклатура!C288)</f>
        <v/>
      </c>
      <c r="C288" s="4" t="str">
        <f>IF(Номенклатура!D288="","",Номенклатура!D288)</f>
        <v/>
      </c>
      <c r="D288" s="28" t="str">
        <f>IF(Номенклатура!E288="","",Номенклатура!E288)</f>
        <v/>
      </c>
      <c r="E288" s="4" t="str">
        <f>IF(A288="","",SUMIFS(Приход!$E$4:$E$1001,Приход!$B$4:$B$1001,A288,Приход!$N$4:$N$1001,"&gt;=0"))</f>
        <v/>
      </c>
      <c r="F288" s="4" t="str">
        <f>IF(A288="","",SUMIFS(Расход!$E$4:$E$1001,Расход!$B$4:$B$1001,A288,Расход!$N$4:$N$1001,"&gt;=0"))</f>
        <v/>
      </c>
      <c r="G288" s="59" t="str">
        <f t="shared" si="4"/>
        <v/>
      </c>
    </row>
    <row r="289" spans="1:7" x14ac:dyDescent="0.25">
      <c r="A289" s="36" t="str">
        <f>IF(Номенклатура!A289="","",Номенклатура!A289)</f>
        <v/>
      </c>
      <c r="B289" s="4" t="str">
        <f>IF(Номенклатура!C289="","",Номенклатура!C289)</f>
        <v/>
      </c>
      <c r="C289" s="4" t="str">
        <f>IF(Номенклатура!D289="","",Номенклатура!D289)</f>
        <v/>
      </c>
      <c r="D289" s="28" t="str">
        <f>IF(Номенклатура!E289="","",Номенклатура!E289)</f>
        <v/>
      </c>
      <c r="E289" s="4" t="str">
        <f>IF(A289="","",SUMIFS(Приход!$E$4:$E$1001,Приход!$B$4:$B$1001,A289,Приход!$N$4:$N$1001,"&gt;=0"))</f>
        <v/>
      </c>
      <c r="F289" s="4" t="str">
        <f>IF(A289="","",SUMIFS(Расход!$E$4:$E$1001,Расход!$B$4:$B$1001,A289,Расход!$N$4:$N$1001,"&gt;=0"))</f>
        <v/>
      </c>
      <c r="G289" s="59" t="str">
        <f t="shared" si="4"/>
        <v/>
      </c>
    </row>
    <row r="290" spans="1:7" x14ac:dyDescent="0.25">
      <c r="A290" s="36" t="str">
        <f>IF(Номенклатура!A290="","",Номенклатура!A290)</f>
        <v/>
      </c>
      <c r="B290" s="4" t="str">
        <f>IF(Номенклатура!C290="","",Номенклатура!C290)</f>
        <v/>
      </c>
      <c r="C290" s="4" t="str">
        <f>IF(Номенклатура!D290="","",Номенклатура!D290)</f>
        <v/>
      </c>
      <c r="D290" s="28" t="str">
        <f>IF(Номенклатура!E290="","",Номенклатура!E290)</f>
        <v/>
      </c>
      <c r="E290" s="4" t="str">
        <f>IF(A290="","",SUMIFS(Приход!$E$4:$E$1001,Приход!$B$4:$B$1001,A290,Приход!$N$4:$N$1001,"&gt;=0"))</f>
        <v/>
      </c>
      <c r="F290" s="4" t="str">
        <f>IF(A290="","",SUMIFS(Расход!$E$4:$E$1001,Расход!$B$4:$B$1001,A290,Расход!$N$4:$N$1001,"&gt;=0"))</f>
        <v/>
      </c>
      <c r="G290" s="59" t="str">
        <f t="shared" si="4"/>
        <v/>
      </c>
    </row>
    <row r="291" spans="1:7" x14ac:dyDescent="0.25">
      <c r="A291" s="36" t="str">
        <f>IF(Номенклатура!A291="","",Номенклатура!A291)</f>
        <v/>
      </c>
      <c r="B291" s="4" t="str">
        <f>IF(Номенклатура!C291="","",Номенклатура!C291)</f>
        <v/>
      </c>
      <c r="C291" s="4" t="str">
        <f>IF(Номенклатура!D291="","",Номенклатура!D291)</f>
        <v/>
      </c>
      <c r="D291" s="28" t="str">
        <f>IF(Номенклатура!E291="","",Номенклатура!E291)</f>
        <v/>
      </c>
      <c r="E291" s="4" t="str">
        <f>IF(A291="","",SUMIFS(Приход!$E$4:$E$1001,Приход!$B$4:$B$1001,A291,Приход!$N$4:$N$1001,"&gt;=0"))</f>
        <v/>
      </c>
      <c r="F291" s="4" t="str">
        <f>IF(A291="","",SUMIFS(Расход!$E$4:$E$1001,Расход!$B$4:$B$1001,A291,Расход!$N$4:$N$1001,"&gt;=0"))</f>
        <v/>
      </c>
      <c r="G291" s="59" t="str">
        <f t="shared" si="4"/>
        <v/>
      </c>
    </row>
    <row r="292" spans="1:7" x14ac:dyDescent="0.25">
      <c r="A292" s="36" t="str">
        <f>IF(Номенклатура!A292="","",Номенклатура!A292)</f>
        <v/>
      </c>
      <c r="B292" s="4" t="str">
        <f>IF(Номенклатура!C292="","",Номенклатура!C292)</f>
        <v/>
      </c>
      <c r="C292" s="4" t="str">
        <f>IF(Номенклатура!D292="","",Номенклатура!D292)</f>
        <v/>
      </c>
      <c r="D292" s="28" t="str">
        <f>IF(Номенклатура!E292="","",Номенклатура!E292)</f>
        <v/>
      </c>
      <c r="E292" s="4" t="str">
        <f>IF(A292="","",SUMIFS(Приход!$E$4:$E$1001,Приход!$B$4:$B$1001,A292,Приход!$N$4:$N$1001,"&gt;=0"))</f>
        <v/>
      </c>
      <c r="F292" s="4" t="str">
        <f>IF(A292="","",SUMIFS(Расход!$E$4:$E$1001,Расход!$B$4:$B$1001,A292,Расход!$N$4:$N$1001,"&gt;=0"))</f>
        <v/>
      </c>
      <c r="G292" s="59" t="str">
        <f t="shared" si="4"/>
        <v/>
      </c>
    </row>
    <row r="293" spans="1:7" x14ac:dyDescent="0.25">
      <c r="A293" s="36" t="str">
        <f>IF(Номенклатура!A293="","",Номенклатура!A293)</f>
        <v/>
      </c>
      <c r="B293" s="4" t="str">
        <f>IF(Номенклатура!C293="","",Номенклатура!C293)</f>
        <v/>
      </c>
      <c r="C293" s="4" t="str">
        <f>IF(Номенклатура!D293="","",Номенклатура!D293)</f>
        <v/>
      </c>
      <c r="D293" s="28" t="str">
        <f>IF(Номенклатура!E293="","",Номенклатура!E293)</f>
        <v/>
      </c>
      <c r="E293" s="4" t="str">
        <f>IF(A293="","",SUMIFS(Приход!$E$4:$E$1001,Приход!$B$4:$B$1001,A293,Приход!$N$4:$N$1001,"&gt;=0"))</f>
        <v/>
      </c>
      <c r="F293" s="4" t="str">
        <f>IF(A293="","",SUMIFS(Расход!$E$4:$E$1001,Расход!$B$4:$B$1001,A293,Расход!$N$4:$N$1001,"&gt;=0"))</f>
        <v/>
      </c>
      <c r="G293" s="59" t="str">
        <f t="shared" si="4"/>
        <v/>
      </c>
    </row>
    <row r="294" spans="1:7" x14ac:dyDescent="0.25">
      <c r="A294" s="36" t="str">
        <f>IF(Номенклатура!A294="","",Номенклатура!A294)</f>
        <v/>
      </c>
      <c r="B294" s="4" t="str">
        <f>IF(Номенклатура!C294="","",Номенклатура!C294)</f>
        <v/>
      </c>
      <c r="C294" s="4" t="str">
        <f>IF(Номенклатура!D294="","",Номенклатура!D294)</f>
        <v/>
      </c>
      <c r="D294" s="28" t="str">
        <f>IF(Номенклатура!E294="","",Номенклатура!E294)</f>
        <v/>
      </c>
      <c r="E294" s="4" t="str">
        <f>IF(A294="","",SUMIFS(Приход!$E$4:$E$1001,Приход!$B$4:$B$1001,A294,Приход!$N$4:$N$1001,"&gt;=0"))</f>
        <v/>
      </c>
      <c r="F294" s="4" t="str">
        <f>IF(A294="","",SUMIFS(Расход!$E$4:$E$1001,Расход!$B$4:$B$1001,A294,Расход!$N$4:$N$1001,"&gt;=0"))</f>
        <v/>
      </c>
      <c r="G294" s="59" t="str">
        <f t="shared" si="4"/>
        <v/>
      </c>
    </row>
    <row r="295" spans="1:7" x14ac:dyDescent="0.25">
      <c r="A295" s="36" t="str">
        <f>IF(Номенклатура!A295="","",Номенклатура!A295)</f>
        <v/>
      </c>
      <c r="B295" s="4" t="str">
        <f>IF(Номенклатура!C295="","",Номенклатура!C295)</f>
        <v/>
      </c>
      <c r="C295" s="4" t="str">
        <f>IF(Номенклатура!D295="","",Номенклатура!D295)</f>
        <v/>
      </c>
      <c r="D295" s="28" t="str">
        <f>IF(Номенклатура!E295="","",Номенклатура!E295)</f>
        <v/>
      </c>
      <c r="E295" s="4" t="str">
        <f>IF(A295="","",SUMIFS(Приход!$E$4:$E$1001,Приход!$B$4:$B$1001,A295,Приход!$N$4:$N$1001,"&gt;=0"))</f>
        <v/>
      </c>
      <c r="F295" s="4" t="str">
        <f>IF(A295="","",SUMIFS(Расход!$E$4:$E$1001,Расход!$B$4:$B$1001,A295,Расход!$N$4:$N$1001,"&gt;=0"))</f>
        <v/>
      </c>
      <c r="G295" s="59" t="str">
        <f t="shared" si="4"/>
        <v/>
      </c>
    </row>
    <row r="296" spans="1:7" x14ac:dyDescent="0.25">
      <c r="A296" s="36" t="str">
        <f>IF(Номенклатура!A296="","",Номенклатура!A296)</f>
        <v/>
      </c>
      <c r="B296" s="4" t="str">
        <f>IF(Номенклатура!C296="","",Номенклатура!C296)</f>
        <v/>
      </c>
      <c r="C296" s="4" t="str">
        <f>IF(Номенклатура!D296="","",Номенклатура!D296)</f>
        <v/>
      </c>
      <c r="D296" s="28" t="str">
        <f>IF(Номенклатура!E296="","",Номенклатура!E296)</f>
        <v/>
      </c>
      <c r="E296" s="4" t="str">
        <f>IF(A296="","",SUMIFS(Приход!$E$4:$E$1001,Приход!$B$4:$B$1001,A296,Приход!$N$4:$N$1001,"&gt;=0"))</f>
        <v/>
      </c>
      <c r="F296" s="4" t="str">
        <f>IF(A296="","",SUMIFS(Расход!$E$4:$E$1001,Расход!$B$4:$B$1001,A296,Расход!$N$4:$N$1001,"&gt;=0"))</f>
        <v/>
      </c>
      <c r="G296" s="59" t="str">
        <f t="shared" si="4"/>
        <v/>
      </c>
    </row>
    <row r="297" spans="1:7" x14ac:dyDescent="0.25">
      <c r="A297" s="36" t="str">
        <f>IF(Номенклатура!A297="","",Номенклатура!A297)</f>
        <v/>
      </c>
      <c r="B297" s="4" t="str">
        <f>IF(Номенклатура!C297="","",Номенклатура!C297)</f>
        <v/>
      </c>
      <c r="C297" s="4" t="str">
        <f>IF(Номенклатура!D297="","",Номенклатура!D297)</f>
        <v/>
      </c>
      <c r="D297" s="28" t="str">
        <f>IF(Номенклатура!E297="","",Номенклатура!E297)</f>
        <v/>
      </c>
      <c r="E297" s="4" t="str">
        <f>IF(A297="","",SUMIFS(Приход!$E$4:$E$1001,Приход!$B$4:$B$1001,A297,Приход!$N$4:$N$1001,"&gt;=0"))</f>
        <v/>
      </c>
      <c r="F297" s="4" t="str">
        <f>IF(A297="","",SUMIFS(Расход!$E$4:$E$1001,Расход!$B$4:$B$1001,A297,Расход!$N$4:$N$1001,"&gt;=0"))</f>
        <v/>
      </c>
      <c r="G297" s="59" t="str">
        <f t="shared" si="4"/>
        <v/>
      </c>
    </row>
    <row r="298" spans="1:7" x14ac:dyDescent="0.25">
      <c r="A298" s="36" t="str">
        <f>IF(Номенклатура!A298="","",Номенклатура!A298)</f>
        <v/>
      </c>
      <c r="B298" s="4" t="str">
        <f>IF(Номенклатура!C298="","",Номенклатура!C298)</f>
        <v/>
      </c>
      <c r="C298" s="4" t="str">
        <f>IF(Номенклатура!D298="","",Номенклатура!D298)</f>
        <v/>
      </c>
      <c r="D298" s="28" t="str">
        <f>IF(Номенклатура!E298="","",Номенклатура!E298)</f>
        <v/>
      </c>
      <c r="E298" s="4" t="str">
        <f>IF(A298="","",SUMIFS(Приход!$E$4:$E$1001,Приход!$B$4:$B$1001,A298,Приход!$N$4:$N$1001,"&gt;=0"))</f>
        <v/>
      </c>
      <c r="F298" s="4" t="str">
        <f>IF(A298="","",SUMIFS(Расход!$E$4:$E$1001,Расход!$B$4:$B$1001,A298,Расход!$N$4:$N$1001,"&gt;=0"))</f>
        <v/>
      </c>
      <c r="G298" s="59" t="str">
        <f t="shared" si="4"/>
        <v/>
      </c>
    </row>
    <row r="299" spans="1:7" x14ac:dyDescent="0.25">
      <c r="A299" s="36" t="str">
        <f>IF(Номенклатура!A299="","",Номенклатура!A299)</f>
        <v/>
      </c>
      <c r="B299" s="4" t="str">
        <f>IF(Номенклатура!C299="","",Номенклатура!C299)</f>
        <v/>
      </c>
      <c r="C299" s="4" t="str">
        <f>IF(Номенклатура!D299="","",Номенклатура!D299)</f>
        <v/>
      </c>
      <c r="D299" s="28" t="str">
        <f>IF(Номенклатура!E299="","",Номенклатура!E299)</f>
        <v/>
      </c>
      <c r="E299" s="4" t="str">
        <f>IF(A299="","",SUMIFS(Приход!$E$4:$E$1001,Приход!$B$4:$B$1001,A299,Приход!$N$4:$N$1001,"&gt;=0"))</f>
        <v/>
      </c>
      <c r="F299" s="4" t="str">
        <f>IF(A299="","",SUMIFS(Расход!$E$4:$E$1001,Расход!$B$4:$B$1001,A299,Расход!$N$4:$N$1001,"&gt;=0"))</f>
        <v/>
      </c>
      <c r="G299" s="59" t="str">
        <f t="shared" si="4"/>
        <v/>
      </c>
    </row>
    <row r="300" spans="1:7" x14ac:dyDescent="0.25">
      <c r="A300" s="36" t="str">
        <f>IF(Номенклатура!A300="","",Номенклатура!A300)</f>
        <v/>
      </c>
      <c r="B300" s="4" t="str">
        <f>IF(Номенклатура!C300="","",Номенклатура!C300)</f>
        <v/>
      </c>
      <c r="C300" s="4" t="str">
        <f>IF(Номенклатура!D300="","",Номенклатура!D300)</f>
        <v/>
      </c>
      <c r="D300" s="28" t="str">
        <f>IF(Номенклатура!E300="","",Номенклатура!E300)</f>
        <v/>
      </c>
      <c r="E300" s="4" t="str">
        <f>IF(A300="","",SUMIFS(Приход!$E$4:$E$1001,Приход!$B$4:$B$1001,A300,Приход!$N$4:$N$1001,"&gt;=0"))</f>
        <v/>
      </c>
      <c r="F300" s="4" t="str">
        <f>IF(A300="","",SUMIFS(Расход!$E$4:$E$1001,Расход!$B$4:$B$1001,A300,Расход!$N$4:$N$1001,"&gt;=0"))</f>
        <v/>
      </c>
      <c r="G300" s="59" t="str">
        <f t="shared" si="4"/>
        <v/>
      </c>
    </row>
    <row r="301" spans="1:7" x14ac:dyDescent="0.25">
      <c r="A301" s="36" t="str">
        <f>IF(Номенклатура!A301="","",Номенклатура!A301)</f>
        <v/>
      </c>
      <c r="B301" s="4" t="str">
        <f>IF(Номенклатура!C301="","",Номенклатура!C301)</f>
        <v/>
      </c>
      <c r="C301" s="4" t="str">
        <f>IF(Номенклатура!D301="","",Номенклатура!D301)</f>
        <v/>
      </c>
      <c r="D301" s="28" t="str">
        <f>IF(Номенклатура!E301="","",Номенклатура!E301)</f>
        <v/>
      </c>
      <c r="E301" s="4" t="str">
        <f>IF(A301="","",SUMIFS(Приход!$E$4:$E$1001,Приход!$B$4:$B$1001,A301,Приход!$N$4:$N$1001,"&gt;=0"))</f>
        <v/>
      </c>
      <c r="F301" s="4" t="str">
        <f>IF(A301="","",SUMIFS(Расход!$E$4:$E$1001,Расход!$B$4:$B$1001,A301,Расход!$N$4:$N$1001,"&gt;=0"))</f>
        <v/>
      </c>
      <c r="G301" s="59" t="str">
        <f t="shared" si="4"/>
        <v/>
      </c>
    </row>
    <row r="302" spans="1:7" x14ac:dyDescent="0.25">
      <c r="A302" s="36" t="str">
        <f>IF(Номенклатура!A302="","",Номенклатура!A302)</f>
        <v/>
      </c>
      <c r="B302" s="4" t="str">
        <f>IF(Номенклатура!C302="","",Номенклатура!C302)</f>
        <v/>
      </c>
      <c r="C302" s="4" t="str">
        <f>IF(Номенклатура!D302="","",Номенклатура!D302)</f>
        <v/>
      </c>
      <c r="D302" s="28" t="str">
        <f>IF(Номенклатура!E302="","",Номенклатура!E302)</f>
        <v/>
      </c>
      <c r="E302" s="4" t="str">
        <f>IF(A302="","",SUMIFS(Приход!$E$4:$E$1001,Приход!$B$4:$B$1001,A302,Приход!$N$4:$N$1001,"&gt;=0"))</f>
        <v/>
      </c>
      <c r="F302" s="4" t="str">
        <f>IF(A302="","",SUMIFS(Расход!$E$4:$E$1001,Расход!$B$4:$B$1001,A302,Расход!$N$4:$N$1001,"&gt;=0"))</f>
        <v/>
      </c>
      <c r="G302" s="59" t="str">
        <f t="shared" si="4"/>
        <v/>
      </c>
    </row>
    <row r="303" spans="1:7" x14ac:dyDescent="0.25">
      <c r="A303" s="36" t="str">
        <f>IF(Номенклатура!A303="","",Номенклатура!A303)</f>
        <v/>
      </c>
      <c r="B303" s="4" t="str">
        <f>IF(Номенклатура!C303="","",Номенклатура!C303)</f>
        <v/>
      </c>
      <c r="C303" s="4" t="str">
        <f>IF(Номенклатура!D303="","",Номенклатура!D303)</f>
        <v/>
      </c>
      <c r="D303" s="28" t="str">
        <f>IF(Номенклатура!E303="","",Номенклатура!E303)</f>
        <v/>
      </c>
      <c r="E303" s="4" t="str">
        <f>IF(A303="","",SUMIFS(Приход!$E$4:$E$1001,Приход!$B$4:$B$1001,A303,Приход!$N$4:$N$1001,"&gt;=0"))</f>
        <v/>
      </c>
      <c r="F303" s="4" t="str">
        <f>IF(A303="","",SUMIFS(Расход!$E$4:$E$1001,Расход!$B$4:$B$1001,A303,Расход!$N$4:$N$1001,"&gt;=0"))</f>
        <v/>
      </c>
      <c r="G303" s="59" t="str">
        <f t="shared" si="4"/>
        <v/>
      </c>
    </row>
    <row r="304" spans="1:7" x14ac:dyDescent="0.25">
      <c r="A304" s="36" t="str">
        <f>IF(Номенклатура!A304="","",Номенклатура!A304)</f>
        <v/>
      </c>
      <c r="B304" s="4" t="str">
        <f>IF(Номенклатура!C304="","",Номенклатура!C304)</f>
        <v/>
      </c>
      <c r="C304" s="4" t="str">
        <f>IF(Номенклатура!D304="","",Номенклатура!D304)</f>
        <v/>
      </c>
      <c r="D304" s="28" t="str">
        <f>IF(Номенклатура!E304="","",Номенклатура!E304)</f>
        <v/>
      </c>
      <c r="E304" s="4" t="str">
        <f>IF(A304="","",SUMIFS(Приход!$E$4:$E$1001,Приход!$B$4:$B$1001,A304,Приход!$N$4:$N$1001,"&gt;=0"))</f>
        <v/>
      </c>
      <c r="F304" s="4" t="str">
        <f>IF(A304="","",SUMIFS(Расход!$E$4:$E$1001,Расход!$B$4:$B$1001,A304,Расход!$N$4:$N$1001,"&gt;=0"))</f>
        <v/>
      </c>
      <c r="G304" s="59" t="str">
        <f t="shared" si="4"/>
        <v/>
      </c>
    </row>
    <row r="305" spans="1:7" x14ac:dyDescent="0.25">
      <c r="A305" s="36" t="str">
        <f>IF(Номенклатура!A305="","",Номенклатура!A305)</f>
        <v/>
      </c>
      <c r="B305" s="4" t="str">
        <f>IF(Номенклатура!C305="","",Номенклатура!C305)</f>
        <v/>
      </c>
      <c r="C305" s="4" t="str">
        <f>IF(Номенклатура!D305="","",Номенклатура!D305)</f>
        <v/>
      </c>
      <c r="D305" s="28" t="str">
        <f>IF(Номенклатура!E305="","",Номенклатура!E305)</f>
        <v/>
      </c>
      <c r="E305" s="4" t="str">
        <f>IF(A305="","",SUMIFS(Приход!$E$4:$E$1001,Приход!$B$4:$B$1001,A305,Приход!$N$4:$N$1001,"&gt;=0"))</f>
        <v/>
      </c>
      <c r="F305" s="4" t="str">
        <f>IF(A305="","",SUMIFS(Расход!$E$4:$E$1001,Расход!$B$4:$B$1001,A305,Расход!$N$4:$N$1001,"&gt;=0"))</f>
        <v/>
      </c>
      <c r="G305" s="59" t="str">
        <f t="shared" si="4"/>
        <v/>
      </c>
    </row>
    <row r="306" spans="1:7" x14ac:dyDescent="0.25">
      <c r="A306" s="36" t="str">
        <f>IF(Номенклатура!A306="","",Номенклатура!A306)</f>
        <v/>
      </c>
      <c r="B306" s="4" t="str">
        <f>IF(Номенклатура!C306="","",Номенклатура!C306)</f>
        <v/>
      </c>
      <c r="C306" s="4" t="str">
        <f>IF(Номенклатура!D306="","",Номенклатура!D306)</f>
        <v/>
      </c>
      <c r="D306" s="28" t="str">
        <f>IF(Номенклатура!E306="","",Номенклатура!E306)</f>
        <v/>
      </c>
      <c r="E306" s="4" t="str">
        <f>IF(A306="","",SUMIFS(Приход!$E$4:$E$1001,Приход!$B$4:$B$1001,A306,Приход!$N$4:$N$1001,"&gt;=0"))</f>
        <v/>
      </c>
      <c r="F306" s="4" t="str">
        <f>IF(A306="","",SUMIFS(Расход!$E$4:$E$1001,Расход!$B$4:$B$1001,A306,Расход!$N$4:$N$1001,"&gt;=0"))</f>
        <v/>
      </c>
      <c r="G306" s="59" t="str">
        <f t="shared" si="4"/>
        <v/>
      </c>
    </row>
    <row r="307" spans="1:7" x14ac:dyDescent="0.25">
      <c r="A307" s="36" t="str">
        <f>IF(Номенклатура!A307="","",Номенклатура!A307)</f>
        <v/>
      </c>
      <c r="B307" s="4" t="str">
        <f>IF(Номенклатура!C307="","",Номенклатура!C307)</f>
        <v/>
      </c>
      <c r="C307" s="4" t="str">
        <f>IF(Номенклатура!D307="","",Номенклатура!D307)</f>
        <v/>
      </c>
      <c r="D307" s="28" t="str">
        <f>IF(Номенклатура!E307="","",Номенклатура!E307)</f>
        <v/>
      </c>
      <c r="E307" s="4" t="str">
        <f>IF(A307="","",SUMIFS(Приход!$E$4:$E$1001,Приход!$B$4:$B$1001,A307,Приход!$N$4:$N$1001,"&gt;=0"))</f>
        <v/>
      </c>
      <c r="F307" s="4" t="str">
        <f>IF(A307="","",SUMIFS(Расход!$E$4:$E$1001,Расход!$B$4:$B$1001,A307,Расход!$N$4:$N$1001,"&gt;=0"))</f>
        <v/>
      </c>
      <c r="G307" s="59" t="str">
        <f t="shared" si="4"/>
        <v/>
      </c>
    </row>
    <row r="308" spans="1:7" x14ac:dyDescent="0.25">
      <c r="A308" s="36" t="str">
        <f>IF(Номенклатура!A308="","",Номенклатура!A308)</f>
        <v/>
      </c>
      <c r="B308" s="4" t="str">
        <f>IF(Номенклатура!C308="","",Номенклатура!C308)</f>
        <v/>
      </c>
      <c r="C308" s="4" t="str">
        <f>IF(Номенклатура!D308="","",Номенклатура!D308)</f>
        <v/>
      </c>
      <c r="D308" s="28" t="str">
        <f>IF(Номенклатура!E308="","",Номенклатура!E308)</f>
        <v/>
      </c>
      <c r="E308" s="4" t="str">
        <f>IF(A308="","",SUMIFS(Приход!$E$4:$E$1001,Приход!$B$4:$B$1001,A308,Приход!$N$4:$N$1001,"&gt;=0"))</f>
        <v/>
      </c>
      <c r="F308" s="4" t="str">
        <f>IF(A308="","",SUMIFS(Расход!$E$4:$E$1001,Расход!$B$4:$B$1001,A308,Расход!$N$4:$N$1001,"&gt;=0"))</f>
        <v/>
      </c>
      <c r="G308" s="59" t="str">
        <f t="shared" si="4"/>
        <v/>
      </c>
    </row>
    <row r="309" spans="1:7" x14ac:dyDescent="0.25">
      <c r="A309" s="36" t="str">
        <f>IF(Номенклатура!A309="","",Номенклатура!A309)</f>
        <v/>
      </c>
      <c r="B309" s="4" t="str">
        <f>IF(Номенклатура!C309="","",Номенклатура!C309)</f>
        <v/>
      </c>
      <c r="C309" s="4" t="str">
        <f>IF(Номенклатура!D309="","",Номенклатура!D309)</f>
        <v/>
      </c>
      <c r="D309" s="28" t="str">
        <f>IF(Номенклатура!E309="","",Номенклатура!E309)</f>
        <v/>
      </c>
      <c r="E309" s="4" t="str">
        <f>IF(A309="","",SUMIFS(Приход!$E$4:$E$1001,Приход!$B$4:$B$1001,A309,Приход!$N$4:$N$1001,"&gt;=0"))</f>
        <v/>
      </c>
      <c r="F309" s="4" t="str">
        <f>IF(A309="","",SUMIFS(Расход!$E$4:$E$1001,Расход!$B$4:$B$1001,A309,Расход!$N$4:$N$1001,"&gt;=0"))</f>
        <v/>
      </c>
      <c r="G309" s="59" t="str">
        <f t="shared" si="4"/>
        <v/>
      </c>
    </row>
    <row r="310" spans="1:7" x14ac:dyDescent="0.25">
      <c r="A310" s="36" t="str">
        <f>IF(Номенклатура!A310="","",Номенклатура!A310)</f>
        <v/>
      </c>
      <c r="B310" s="4" t="str">
        <f>IF(Номенклатура!C310="","",Номенклатура!C310)</f>
        <v/>
      </c>
      <c r="C310" s="4" t="str">
        <f>IF(Номенклатура!D310="","",Номенклатура!D310)</f>
        <v/>
      </c>
      <c r="D310" s="28" t="str">
        <f>IF(Номенклатура!E310="","",Номенклатура!E310)</f>
        <v/>
      </c>
      <c r="E310" s="4" t="str">
        <f>IF(A310="","",SUMIFS(Приход!$E$4:$E$1001,Приход!$B$4:$B$1001,A310,Приход!$N$4:$N$1001,"&gt;=0"))</f>
        <v/>
      </c>
      <c r="F310" s="4" t="str">
        <f>IF(A310="","",SUMIFS(Расход!$E$4:$E$1001,Расход!$B$4:$B$1001,A310,Расход!$N$4:$N$1001,"&gt;=0"))</f>
        <v/>
      </c>
      <c r="G310" s="59" t="str">
        <f t="shared" si="4"/>
        <v/>
      </c>
    </row>
    <row r="311" spans="1:7" x14ac:dyDescent="0.25">
      <c r="A311" s="36" t="str">
        <f>IF(Номенклатура!A311="","",Номенклатура!A311)</f>
        <v/>
      </c>
      <c r="B311" s="4" t="str">
        <f>IF(Номенклатура!C311="","",Номенклатура!C311)</f>
        <v/>
      </c>
      <c r="C311" s="4" t="str">
        <f>IF(Номенклатура!D311="","",Номенклатура!D311)</f>
        <v/>
      </c>
      <c r="D311" s="28" t="str">
        <f>IF(Номенклатура!E311="","",Номенклатура!E311)</f>
        <v/>
      </c>
      <c r="E311" s="4" t="str">
        <f>IF(A311="","",SUMIFS(Приход!$E$4:$E$1001,Приход!$B$4:$B$1001,A311,Приход!$N$4:$N$1001,"&gt;=0"))</f>
        <v/>
      </c>
      <c r="F311" s="4" t="str">
        <f>IF(A311="","",SUMIFS(Расход!$E$4:$E$1001,Расход!$B$4:$B$1001,A311,Расход!$N$4:$N$1001,"&gt;=0"))</f>
        <v/>
      </c>
      <c r="G311" s="59" t="str">
        <f t="shared" si="4"/>
        <v/>
      </c>
    </row>
    <row r="312" spans="1:7" x14ac:dyDescent="0.25">
      <c r="A312" s="36" t="str">
        <f>IF(Номенклатура!A312="","",Номенклатура!A312)</f>
        <v/>
      </c>
      <c r="B312" s="4" t="str">
        <f>IF(Номенклатура!C312="","",Номенклатура!C312)</f>
        <v/>
      </c>
      <c r="C312" s="4" t="str">
        <f>IF(Номенклатура!D312="","",Номенклатура!D312)</f>
        <v/>
      </c>
      <c r="D312" s="28" t="str">
        <f>IF(Номенклатура!E312="","",Номенклатура!E312)</f>
        <v/>
      </c>
      <c r="E312" s="4" t="str">
        <f>IF(A312="","",SUMIFS(Приход!$E$4:$E$1001,Приход!$B$4:$B$1001,A312,Приход!$N$4:$N$1001,"&gt;=0"))</f>
        <v/>
      </c>
      <c r="F312" s="4" t="str">
        <f>IF(A312="","",SUMIFS(Расход!$E$4:$E$1001,Расход!$B$4:$B$1001,A312,Расход!$N$4:$N$1001,"&gt;=0"))</f>
        <v/>
      </c>
      <c r="G312" s="59" t="str">
        <f t="shared" si="4"/>
        <v/>
      </c>
    </row>
    <row r="313" spans="1:7" x14ac:dyDescent="0.25">
      <c r="A313" s="36" t="str">
        <f>IF(Номенклатура!A313="","",Номенклатура!A313)</f>
        <v/>
      </c>
      <c r="B313" s="4" t="str">
        <f>IF(Номенклатура!C313="","",Номенклатура!C313)</f>
        <v/>
      </c>
      <c r="C313" s="4" t="str">
        <f>IF(Номенклатура!D313="","",Номенклатура!D313)</f>
        <v/>
      </c>
      <c r="D313" s="28" t="str">
        <f>IF(Номенклатура!E313="","",Номенклатура!E313)</f>
        <v/>
      </c>
      <c r="E313" s="4" t="str">
        <f>IF(A313="","",SUMIFS(Приход!$E$4:$E$1001,Приход!$B$4:$B$1001,A313,Приход!$N$4:$N$1001,"&gt;=0"))</f>
        <v/>
      </c>
      <c r="F313" s="4" t="str">
        <f>IF(A313="","",SUMIFS(Расход!$E$4:$E$1001,Расход!$B$4:$B$1001,A313,Расход!$N$4:$N$1001,"&gt;=0"))</f>
        <v/>
      </c>
      <c r="G313" s="59" t="str">
        <f t="shared" si="4"/>
        <v/>
      </c>
    </row>
    <row r="314" spans="1:7" x14ac:dyDescent="0.25">
      <c r="A314" s="36" t="str">
        <f>IF(Номенклатура!A314="","",Номенклатура!A314)</f>
        <v/>
      </c>
      <c r="B314" s="4" t="str">
        <f>IF(Номенклатура!C314="","",Номенклатура!C314)</f>
        <v/>
      </c>
      <c r="C314" s="4" t="str">
        <f>IF(Номенклатура!D314="","",Номенклатура!D314)</f>
        <v/>
      </c>
      <c r="D314" s="28" t="str">
        <f>IF(Номенклатура!E314="","",Номенклатура!E314)</f>
        <v/>
      </c>
      <c r="E314" s="4" t="str">
        <f>IF(A314="","",SUMIFS(Приход!$E$4:$E$1001,Приход!$B$4:$B$1001,A314,Приход!$N$4:$N$1001,"&gt;=0"))</f>
        <v/>
      </c>
      <c r="F314" s="4" t="str">
        <f>IF(A314="","",SUMIFS(Расход!$E$4:$E$1001,Расход!$B$4:$B$1001,A314,Расход!$N$4:$N$1001,"&gt;=0"))</f>
        <v/>
      </c>
      <c r="G314" s="59" t="str">
        <f t="shared" si="4"/>
        <v/>
      </c>
    </row>
    <row r="315" spans="1:7" x14ac:dyDescent="0.25">
      <c r="A315" s="36" t="str">
        <f>IF(Номенклатура!A315="","",Номенклатура!A315)</f>
        <v/>
      </c>
      <c r="B315" s="4" t="str">
        <f>IF(Номенклатура!C315="","",Номенклатура!C315)</f>
        <v/>
      </c>
      <c r="C315" s="4" t="str">
        <f>IF(Номенклатура!D315="","",Номенклатура!D315)</f>
        <v/>
      </c>
      <c r="D315" s="28" t="str">
        <f>IF(Номенклатура!E315="","",Номенклатура!E315)</f>
        <v/>
      </c>
      <c r="E315" s="4" t="str">
        <f>IF(A315="","",SUMIFS(Приход!$E$4:$E$1001,Приход!$B$4:$B$1001,A315,Приход!$N$4:$N$1001,"&gt;=0"))</f>
        <v/>
      </c>
      <c r="F315" s="4" t="str">
        <f>IF(A315="","",SUMIFS(Расход!$E$4:$E$1001,Расход!$B$4:$B$1001,A315,Расход!$N$4:$N$1001,"&gt;=0"))</f>
        <v/>
      </c>
      <c r="G315" s="59" t="str">
        <f t="shared" si="4"/>
        <v/>
      </c>
    </row>
    <row r="316" spans="1:7" x14ac:dyDescent="0.25">
      <c r="A316" s="36" t="str">
        <f>IF(Номенклатура!A316="","",Номенклатура!A316)</f>
        <v/>
      </c>
      <c r="B316" s="4" t="str">
        <f>IF(Номенклатура!C316="","",Номенклатура!C316)</f>
        <v/>
      </c>
      <c r="C316" s="4" t="str">
        <f>IF(Номенклатура!D316="","",Номенклатура!D316)</f>
        <v/>
      </c>
      <c r="D316" s="28" t="str">
        <f>IF(Номенклатура!E316="","",Номенклатура!E316)</f>
        <v/>
      </c>
      <c r="E316" s="4" t="str">
        <f>IF(A316="","",SUMIFS(Приход!$E$4:$E$1001,Приход!$B$4:$B$1001,A316,Приход!$N$4:$N$1001,"&gt;=0"))</f>
        <v/>
      </c>
      <c r="F316" s="4" t="str">
        <f>IF(A316="","",SUMIFS(Расход!$E$4:$E$1001,Расход!$B$4:$B$1001,A316,Расход!$N$4:$N$1001,"&gt;=0"))</f>
        <v/>
      </c>
      <c r="G316" s="59" t="str">
        <f t="shared" si="4"/>
        <v/>
      </c>
    </row>
    <row r="317" spans="1:7" x14ac:dyDescent="0.25">
      <c r="A317" s="36" t="str">
        <f>IF(Номенклатура!A317="","",Номенклатура!A317)</f>
        <v/>
      </c>
      <c r="B317" s="4" t="str">
        <f>IF(Номенклатура!C317="","",Номенклатура!C317)</f>
        <v/>
      </c>
      <c r="C317" s="4" t="str">
        <f>IF(Номенклатура!D317="","",Номенклатура!D317)</f>
        <v/>
      </c>
      <c r="D317" s="28" t="str">
        <f>IF(Номенклатура!E317="","",Номенклатура!E317)</f>
        <v/>
      </c>
      <c r="E317" s="4" t="str">
        <f>IF(A317="","",SUMIFS(Приход!$E$4:$E$1001,Приход!$B$4:$B$1001,A317,Приход!$N$4:$N$1001,"&gt;=0"))</f>
        <v/>
      </c>
      <c r="F317" s="4" t="str">
        <f>IF(A317="","",SUMIFS(Расход!$E$4:$E$1001,Расход!$B$4:$B$1001,A317,Расход!$N$4:$N$1001,"&gt;=0"))</f>
        <v/>
      </c>
      <c r="G317" s="59" t="str">
        <f t="shared" si="4"/>
        <v/>
      </c>
    </row>
    <row r="318" spans="1:7" x14ac:dyDescent="0.25">
      <c r="A318" s="36" t="str">
        <f>IF(Номенклатура!A318="","",Номенклатура!A318)</f>
        <v/>
      </c>
      <c r="B318" s="4" t="str">
        <f>IF(Номенклатура!C318="","",Номенклатура!C318)</f>
        <v/>
      </c>
      <c r="C318" s="4" t="str">
        <f>IF(Номенклатура!D318="","",Номенклатура!D318)</f>
        <v/>
      </c>
      <c r="D318" s="28" t="str">
        <f>IF(Номенклатура!E318="","",Номенклатура!E318)</f>
        <v/>
      </c>
      <c r="E318" s="4" t="str">
        <f>IF(A318="","",SUMIFS(Приход!$E$4:$E$1001,Приход!$B$4:$B$1001,A318,Приход!$N$4:$N$1001,"&gt;=0"))</f>
        <v/>
      </c>
      <c r="F318" s="4" t="str">
        <f>IF(A318="","",SUMIFS(Расход!$E$4:$E$1001,Расход!$B$4:$B$1001,A318,Расход!$N$4:$N$1001,"&gt;=0"))</f>
        <v/>
      </c>
      <c r="G318" s="59" t="str">
        <f t="shared" si="4"/>
        <v/>
      </c>
    </row>
    <row r="319" spans="1:7" x14ac:dyDescent="0.25">
      <c r="A319" s="36" t="str">
        <f>IF(Номенклатура!A319="","",Номенклатура!A319)</f>
        <v/>
      </c>
      <c r="B319" s="4" t="str">
        <f>IF(Номенклатура!C319="","",Номенклатура!C319)</f>
        <v/>
      </c>
      <c r="C319" s="4" t="str">
        <f>IF(Номенклатура!D319="","",Номенклатура!D319)</f>
        <v/>
      </c>
      <c r="D319" s="28" t="str">
        <f>IF(Номенклатура!E319="","",Номенклатура!E319)</f>
        <v/>
      </c>
      <c r="E319" s="4" t="str">
        <f>IF(A319="","",SUMIFS(Приход!$E$4:$E$1001,Приход!$B$4:$B$1001,A319,Приход!$N$4:$N$1001,"&gt;=0"))</f>
        <v/>
      </c>
      <c r="F319" s="4" t="str">
        <f>IF(A319="","",SUMIFS(Расход!$E$4:$E$1001,Расход!$B$4:$B$1001,A319,Расход!$N$4:$N$1001,"&gt;=0"))</f>
        <v/>
      </c>
      <c r="G319" s="59" t="str">
        <f t="shared" si="4"/>
        <v/>
      </c>
    </row>
    <row r="320" spans="1:7" x14ac:dyDescent="0.25">
      <c r="A320" s="36" t="str">
        <f>IF(Номенклатура!A320="","",Номенклатура!A320)</f>
        <v/>
      </c>
      <c r="B320" s="4" t="str">
        <f>IF(Номенклатура!C320="","",Номенклатура!C320)</f>
        <v/>
      </c>
      <c r="C320" s="4" t="str">
        <f>IF(Номенклатура!D320="","",Номенклатура!D320)</f>
        <v/>
      </c>
      <c r="D320" s="28" t="str">
        <f>IF(Номенклатура!E320="","",Номенклатура!E320)</f>
        <v/>
      </c>
      <c r="E320" s="4" t="str">
        <f>IF(A320="","",SUMIFS(Приход!$E$4:$E$1001,Приход!$B$4:$B$1001,A320,Приход!$N$4:$N$1001,"&gt;=0"))</f>
        <v/>
      </c>
      <c r="F320" s="4" t="str">
        <f>IF(A320="","",SUMIFS(Расход!$E$4:$E$1001,Расход!$B$4:$B$1001,A320,Расход!$N$4:$N$1001,"&gt;=0"))</f>
        <v/>
      </c>
      <c r="G320" s="59" t="str">
        <f t="shared" si="4"/>
        <v/>
      </c>
    </row>
    <row r="321" spans="1:7" x14ac:dyDescent="0.25">
      <c r="A321" s="36" t="str">
        <f>IF(Номенклатура!A321="","",Номенклатура!A321)</f>
        <v/>
      </c>
      <c r="B321" s="4" t="str">
        <f>IF(Номенклатура!C321="","",Номенклатура!C321)</f>
        <v/>
      </c>
      <c r="C321" s="4" t="str">
        <f>IF(Номенклатура!D321="","",Номенклатура!D321)</f>
        <v/>
      </c>
      <c r="D321" s="28" t="str">
        <f>IF(Номенклатура!E321="","",Номенклатура!E321)</f>
        <v/>
      </c>
      <c r="E321" s="4" t="str">
        <f>IF(A321="","",SUMIFS(Приход!$E$4:$E$1001,Приход!$B$4:$B$1001,A321,Приход!$N$4:$N$1001,"&gt;=0"))</f>
        <v/>
      </c>
      <c r="F321" s="4" t="str">
        <f>IF(A321="","",SUMIFS(Расход!$E$4:$E$1001,Расход!$B$4:$B$1001,A321,Расход!$N$4:$N$1001,"&gt;=0"))</f>
        <v/>
      </c>
      <c r="G321" s="59" t="str">
        <f t="shared" si="4"/>
        <v/>
      </c>
    </row>
    <row r="322" spans="1:7" x14ac:dyDescent="0.25">
      <c r="A322" s="36" t="str">
        <f>IF(Номенклатура!A322="","",Номенклатура!A322)</f>
        <v/>
      </c>
      <c r="B322" s="4" t="str">
        <f>IF(Номенклатура!C322="","",Номенклатура!C322)</f>
        <v/>
      </c>
      <c r="C322" s="4" t="str">
        <f>IF(Номенклатура!D322="","",Номенклатура!D322)</f>
        <v/>
      </c>
      <c r="D322" s="28" t="str">
        <f>IF(Номенклатура!E322="","",Номенклатура!E322)</f>
        <v/>
      </c>
      <c r="E322" s="4" t="str">
        <f>IF(A322="","",SUMIFS(Приход!$E$4:$E$1001,Приход!$B$4:$B$1001,A322,Приход!$N$4:$N$1001,"&gt;=0"))</f>
        <v/>
      </c>
      <c r="F322" s="4" t="str">
        <f>IF(A322="","",SUMIFS(Расход!$E$4:$E$1001,Расход!$B$4:$B$1001,A322,Расход!$N$4:$N$1001,"&gt;=0"))</f>
        <v/>
      </c>
      <c r="G322" s="59" t="str">
        <f t="shared" si="4"/>
        <v/>
      </c>
    </row>
    <row r="323" spans="1:7" x14ac:dyDescent="0.25">
      <c r="A323" s="36" t="str">
        <f>IF(Номенклатура!A323="","",Номенклатура!A323)</f>
        <v/>
      </c>
      <c r="B323" s="4" t="str">
        <f>IF(Номенклатура!C323="","",Номенклатура!C323)</f>
        <v/>
      </c>
      <c r="C323" s="4" t="str">
        <f>IF(Номенклатура!D323="","",Номенклатура!D323)</f>
        <v/>
      </c>
      <c r="D323" s="28" t="str">
        <f>IF(Номенклатура!E323="","",Номенклатура!E323)</f>
        <v/>
      </c>
      <c r="E323" s="4" t="str">
        <f>IF(A323="","",SUMIFS(Приход!$E$4:$E$1001,Приход!$B$4:$B$1001,A323,Приход!$N$4:$N$1001,"&gt;=0"))</f>
        <v/>
      </c>
      <c r="F323" s="4" t="str">
        <f>IF(A323="","",SUMIFS(Расход!$E$4:$E$1001,Расход!$B$4:$B$1001,A323,Расход!$N$4:$N$1001,"&gt;=0"))</f>
        <v/>
      </c>
      <c r="G323" s="59" t="str">
        <f t="shared" si="4"/>
        <v/>
      </c>
    </row>
    <row r="324" spans="1:7" x14ac:dyDescent="0.25">
      <c r="A324" s="36" t="str">
        <f>IF(Номенклатура!A324="","",Номенклатура!A324)</f>
        <v/>
      </c>
      <c r="B324" s="4" t="str">
        <f>IF(Номенклатура!C324="","",Номенклатура!C324)</f>
        <v/>
      </c>
      <c r="C324" s="4" t="str">
        <f>IF(Номенклатура!D324="","",Номенклатура!D324)</f>
        <v/>
      </c>
      <c r="D324" s="28" t="str">
        <f>IF(Номенклатура!E324="","",Номенклатура!E324)</f>
        <v/>
      </c>
      <c r="E324" s="4" t="str">
        <f>IF(A324="","",SUMIFS(Приход!$E$4:$E$1001,Приход!$B$4:$B$1001,A324,Приход!$N$4:$N$1001,"&gt;=0"))</f>
        <v/>
      </c>
      <c r="F324" s="4" t="str">
        <f>IF(A324="","",SUMIFS(Расход!$E$4:$E$1001,Расход!$B$4:$B$1001,A324,Расход!$N$4:$N$1001,"&gt;=0"))</f>
        <v/>
      </c>
      <c r="G324" s="59" t="str">
        <f t="shared" si="4"/>
        <v/>
      </c>
    </row>
    <row r="325" spans="1:7" x14ac:dyDescent="0.25">
      <c r="A325" s="36" t="str">
        <f>IF(Номенклатура!A325="","",Номенклатура!A325)</f>
        <v/>
      </c>
      <c r="B325" s="4" t="str">
        <f>IF(Номенклатура!C325="","",Номенклатура!C325)</f>
        <v/>
      </c>
      <c r="C325" s="4" t="str">
        <f>IF(Номенклатура!D325="","",Номенклатура!D325)</f>
        <v/>
      </c>
      <c r="D325" s="28" t="str">
        <f>IF(Номенклатура!E325="","",Номенклатура!E325)</f>
        <v/>
      </c>
      <c r="E325" s="4" t="str">
        <f>IF(A325="","",SUMIFS(Приход!$E$4:$E$1001,Приход!$B$4:$B$1001,A325,Приход!$N$4:$N$1001,"&gt;=0"))</f>
        <v/>
      </c>
      <c r="F325" s="4" t="str">
        <f>IF(A325="","",SUMIFS(Расход!$E$4:$E$1001,Расход!$B$4:$B$1001,A325,Расход!$N$4:$N$1001,"&gt;=0"))</f>
        <v/>
      </c>
      <c r="G325" s="59" t="str">
        <f t="shared" ref="G325:G388" si="5">IF(E325="","",E325-F325)</f>
        <v/>
      </c>
    </row>
    <row r="326" spans="1:7" x14ac:dyDescent="0.25">
      <c r="A326" s="36" t="str">
        <f>IF(Номенклатура!A326="","",Номенклатура!A326)</f>
        <v/>
      </c>
      <c r="B326" s="4" t="str">
        <f>IF(Номенклатура!C326="","",Номенклатура!C326)</f>
        <v/>
      </c>
      <c r="C326" s="4" t="str">
        <f>IF(Номенклатура!D326="","",Номенклатура!D326)</f>
        <v/>
      </c>
      <c r="D326" s="28" t="str">
        <f>IF(Номенклатура!E326="","",Номенклатура!E326)</f>
        <v/>
      </c>
      <c r="E326" s="4" t="str">
        <f>IF(A326="","",SUMIFS(Приход!$E$4:$E$1001,Приход!$B$4:$B$1001,A326,Приход!$N$4:$N$1001,"&gt;=0"))</f>
        <v/>
      </c>
      <c r="F326" s="4" t="str">
        <f>IF(A326="","",SUMIFS(Расход!$E$4:$E$1001,Расход!$B$4:$B$1001,A326,Расход!$N$4:$N$1001,"&gt;=0"))</f>
        <v/>
      </c>
      <c r="G326" s="59" t="str">
        <f t="shared" si="5"/>
        <v/>
      </c>
    </row>
    <row r="327" spans="1:7" x14ac:dyDescent="0.25">
      <c r="A327" s="36" t="str">
        <f>IF(Номенклатура!A327="","",Номенклатура!A327)</f>
        <v/>
      </c>
      <c r="B327" s="4" t="str">
        <f>IF(Номенклатура!C327="","",Номенклатура!C327)</f>
        <v/>
      </c>
      <c r="C327" s="4" t="str">
        <f>IF(Номенклатура!D327="","",Номенклатура!D327)</f>
        <v/>
      </c>
      <c r="D327" s="28" t="str">
        <f>IF(Номенклатура!E327="","",Номенклатура!E327)</f>
        <v/>
      </c>
      <c r="E327" s="4" t="str">
        <f>IF(A327="","",SUMIFS(Приход!$E$4:$E$1001,Приход!$B$4:$B$1001,A327,Приход!$N$4:$N$1001,"&gt;=0"))</f>
        <v/>
      </c>
      <c r="F327" s="4" t="str">
        <f>IF(A327="","",SUMIFS(Расход!$E$4:$E$1001,Расход!$B$4:$B$1001,A327,Расход!$N$4:$N$1001,"&gt;=0"))</f>
        <v/>
      </c>
      <c r="G327" s="59" t="str">
        <f t="shared" si="5"/>
        <v/>
      </c>
    </row>
    <row r="328" spans="1:7" x14ac:dyDescent="0.25">
      <c r="A328" s="36" t="str">
        <f>IF(Номенклатура!A328="","",Номенклатура!A328)</f>
        <v/>
      </c>
      <c r="B328" s="4" t="str">
        <f>IF(Номенклатура!C328="","",Номенклатура!C328)</f>
        <v/>
      </c>
      <c r="C328" s="4" t="str">
        <f>IF(Номенклатура!D328="","",Номенклатура!D328)</f>
        <v/>
      </c>
      <c r="D328" s="28" t="str">
        <f>IF(Номенклатура!E328="","",Номенклатура!E328)</f>
        <v/>
      </c>
      <c r="E328" s="4" t="str">
        <f>IF(A328="","",SUMIFS(Приход!$E$4:$E$1001,Приход!$B$4:$B$1001,A328,Приход!$N$4:$N$1001,"&gt;=0"))</f>
        <v/>
      </c>
      <c r="F328" s="4" t="str">
        <f>IF(A328="","",SUMIFS(Расход!$E$4:$E$1001,Расход!$B$4:$B$1001,A328,Расход!$N$4:$N$1001,"&gt;=0"))</f>
        <v/>
      </c>
      <c r="G328" s="59" t="str">
        <f t="shared" si="5"/>
        <v/>
      </c>
    </row>
    <row r="329" spans="1:7" x14ac:dyDescent="0.25">
      <c r="A329" s="36" t="str">
        <f>IF(Номенклатура!A329="","",Номенклатура!A329)</f>
        <v/>
      </c>
      <c r="B329" s="4" t="str">
        <f>IF(Номенклатура!C329="","",Номенклатура!C329)</f>
        <v/>
      </c>
      <c r="C329" s="4" t="str">
        <f>IF(Номенклатура!D329="","",Номенклатура!D329)</f>
        <v/>
      </c>
      <c r="D329" s="28" t="str">
        <f>IF(Номенклатура!E329="","",Номенклатура!E329)</f>
        <v/>
      </c>
      <c r="E329" s="4" t="str">
        <f>IF(A329="","",SUMIFS(Приход!$E$4:$E$1001,Приход!$B$4:$B$1001,A329,Приход!$N$4:$N$1001,"&gt;=0"))</f>
        <v/>
      </c>
      <c r="F329" s="4" t="str">
        <f>IF(A329="","",SUMIFS(Расход!$E$4:$E$1001,Расход!$B$4:$B$1001,A329,Расход!$N$4:$N$1001,"&gt;=0"))</f>
        <v/>
      </c>
      <c r="G329" s="59" t="str">
        <f t="shared" si="5"/>
        <v/>
      </c>
    </row>
    <row r="330" spans="1:7" x14ac:dyDescent="0.25">
      <c r="A330" s="36" t="str">
        <f>IF(Номенклатура!A330="","",Номенклатура!A330)</f>
        <v/>
      </c>
      <c r="B330" s="4" t="str">
        <f>IF(Номенклатура!C330="","",Номенклатура!C330)</f>
        <v/>
      </c>
      <c r="C330" s="4" t="str">
        <f>IF(Номенклатура!D330="","",Номенклатура!D330)</f>
        <v/>
      </c>
      <c r="D330" s="28" t="str">
        <f>IF(Номенклатура!E330="","",Номенклатура!E330)</f>
        <v/>
      </c>
      <c r="E330" s="4" t="str">
        <f>IF(A330="","",SUMIFS(Приход!$E$4:$E$1001,Приход!$B$4:$B$1001,A330,Приход!$N$4:$N$1001,"&gt;=0"))</f>
        <v/>
      </c>
      <c r="F330" s="4" t="str">
        <f>IF(A330="","",SUMIFS(Расход!$E$4:$E$1001,Расход!$B$4:$B$1001,A330,Расход!$N$4:$N$1001,"&gt;=0"))</f>
        <v/>
      </c>
      <c r="G330" s="59" t="str">
        <f t="shared" si="5"/>
        <v/>
      </c>
    </row>
    <row r="331" spans="1:7" x14ac:dyDescent="0.25">
      <c r="A331" s="36" t="str">
        <f>IF(Номенклатура!A331="","",Номенклатура!A331)</f>
        <v/>
      </c>
      <c r="B331" s="4" t="str">
        <f>IF(Номенклатура!C331="","",Номенклатура!C331)</f>
        <v/>
      </c>
      <c r="C331" s="4" t="str">
        <f>IF(Номенклатура!D331="","",Номенклатура!D331)</f>
        <v/>
      </c>
      <c r="D331" s="28" t="str">
        <f>IF(Номенклатура!E331="","",Номенклатура!E331)</f>
        <v/>
      </c>
      <c r="E331" s="4" t="str">
        <f>IF(A331="","",SUMIFS(Приход!$E$4:$E$1001,Приход!$B$4:$B$1001,A331,Приход!$N$4:$N$1001,"&gt;=0"))</f>
        <v/>
      </c>
      <c r="F331" s="4" t="str">
        <f>IF(A331="","",SUMIFS(Расход!$E$4:$E$1001,Расход!$B$4:$B$1001,A331,Расход!$N$4:$N$1001,"&gt;=0"))</f>
        <v/>
      </c>
      <c r="G331" s="59" t="str">
        <f t="shared" si="5"/>
        <v/>
      </c>
    </row>
    <row r="332" spans="1:7" x14ac:dyDescent="0.25">
      <c r="A332" s="36" t="str">
        <f>IF(Номенклатура!A332="","",Номенклатура!A332)</f>
        <v/>
      </c>
      <c r="B332" s="4" t="str">
        <f>IF(Номенклатура!C332="","",Номенклатура!C332)</f>
        <v/>
      </c>
      <c r="C332" s="4" t="str">
        <f>IF(Номенклатура!D332="","",Номенклатура!D332)</f>
        <v/>
      </c>
      <c r="D332" s="28" t="str">
        <f>IF(Номенклатура!E332="","",Номенклатура!E332)</f>
        <v/>
      </c>
      <c r="E332" s="4" t="str">
        <f>IF(A332="","",SUMIFS(Приход!$E$4:$E$1001,Приход!$B$4:$B$1001,A332,Приход!$N$4:$N$1001,"&gt;=0"))</f>
        <v/>
      </c>
      <c r="F332" s="4" t="str">
        <f>IF(A332="","",SUMIFS(Расход!$E$4:$E$1001,Расход!$B$4:$B$1001,A332,Расход!$N$4:$N$1001,"&gt;=0"))</f>
        <v/>
      </c>
      <c r="G332" s="59" t="str">
        <f t="shared" si="5"/>
        <v/>
      </c>
    </row>
    <row r="333" spans="1:7" x14ac:dyDescent="0.25">
      <c r="A333" s="36" t="str">
        <f>IF(Номенклатура!A333="","",Номенклатура!A333)</f>
        <v/>
      </c>
      <c r="B333" s="4" t="str">
        <f>IF(Номенклатура!C333="","",Номенклатура!C333)</f>
        <v/>
      </c>
      <c r="C333" s="4" t="str">
        <f>IF(Номенклатура!D333="","",Номенклатура!D333)</f>
        <v/>
      </c>
      <c r="D333" s="28" t="str">
        <f>IF(Номенклатура!E333="","",Номенклатура!E333)</f>
        <v/>
      </c>
      <c r="E333" s="4" t="str">
        <f>IF(A333="","",SUMIFS(Приход!$E$4:$E$1001,Приход!$B$4:$B$1001,A333,Приход!$N$4:$N$1001,"&gt;=0"))</f>
        <v/>
      </c>
      <c r="F333" s="4" t="str">
        <f>IF(A333="","",SUMIFS(Расход!$E$4:$E$1001,Расход!$B$4:$B$1001,A333,Расход!$N$4:$N$1001,"&gt;=0"))</f>
        <v/>
      </c>
      <c r="G333" s="59" t="str">
        <f t="shared" si="5"/>
        <v/>
      </c>
    </row>
    <row r="334" spans="1:7" x14ac:dyDescent="0.25">
      <c r="A334" s="36" t="str">
        <f>IF(Номенклатура!A334="","",Номенклатура!A334)</f>
        <v/>
      </c>
      <c r="B334" s="4" t="str">
        <f>IF(Номенклатура!C334="","",Номенклатура!C334)</f>
        <v/>
      </c>
      <c r="C334" s="4" t="str">
        <f>IF(Номенклатура!D334="","",Номенклатура!D334)</f>
        <v/>
      </c>
      <c r="D334" s="28" t="str">
        <f>IF(Номенклатура!E334="","",Номенклатура!E334)</f>
        <v/>
      </c>
      <c r="E334" s="4" t="str">
        <f>IF(A334="","",SUMIFS(Приход!$E$4:$E$1001,Приход!$B$4:$B$1001,A334,Приход!$N$4:$N$1001,"&gt;=0"))</f>
        <v/>
      </c>
      <c r="F334" s="4" t="str">
        <f>IF(A334="","",SUMIFS(Расход!$E$4:$E$1001,Расход!$B$4:$B$1001,A334,Расход!$N$4:$N$1001,"&gt;=0"))</f>
        <v/>
      </c>
      <c r="G334" s="59" t="str">
        <f t="shared" si="5"/>
        <v/>
      </c>
    </row>
    <row r="335" spans="1:7" x14ac:dyDescent="0.25">
      <c r="A335" s="36" t="str">
        <f>IF(Номенклатура!A335="","",Номенклатура!A335)</f>
        <v/>
      </c>
      <c r="B335" s="4" t="str">
        <f>IF(Номенклатура!C335="","",Номенклатура!C335)</f>
        <v/>
      </c>
      <c r="C335" s="4" t="str">
        <f>IF(Номенклатура!D335="","",Номенклатура!D335)</f>
        <v/>
      </c>
      <c r="D335" s="28" t="str">
        <f>IF(Номенклатура!E335="","",Номенклатура!E335)</f>
        <v/>
      </c>
      <c r="E335" s="4" t="str">
        <f>IF(A335="","",SUMIFS(Приход!$E$4:$E$1001,Приход!$B$4:$B$1001,A335,Приход!$N$4:$N$1001,"&gt;=0"))</f>
        <v/>
      </c>
      <c r="F335" s="4" t="str">
        <f>IF(A335="","",SUMIFS(Расход!$E$4:$E$1001,Расход!$B$4:$B$1001,A335,Расход!$N$4:$N$1001,"&gt;=0"))</f>
        <v/>
      </c>
      <c r="G335" s="59" t="str">
        <f t="shared" si="5"/>
        <v/>
      </c>
    </row>
    <row r="336" spans="1:7" x14ac:dyDescent="0.25">
      <c r="A336" s="36" t="str">
        <f>IF(Номенклатура!A336="","",Номенклатура!A336)</f>
        <v/>
      </c>
      <c r="B336" s="4" t="str">
        <f>IF(Номенклатура!C336="","",Номенклатура!C336)</f>
        <v/>
      </c>
      <c r="C336" s="4" t="str">
        <f>IF(Номенклатура!D336="","",Номенклатура!D336)</f>
        <v/>
      </c>
      <c r="D336" s="28" t="str">
        <f>IF(Номенклатура!E336="","",Номенклатура!E336)</f>
        <v/>
      </c>
      <c r="E336" s="4" t="str">
        <f>IF(A336="","",SUMIFS(Приход!$E$4:$E$1001,Приход!$B$4:$B$1001,A336,Приход!$N$4:$N$1001,"&gt;=0"))</f>
        <v/>
      </c>
      <c r="F336" s="4" t="str">
        <f>IF(A336="","",SUMIFS(Расход!$E$4:$E$1001,Расход!$B$4:$B$1001,A336,Расход!$N$4:$N$1001,"&gt;=0"))</f>
        <v/>
      </c>
      <c r="G336" s="59" t="str">
        <f t="shared" si="5"/>
        <v/>
      </c>
    </row>
    <row r="337" spans="1:7" x14ac:dyDescent="0.25">
      <c r="A337" s="36" t="str">
        <f>IF(Номенклатура!A337="","",Номенклатура!A337)</f>
        <v/>
      </c>
      <c r="B337" s="4" t="str">
        <f>IF(Номенклатура!C337="","",Номенклатура!C337)</f>
        <v/>
      </c>
      <c r="C337" s="4" t="str">
        <f>IF(Номенклатура!D337="","",Номенклатура!D337)</f>
        <v/>
      </c>
      <c r="D337" s="28" t="str">
        <f>IF(Номенклатура!E337="","",Номенклатура!E337)</f>
        <v/>
      </c>
      <c r="E337" s="4" t="str">
        <f>IF(A337="","",SUMIFS(Приход!$E$4:$E$1001,Приход!$B$4:$B$1001,A337,Приход!$N$4:$N$1001,"&gt;=0"))</f>
        <v/>
      </c>
      <c r="F337" s="4" t="str">
        <f>IF(A337="","",SUMIFS(Расход!$E$4:$E$1001,Расход!$B$4:$B$1001,A337,Расход!$N$4:$N$1001,"&gt;=0"))</f>
        <v/>
      </c>
      <c r="G337" s="59" t="str">
        <f t="shared" si="5"/>
        <v/>
      </c>
    </row>
    <row r="338" spans="1:7" x14ac:dyDescent="0.25">
      <c r="A338" s="36" t="str">
        <f>IF(Номенклатура!A338="","",Номенклатура!A338)</f>
        <v/>
      </c>
      <c r="B338" s="4" t="str">
        <f>IF(Номенклатура!C338="","",Номенклатура!C338)</f>
        <v/>
      </c>
      <c r="C338" s="4" t="str">
        <f>IF(Номенклатура!D338="","",Номенклатура!D338)</f>
        <v/>
      </c>
      <c r="D338" s="28" t="str">
        <f>IF(Номенклатура!E338="","",Номенклатура!E338)</f>
        <v/>
      </c>
      <c r="E338" s="4" t="str">
        <f>IF(A338="","",SUMIFS(Приход!$E$4:$E$1001,Приход!$B$4:$B$1001,A338,Приход!$N$4:$N$1001,"&gt;=0"))</f>
        <v/>
      </c>
      <c r="F338" s="4" t="str">
        <f>IF(A338="","",SUMIFS(Расход!$E$4:$E$1001,Расход!$B$4:$B$1001,A338,Расход!$N$4:$N$1001,"&gt;=0"))</f>
        <v/>
      </c>
      <c r="G338" s="59" t="str">
        <f t="shared" si="5"/>
        <v/>
      </c>
    </row>
    <row r="339" spans="1:7" x14ac:dyDescent="0.25">
      <c r="A339" s="36" t="str">
        <f>IF(Номенклатура!A339="","",Номенклатура!A339)</f>
        <v/>
      </c>
      <c r="B339" s="4" t="str">
        <f>IF(Номенклатура!C339="","",Номенклатура!C339)</f>
        <v/>
      </c>
      <c r="C339" s="4" t="str">
        <f>IF(Номенклатура!D339="","",Номенклатура!D339)</f>
        <v/>
      </c>
      <c r="D339" s="28" t="str">
        <f>IF(Номенклатура!E339="","",Номенклатура!E339)</f>
        <v/>
      </c>
      <c r="E339" s="4" t="str">
        <f>IF(A339="","",SUMIFS(Приход!$E$4:$E$1001,Приход!$B$4:$B$1001,A339,Приход!$N$4:$N$1001,"&gt;=0"))</f>
        <v/>
      </c>
      <c r="F339" s="4" t="str">
        <f>IF(A339="","",SUMIFS(Расход!$E$4:$E$1001,Расход!$B$4:$B$1001,A339,Расход!$N$4:$N$1001,"&gt;=0"))</f>
        <v/>
      </c>
      <c r="G339" s="59" t="str">
        <f t="shared" si="5"/>
        <v/>
      </c>
    </row>
    <row r="340" spans="1:7" x14ac:dyDescent="0.25">
      <c r="A340" s="36" t="str">
        <f>IF(Номенклатура!A340="","",Номенклатура!A340)</f>
        <v/>
      </c>
      <c r="B340" s="4" t="str">
        <f>IF(Номенклатура!C340="","",Номенклатура!C340)</f>
        <v/>
      </c>
      <c r="C340" s="4" t="str">
        <f>IF(Номенклатура!D340="","",Номенклатура!D340)</f>
        <v/>
      </c>
      <c r="D340" s="28" t="str">
        <f>IF(Номенклатура!E340="","",Номенклатура!E340)</f>
        <v/>
      </c>
      <c r="E340" s="4" t="str">
        <f>IF(A340="","",SUMIFS(Приход!$E$4:$E$1001,Приход!$B$4:$B$1001,A340,Приход!$N$4:$N$1001,"&gt;=0"))</f>
        <v/>
      </c>
      <c r="F340" s="4" t="str">
        <f>IF(A340="","",SUMIFS(Расход!$E$4:$E$1001,Расход!$B$4:$B$1001,A340,Расход!$N$4:$N$1001,"&gt;=0"))</f>
        <v/>
      </c>
      <c r="G340" s="59" t="str">
        <f t="shared" si="5"/>
        <v/>
      </c>
    </row>
    <row r="341" spans="1:7" x14ac:dyDescent="0.25">
      <c r="A341" s="36" t="str">
        <f>IF(Номенклатура!A341="","",Номенклатура!A341)</f>
        <v/>
      </c>
      <c r="B341" s="4" t="str">
        <f>IF(Номенклатура!C341="","",Номенклатура!C341)</f>
        <v/>
      </c>
      <c r="C341" s="4" t="str">
        <f>IF(Номенклатура!D341="","",Номенклатура!D341)</f>
        <v/>
      </c>
      <c r="D341" s="28" t="str">
        <f>IF(Номенклатура!E341="","",Номенклатура!E341)</f>
        <v/>
      </c>
      <c r="E341" s="4" t="str">
        <f>IF(A341="","",SUMIFS(Приход!$E$4:$E$1001,Приход!$B$4:$B$1001,A341,Приход!$N$4:$N$1001,"&gt;=0"))</f>
        <v/>
      </c>
      <c r="F341" s="4" t="str">
        <f>IF(A341="","",SUMIFS(Расход!$E$4:$E$1001,Расход!$B$4:$B$1001,A341,Расход!$N$4:$N$1001,"&gt;=0"))</f>
        <v/>
      </c>
      <c r="G341" s="59" t="str">
        <f t="shared" si="5"/>
        <v/>
      </c>
    </row>
    <row r="342" spans="1:7" x14ac:dyDescent="0.25">
      <c r="A342" s="36" t="str">
        <f>IF(Номенклатура!A342="","",Номенклатура!A342)</f>
        <v/>
      </c>
      <c r="B342" s="4" t="str">
        <f>IF(Номенклатура!C342="","",Номенклатура!C342)</f>
        <v/>
      </c>
      <c r="C342" s="4" t="str">
        <f>IF(Номенклатура!D342="","",Номенклатура!D342)</f>
        <v/>
      </c>
      <c r="D342" s="28" t="str">
        <f>IF(Номенклатура!E342="","",Номенклатура!E342)</f>
        <v/>
      </c>
      <c r="E342" s="4" t="str">
        <f>IF(A342="","",SUMIFS(Приход!$E$4:$E$1001,Приход!$B$4:$B$1001,A342,Приход!$N$4:$N$1001,"&gt;=0"))</f>
        <v/>
      </c>
      <c r="F342" s="4" t="str">
        <f>IF(A342="","",SUMIFS(Расход!$E$4:$E$1001,Расход!$B$4:$B$1001,A342,Расход!$N$4:$N$1001,"&gt;=0"))</f>
        <v/>
      </c>
      <c r="G342" s="59" t="str">
        <f t="shared" si="5"/>
        <v/>
      </c>
    </row>
    <row r="343" spans="1:7" x14ac:dyDescent="0.25">
      <c r="A343" s="36" t="str">
        <f>IF(Номенклатура!A343="","",Номенклатура!A343)</f>
        <v/>
      </c>
      <c r="B343" s="4" t="str">
        <f>IF(Номенклатура!C343="","",Номенклатура!C343)</f>
        <v/>
      </c>
      <c r="C343" s="4" t="str">
        <f>IF(Номенклатура!D343="","",Номенклатура!D343)</f>
        <v/>
      </c>
      <c r="D343" s="28" t="str">
        <f>IF(Номенклатура!E343="","",Номенклатура!E343)</f>
        <v/>
      </c>
      <c r="E343" s="4" t="str">
        <f>IF(A343="","",SUMIFS(Приход!$E$4:$E$1001,Приход!$B$4:$B$1001,A343,Приход!$N$4:$N$1001,"&gt;=0"))</f>
        <v/>
      </c>
      <c r="F343" s="4" t="str">
        <f>IF(A343="","",SUMIFS(Расход!$E$4:$E$1001,Расход!$B$4:$B$1001,A343,Расход!$N$4:$N$1001,"&gt;=0"))</f>
        <v/>
      </c>
      <c r="G343" s="59" t="str">
        <f t="shared" si="5"/>
        <v/>
      </c>
    </row>
    <row r="344" spans="1:7" x14ac:dyDescent="0.25">
      <c r="A344" s="36" t="str">
        <f>IF(Номенклатура!A344="","",Номенклатура!A344)</f>
        <v/>
      </c>
      <c r="B344" s="4" t="str">
        <f>IF(Номенклатура!C344="","",Номенклатура!C344)</f>
        <v/>
      </c>
      <c r="C344" s="4" t="str">
        <f>IF(Номенклатура!D344="","",Номенклатура!D344)</f>
        <v/>
      </c>
      <c r="D344" s="28" t="str">
        <f>IF(Номенклатура!E344="","",Номенклатура!E344)</f>
        <v/>
      </c>
      <c r="E344" s="4" t="str">
        <f>IF(A344="","",SUMIFS(Приход!$E$4:$E$1001,Приход!$B$4:$B$1001,A344,Приход!$N$4:$N$1001,"&gt;=0"))</f>
        <v/>
      </c>
      <c r="F344" s="4" t="str">
        <f>IF(A344="","",SUMIFS(Расход!$E$4:$E$1001,Расход!$B$4:$B$1001,A344,Расход!$N$4:$N$1001,"&gt;=0"))</f>
        <v/>
      </c>
      <c r="G344" s="59" t="str">
        <f t="shared" si="5"/>
        <v/>
      </c>
    </row>
    <row r="345" spans="1:7" x14ac:dyDescent="0.25">
      <c r="A345" s="36" t="str">
        <f>IF(Номенклатура!A345="","",Номенклатура!A345)</f>
        <v/>
      </c>
      <c r="B345" s="4" t="str">
        <f>IF(Номенклатура!C345="","",Номенклатура!C345)</f>
        <v/>
      </c>
      <c r="C345" s="4" t="str">
        <f>IF(Номенклатура!D345="","",Номенклатура!D345)</f>
        <v/>
      </c>
      <c r="D345" s="28" t="str">
        <f>IF(Номенклатура!E345="","",Номенклатура!E345)</f>
        <v/>
      </c>
      <c r="E345" s="4" t="str">
        <f>IF(A345="","",SUMIFS(Приход!$E$4:$E$1001,Приход!$B$4:$B$1001,A345,Приход!$N$4:$N$1001,"&gt;=0"))</f>
        <v/>
      </c>
      <c r="F345" s="4" t="str">
        <f>IF(A345="","",SUMIFS(Расход!$E$4:$E$1001,Расход!$B$4:$B$1001,A345,Расход!$N$4:$N$1001,"&gt;=0"))</f>
        <v/>
      </c>
      <c r="G345" s="59" t="str">
        <f t="shared" si="5"/>
        <v/>
      </c>
    </row>
    <row r="346" spans="1:7" x14ac:dyDescent="0.25">
      <c r="A346" s="36" t="str">
        <f>IF(Номенклатура!A346="","",Номенклатура!A346)</f>
        <v/>
      </c>
      <c r="B346" s="4" t="str">
        <f>IF(Номенклатура!C346="","",Номенклатура!C346)</f>
        <v/>
      </c>
      <c r="C346" s="4" t="str">
        <f>IF(Номенклатура!D346="","",Номенклатура!D346)</f>
        <v/>
      </c>
      <c r="D346" s="28" t="str">
        <f>IF(Номенклатура!E346="","",Номенклатура!E346)</f>
        <v/>
      </c>
      <c r="E346" s="4" t="str">
        <f>IF(A346="","",SUMIFS(Приход!$E$4:$E$1001,Приход!$B$4:$B$1001,A346,Приход!$N$4:$N$1001,"&gt;=0"))</f>
        <v/>
      </c>
      <c r="F346" s="4" t="str">
        <f>IF(A346="","",SUMIFS(Расход!$E$4:$E$1001,Расход!$B$4:$B$1001,A346,Расход!$N$4:$N$1001,"&gt;=0"))</f>
        <v/>
      </c>
      <c r="G346" s="59" t="str">
        <f t="shared" si="5"/>
        <v/>
      </c>
    </row>
    <row r="347" spans="1:7" x14ac:dyDescent="0.25">
      <c r="A347" s="36" t="str">
        <f>IF(Номенклатура!A347="","",Номенклатура!A347)</f>
        <v/>
      </c>
      <c r="B347" s="4" t="str">
        <f>IF(Номенклатура!C347="","",Номенклатура!C347)</f>
        <v/>
      </c>
      <c r="C347" s="4" t="str">
        <f>IF(Номенклатура!D347="","",Номенклатура!D347)</f>
        <v/>
      </c>
      <c r="D347" s="28" t="str">
        <f>IF(Номенклатура!E347="","",Номенклатура!E347)</f>
        <v/>
      </c>
      <c r="E347" s="4" t="str">
        <f>IF(A347="","",SUMIFS(Приход!$E$4:$E$1001,Приход!$B$4:$B$1001,A347,Приход!$N$4:$N$1001,"&gt;=0"))</f>
        <v/>
      </c>
      <c r="F347" s="4" t="str">
        <f>IF(A347="","",SUMIFS(Расход!$E$4:$E$1001,Расход!$B$4:$B$1001,A347,Расход!$N$4:$N$1001,"&gt;=0"))</f>
        <v/>
      </c>
      <c r="G347" s="59" t="str">
        <f t="shared" si="5"/>
        <v/>
      </c>
    </row>
    <row r="348" spans="1:7" x14ac:dyDescent="0.25">
      <c r="A348" s="36" t="str">
        <f>IF(Номенклатура!A348="","",Номенклатура!A348)</f>
        <v/>
      </c>
      <c r="B348" s="4" t="str">
        <f>IF(Номенклатура!C348="","",Номенклатура!C348)</f>
        <v/>
      </c>
      <c r="C348" s="4" t="str">
        <f>IF(Номенклатура!D348="","",Номенклатура!D348)</f>
        <v/>
      </c>
      <c r="D348" s="28" t="str">
        <f>IF(Номенклатура!E348="","",Номенклатура!E348)</f>
        <v/>
      </c>
      <c r="E348" s="4" t="str">
        <f>IF(A348="","",SUMIFS(Приход!$E$4:$E$1001,Приход!$B$4:$B$1001,A348,Приход!$N$4:$N$1001,"&gt;=0"))</f>
        <v/>
      </c>
      <c r="F348" s="4" t="str">
        <f>IF(A348="","",SUMIFS(Расход!$E$4:$E$1001,Расход!$B$4:$B$1001,A348,Расход!$N$4:$N$1001,"&gt;=0"))</f>
        <v/>
      </c>
      <c r="G348" s="59" t="str">
        <f t="shared" si="5"/>
        <v/>
      </c>
    </row>
    <row r="349" spans="1:7" x14ac:dyDescent="0.25">
      <c r="A349" s="36" t="str">
        <f>IF(Номенклатура!A349="","",Номенклатура!A349)</f>
        <v/>
      </c>
      <c r="B349" s="4" t="str">
        <f>IF(Номенклатура!C349="","",Номенклатура!C349)</f>
        <v/>
      </c>
      <c r="C349" s="4" t="str">
        <f>IF(Номенклатура!D349="","",Номенклатура!D349)</f>
        <v/>
      </c>
      <c r="D349" s="28" t="str">
        <f>IF(Номенклатура!E349="","",Номенклатура!E349)</f>
        <v/>
      </c>
      <c r="E349" s="4" t="str">
        <f>IF(A349="","",SUMIFS(Приход!$E$4:$E$1001,Приход!$B$4:$B$1001,A349,Приход!$N$4:$N$1001,"&gt;=0"))</f>
        <v/>
      </c>
      <c r="F349" s="4" t="str">
        <f>IF(A349="","",SUMIFS(Расход!$E$4:$E$1001,Расход!$B$4:$B$1001,A349,Расход!$N$4:$N$1001,"&gt;=0"))</f>
        <v/>
      </c>
      <c r="G349" s="59" t="str">
        <f t="shared" si="5"/>
        <v/>
      </c>
    </row>
    <row r="350" spans="1:7" x14ac:dyDescent="0.25">
      <c r="A350" s="36" t="str">
        <f>IF(Номенклатура!A350="","",Номенклатура!A350)</f>
        <v/>
      </c>
      <c r="B350" s="4" t="str">
        <f>IF(Номенклатура!C350="","",Номенклатура!C350)</f>
        <v/>
      </c>
      <c r="C350" s="4" t="str">
        <f>IF(Номенклатура!D350="","",Номенклатура!D350)</f>
        <v/>
      </c>
      <c r="D350" s="28" t="str">
        <f>IF(Номенклатура!E350="","",Номенклатура!E350)</f>
        <v/>
      </c>
      <c r="E350" s="4" t="str">
        <f>IF(A350="","",SUMIFS(Приход!$E$4:$E$1001,Приход!$B$4:$B$1001,A350,Приход!$N$4:$N$1001,"&gt;=0"))</f>
        <v/>
      </c>
      <c r="F350" s="4" t="str">
        <f>IF(A350="","",SUMIFS(Расход!$E$4:$E$1001,Расход!$B$4:$B$1001,A350,Расход!$N$4:$N$1001,"&gt;=0"))</f>
        <v/>
      </c>
      <c r="G350" s="59" t="str">
        <f t="shared" si="5"/>
        <v/>
      </c>
    </row>
    <row r="351" spans="1:7" x14ac:dyDescent="0.25">
      <c r="A351" s="36" t="str">
        <f>IF(Номенклатура!A351="","",Номенклатура!A351)</f>
        <v/>
      </c>
      <c r="B351" s="4" t="str">
        <f>IF(Номенклатура!C351="","",Номенклатура!C351)</f>
        <v/>
      </c>
      <c r="C351" s="4" t="str">
        <f>IF(Номенклатура!D351="","",Номенклатура!D351)</f>
        <v/>
      </c>
      <c r="D351" s="28" t="str">
        <f>IF(Номенклатура!E351="","",Номенклатура!E351)</f>
        <v/>
      </c>
      <c r="E351" s="4" t="str">
        <f>IF(A351="","",SUMIFS(Приход!$E$4:$E$1001,Приход!$B$4:$B$1001,A351,Приход!$N$4:$N$1001,"&gt;=0"))</f>
        <v/>
      </c>
      <c r="F351" s="4" t="str">
        <f>IF(A351="","",SUMIFS(Расход!$E$4:$E$1001,Расход!$B$4:$B$1001,A351,Расход!$N$4:$N$1001,"&gt;=0"))</f>
        <v/>
      </c>
      <c r="G351" s="59" t="str">
        <f t="shared" si="5"/>
        <v/>
      </c>
    </row>
    <row r="352" spans="1:7" x14ac:dyDescent="0.25">
      <c r="A352" s="36" t="str">
        <f>IF(Номенклатура!A352="","",Номенклатура!A352)</f>
        <v/>
      </c>
      <c r="B352" s="4" t="str">
        <f>IF(Номенклатура!C352="","",Номенклатура!C352)</f>
        <v/>
      </c>
      <c r="C352" s="4" t="str">
        <f>IF(Номенклатура!D352="","",Номенклатура!D352)</f>
        <v/>
      </c>
      <c r="D352" s="28" t="str">
        <f>IF(Номенклатура!E352="","",Номенклатура!E352)</f>
        <v/>
      </c>
      <c r="E352" s="4" t="str">
        <f>IF(A352="","",SUMIFS(Приход!$E$4:$E$1001,Приход!$B$4:$B$1001,A352,Приход!$N$4:$N$1001,"&gt;=0"))</f>
        <v/>
      </c>
      <c r="F352" s="4" t="str">
        <f>IF(A352="","",SUMIFS(Расход!$E$4:$E$1001,Расход!$B$4:$B$1001,A352,Расход!$N$4:$N$1001,"&gt;=0"))</f>
        <v/>
      </c>
      <c r="G352" s="59" t="str">
        <f t="shared" si="5"/>
        <v/>
      </c>
    </row>
    <row r="353" spans="1:7" x14ac:dyDescent="0.25">
      <c r="A353" s="36" t="str">
        <f>IF(Номенклатура!A353="","",Номенклатура!A353)</f>
        <v/>
      </c>
      <c r="B353" s="4" t="str">
        <f>IF(Номенклатура!C353="","",Номенклатура!C353)</f>
        <v/>
      </c>
      <c r="C353" s="4" t="str">
        <f>IF(Номенклатура!D353="","",Номенклатура!D353)</f>
        <v/>
      </c>
      <c r="D353" s="28" t="str">
        <f>IF(Номенклатура!E353="","",Номенклатура!E353)</f>
        <v/>
      </c>
      <c r="E353" s="4" t="str">
        <f>IF(A353="","",SUMIFS(Приход!$E$4:$E$1001,Приход!$B$4:$B$1001,A353,Приход!$N$4:$N$1001,"&gt;=0"))</f>
        <v/>
      </c>
      <c r="F353" s="4" t="str">
        <f>IF(A353="","",SUMIFS(Расход!$E$4:$E$1001,Расход!$B$4:$B$1001,A353,Расход!$N$4:$N$1001,"&gt;=0"))</f>
        <v/>
      </c>
      <c r="G353" s="59" t="str">
        <f t="shared" si="5"/>
        <v/>
      </c>
    </row>
    <row r="354" spans="1:7" x14ac:dyDescent="0.25">
      <c r="A354" s="36" t="str">
        <f>IF(Номенклатура!A354="","",Номенклатура!A354)</f>
        <v/>
      </c>
      <c r="B354" s="4" t="str">
        <f>IF(Номенклатура!C354="","",Номенклатура!C354)</f>
        <v/>
      </c>
      <c r="C354" s="4" t="str">
        <f>IF(Номенклатура!D354="","",Номенклатура!D354)</f>
        <v/>
      </c>
      <c r="D354" s="28" t="str">
        <f>IF(Номенклатура!E354="","",Номенклатура!E354)</f>
        <v/>
      </c>
      <c r="E354" s="4" t="str">
        <f>IF(A354="","",SUMIFS(Приход!$E$4:$E$1001,Приход!$B$4:$B$1001,A354,Приход!$N$4:$N$1001,"&gt;=0"))</f>
        <v/>
      </c>
      <c r="F354" s="4" t="str">
        <f>IF(A354="","",SUMIFS(Расход!$E$4:$E$1001,Расход!$B$4:$B$1001,A354,Расход!$N$4:$N$1001,"&gt;=0"))</f>
        <v/>
      </c>
      <c r="G354" s="59" t="str">
        <f t="shared" si="5"/>
        <v/>
      </c>
    </row>
    <row r="355" spans="1:7" x14ac:dyDescent="0.25">
      <c r="A355" s="36" t="str">
        <f>IF(Номенклатура!A355="","",Номенклатура!A355)</f>
        <v/>
      </c>
      <c r="B355" s="4" t="str">
        <f>IF(Номенклатура!C355="","",Номенклатура!C355)</f>
        <v/>
      </c>
      <c r="C355" s="4" t="str">
        <f>IF(Номенклатура!D355="","",Номенклатура!D355)</f>
        <v/>
      </c>
      <c r="D355" s="28" t="str">
        <f>IF(Номенклатура!E355="","",Номенклатура!E355)</f>
        <v/>
      </c>
      <c r="E355" s="4" t="str">
        <f>IF(A355="","",SUMIFS(Приход!$E$4:$E$1001,Приход!$B$4:$B$1001,A355,Приход!$N$4:$N$1001,"&gt;=0"))</f>
        <v/>
      </c>
      <c r="F355" s="4" t="str">
        <f>IF(A355="","",SUMIFS(Расход!$E$4:$E$1001,Расход!$B$4:$B$1001,A355,Расход!$N$4:$N$1001,"&gt;=0"))</f>
        <v/>
      </c>
      <c r="G355" s="59" t="str">
        <f t="shared" si="5"/>
        <v/>
      </c>
    </row>
    <row r="356" spans="1:7" x14ac:dyDescent="0.25">
      <c r="A356" s="36" t="str">
        <f>IF(Номенклатура!A356="","",Номенклатура!A356)</f>
        <v/>
      </c>
      <c r="B356" s="4" t="str">
        <f>IF(Номенклатура!C356="","",Номенклатура!C356)</f>
        <v/>
      </c>
      <c r="C356" s="4" t="str">
        <f>IF(Номенклатура!D356="","",Номенклатура!D356)</f>
        <v/>
      </c>
      <c r="D356" s="28" t="str">
        <f>IF(Номенклатура!E356="","",Номенклатура!E356)</f>
        <v/>
      </c>
      <c r="E356" s="4" t="str">
        <f>IF(A356="","",SUMIFS(Приход!$E$4:$E$1001,Приход!$B$4:$B$1001,A356,Приход!$N$4:$N$1001,"&gt;=0"))</f>
        <v/>
      </c>
      <c r="F356" s="4" t="str">
        <f>IF(A356="","",SUMIFS(Расход!$E$4:$E$1001,Расход!$B$4:$B$1001,A356,Расход!$N$4:$N$1001,"&gt;=0"))</f>
        <v/>
      </c>
      <c r="G356" s="59" t="str">
        <f t="shared" si="5"/>
        <v/>
      </c>
    </row>
    <row r="357" spans="1:7" x14ac:dyDescent="0.25">
      <c r="A357" s="36" t="str">
        <f>IF(Номенклатура!A357="","",Номенклатура!A357)</f>
        <v/>
      </c>
      <c r="B357" s="4" t="str">
        <f>IF(Номенклатура!C357="","",Номенклатура!C357)</f>
        <v/>
      </c>
      <c r="C357" s="4" t="str">
        <f>IF(Номенклатура!D357="","",Номенклатура!D357)</f>
        <v/>
      </c>
      <c r="D357" s="28" t="str">
        <f>IF(Номенклатура!E357="","",Номенклатура!E357)</f>
        <v/>
      </c>
      <c r="E357" s="4" t="str">
        <f>IF(A357="","",SUMIFS(Приход!$E$4:$E$1001,Приход!$B$4:$B$1001,A357,Приход!$N$4:$N$1001,"&gt;=0"))</f>
        <v/>
      </c>
      <c r="F357" s="4" t="str">
        <f>IF(A357="","",SUMIFS(Расход!$E$4:$E$1001,Расход!$B$4:$B$1001,A357,Расход!$N$4:$N$1001,"&gt;=0"))</f>
        <v/>
      </c>
      <c r="G357" s="59" t="str">
        <f t="shared" si="5"/>
        <v/>
      </c>
    </row>
    <row r="358" spans="1:7" x14ac:dyDescent="0.25">
      <c r="A358" s="36" t="str">
        <f>IF(Номенклатура!A358="","",Номенклатура!A358)</f>
        <v/>
      </c>
      <c r="B358" s="4" t="str">
        <f>IF(Номенклатура!C358="","",Номенклатура!C358)</f>
        <v/>
      </c>
      <c r="C358" s="4" t="str">
        <f>IF(Номенклатура!D358="","",Номенклатура!D358)</f>
        <v/>
      </c>
      <c r="D358" s="28" t="str">
        <f>IF(Номенклатура!E358="","",Номенклатура!E358)</f>
        <v/>
      </c>
      <c r="E358" s="4" t="str">
        <f>IF(A358="","",SUMIFS(Приход!$E$4:$E$1001,Приход!$B$4:$B$1001,A358,Приход!$N$4:$N$1001,"&gt;=0"))</f>
        <v/>
      </c>
      <c r="F358" s="4" t="str">
        <f>IF(A358="","",SUMIFS(Расход!$E$4:$E$1001,Расход!$B$4:$B$1001,A358,Расход!$N$4:$N$1001,"&gt;=0"))</f>
        <v/>
      </c>
      <c r="G358" s="59" t="str">
        <f t="shared" si="5"/>
        <v/>
      </c>
    </row>
    <row r="359" spans="1:7" x14ac:dyDescent="0.25">
      <c r="A359" s="36" t="str">
        <f>IF(Номенклатура!A359="","",Номенклатура!A359)</f>
        <v/>
      </c>
      <c r="B359" s="4" t="str">
        <f>IF(Номенклатура!C359="","",Номенклатура!C359)</f>
        <v/>
      </c>
      <c r="C359" s="4" t="str">
        <f>IF(Номенклатура!D359="","",Номенклатура!D359)</f>
        <v/>
      </c>
      <c r="D359" s="28" t="str">
        <f>IF(Номенклатура!E359="","",Номенклатура!E359)</f>
        <v/>
      </c>
      <c r="E359" s="4" t="str">
        <f>IF(A359="","",SUMIFS(Приход!$E$4:$E$1001,Приход!$B$4:$B$1001,A359,Приход!$N$4:$N$1001,"&gt;=0"))</f>
        <v/>
      </c>
      <c r="F359" s="4" t="str">
        <f>IF(A359="","",SUMIFS(Расход!$E$4:$E$1001,Расход!$B$4:$B$1001,A359,Расход!$N$4:$N$1001,"&gt;=0"))</f>
        <v/>
      </c>
      <c r="G359" s="59" t="str">
        <f t="shared" si="5"/>
        <v/>
      </c>
    </row>
    <row r="360" spans="1:7" x14ac:dyDescent="0.25">
      <c r="A360" s="36" t="str">
        <f>IF(Номенклатура!A360="","",Номенклатура!A360)</f>
        <v/>
      </c>
      <c r="B360" s="4" t="str">
        <f>IF(Номенклатура!C360="","",Номенклатура!C360)</f>
        <v/>
      </c>
      <c r="C360" s="4" t="str">
        <f>IF(Номенклатура!D360="","",Номенклатура!D360)</f>
        <v/>
      </c>
      <c r="D360" s="28" t="str">
        <f>IF(Номенклатура!E360="","",Номенклатура!E360)</f>
        <v/>
      </c>
      <c r="E360" s="4" t="str">
        <f>IF(A360="","",SUMIFS(Приход!$E$4:$E$1001,Приход!$B$4:$B$1001,A360,Приход!$N$4:$N$1001,"&gt;=0"))</f>
        <v/>
      </c>
      <c r="F360" s="4" t="str">
        <f>IF(A360="","",SUMIFS(Расход!$E$4:$E$1001,Расход!$B$4:$B$1001,A360,Расход!$N$4:$N$1001,"&gt;=0"))</f>
        <v/>
      </c>
      <c r="G360" s="59" t="str">
        <f t="shared" si="5"/>
        <v/>
      </c>
    </row>
    <row r="361" spans="1:7" x14ac:dyDescent="0.25">
      <c r="A361" s="36" t="str">
        <f>IF(Номенклатура!A361="","",Номенклатура!A361)</f>
        <v/>
      </c>
      <c r="B361" s="4" t="str">
        <f>IF(Номенклатура!C361="","",Номенклатура!C361)</f>
        <v/>
      </c>
      <c r="C361" s="4" t="str">
        <f>IF(Номенклатура!D361="","",Номенклатура!D361)</f>
        <v/>
      </c>
      <c r="D361" s="28" t="str">
        <f>IF(Номенклатура!E361="","",Номенклатура!E361)</f>
        <v/>
      </c>
      <c r="E361" s="4" t="str">
        <f>IF(A361="","",SUMIFS(Приход!$E$4:$E$1001,Приход!$B$4:$B$1001,A361,Приход!$N$4:$N$1001,"&gt;=0"))</f>
        <v/>
      </c>
      <c r="F361" s="4" t="str">
        <f>IF(A361="","",SUMIFS(Расход!$E$4:$E$1001,Расход!$B$4:$B$1001,A361,Расход!$N$4:$N$1001,"&gt;=0"))</f>
        <v/>
      </c>
      <c r="G361" s="59" t="str">
        <f t="shared" si="5"/>
        <v/>
      </c>
    </row>
    <row r="362" spans="1:7" x14ac:dyDescent="0.25">
      <c r="A362" s="36" t="str">
        <f>IF(Номенклатура!A362="","",Номенклатура!A362)</f>
        <v/>
      </c>
      <c r="B362" s="4" t="str">
        <f>IF(Номенклатура!C362="","",Номенклатура!C362)</f>
        <v/>
      </c>
      <c r="C362" s="4" t="str">
        <f>IF(Номенклатура!D362="","",Номенклатура!D362)</f>
        <v/>
      </c>
      <c r="D362" s="28" t="str">
        <f>IF(Номенклатура!E362="","",Номенклатура!E362)</f>
        <v/>
      </c>
      <c r="E362" s="4" t="str">
        <f>IF(A362="","",SUMIFS(Приход!$E$4:$E$1001,Приход!$B$4:$B$1001,A362,Приход!$N$4:$N$1001,"&gt;=0"))</f>
        <v/>
      </c>
      <c r="F362" s="4" t="str">
        <f>IF(A362="","",SUMIFS(Расход!$E$4:$E$1001,Расход!$B$4:$B$1001,A362,Расход!$N$4:$N$1001,"&gt;=0"))</f>
        <v/>
      </c>
      <c r="G362" s="59" t="str">
        <f t="shared" si="5"/>
        <v/>
      </c>
    </row>
    <row r="363" spans="1:7" x14ac:dyDescent="0.25">
      <c r="A363" s="36" t="str">
        <f>IF(Номенклатура!A363="","",Номенклатура!A363)</f>
        <v/>
      </c>
      <c r="B363" s="4" t="str">
        <f>IF(Номенклатура!C363="","",Номенклатура!C363)</f>
        <v/>
      </c>
      <c r="C363" s="4" t="str">
        <f>IF(Номенклатура!D363="","",Номенклатура!D363)</f>
        <v/>
      </c>
      <c r="D363" s="28" t="str">
        <f>IF(Номенклатура!E363="","",Номенклатура!E363)</f>
        <v/>
      </c>
      <c r="E363" s="4" t="str">
        <f>IF(A363="","",SUMIFS(Приход!$E$4:$E$1001,Приход!$B$4:$B$1001,A363,Приход!$N$4:$N$1001,"&gt;=0"))</f>
        <v/>
      </c>
      <c r="F363" s="4" t="str">
        <f>IF(A363="","",SUMIFS(Расход!$E$4:$E$1001,Расход!$B$4:$B$1001,A363,Расход!$N$4:$N$1001,"&gt;=0"))</f>
        <v/>
      </c>
      <c r="G363" s="59" t="str">
        <f t="shared" si="5"/>
        <v/>
      </c>
    </row>
    <row r="364" spans="1:7" x14ac:dyDescent="0.25">
      <c r="A364" s="36" t="str">
        <f>IF(Номенклатура!A364="","",Номенклатура!A364)</f>
        <v/>
      </c>
      <c r="B364" s="4" t="str">
        <f>IF(Номенклатура!C364="","",Номенклатура!C364)</f>
        <v/>
      </c>
      <c r="C364" s="4" t="str">
        <f>IF(Номенклатура!D364="","",Номенклатура!D364)</f>
        <v/>
      </c>
      <c r="D364" s="28" t="str">
        <f>IF(Номенклатура!E364="","",Номенклатура!E364)</f>
        <v/>
      </c>
      <c r="E364" s="4" t="str">
        <f>IF(A364="","",SUMIFS(Приход!$E$4:$E$1001,Приход!$B$4:$B$1001,A364,Приход!$N$4:$N$1001,"&gt;=0"))</f>
        <v/>
      </c>
      <c r="F364" s="4" t="str">
        <f>IF(A364="","",SUMIFS(Расход!$E$4:$E$1001,Расход!$B$4:$B$1001,A364,Расход!$N$4:$N$1001,"&gt;=0"))</f>
        <v/>
      </c>
      <c r="G364" s="59" t="str">
        <f t="shared" si="5"/>
        <v/>
      </c>
    </row>
    <row r="365" spans="1:7" x14ac:dyDescent="0.25">
      <c r="A365" s="36" t="str">
        <f>IF(Номенклатура!A365="","",Номенклатура!A365)</f>
        <v/>
      </c>
      <c r="B365" s="4" t="str">
        <f>IF(Номенклатура!C365="","",Номенклатура!C365)</f>
        <v/>
      </c>
      <c r="C365" s="4" t="str">
        <f>IF(Номенклатура!D365="","",Номенклатура!D365)</f>
        <v/>
      </c>
      <c r="D365" s="28" t="str">
        <f>IF(Номенклатура!E365="","",Номенклатура!E365)</f>
        <v/>
      </c>
      <c r="E365" s="4" t="str">
        <f>IF(A365="","",SUMIFS(Приход!$E$4:$E$1001,Приход!$B$4:$B$1001,A365,Приход!$N$4:$N$1001,"&gt;=0"))</f>
        <v/>
      </c>
      <c r="F365" s="4" t="str">
        <f>IF(A365="","",SUMIFS(Расход!$E$4:$E$1001,Расход!$B$4:$B$1001,A365,Расход!$N$4:$N$1001,"&gt;=0"))</f>
        <v/>
      </c>
      <c r="G365" s="59" t="str">
        <f t="shared" si="5"/>
        <v/>
      </c>
    </row>
    <row r="366" spans="1:7" x14ac:dyDescent="0.25">
      <c r="A366" s="36" t="str">
        <f>IF(Номенклатура!A366="","",Номенклатура!A366)</f>
        <v/>
      </c>
      <c r="B366" s="4" t="str">
        <f>IF(Номенклатура!C366="","",Номенклатура!C366)</f>
        <v/>
      </c>
      <c r="C366" s="4" t="str">
        <f>IF(Номенклатура!D366="","",Номенклатура!D366)</f>
        <v/>
      </c>
      <c r="D366" s="28" t="str">
        <f>IF(Номенклатура!E366="","",Номенклатура!E366)</f>
        <v/>
      </c>
      <c r="E366" s="4" t="str">
        <f>IF(A366="","",SUMIFS(Приход!$E$4:$E$1001,Приход!$B$4:$B$1001,A366,Приход!$N$4:$N$1001,"&gt;=0"))</f>
        <v/>
      </c>
      <c r="F366" s="4" t="str">
        <f>IF(A366="","",SUMIFS(Расход!$E$4:$E$1001,Расход!$B$4:$B$1001,A366,Расход!$N$4:$N$1001,"&gt;=0"))</f>
        <v/>
      </c>
      <c r="G366" s="59" t="str">
        <f t="shared" si="5"/>
        <v/>
      </c>
    </row>
    <row r="367" spans="1:7" x14ac:dyDescent="0.25">
      <c r="A367" s="36" t="str">
        <f>IF(Номенклатура!A367="","",Номенклатура!A367)</f>
        <v/>
      </c>
      <c r="B367" s="4" t="str">
        <f>IF(Номенклатура!C367="","",Номенклатура!C367)</f>
        <v/>
      </c>
      <c r="C367" s="4" t="str">
        <f>IF(Номенклатура!D367="","",Номенклатура!D367)</f>
        <v/>
      </c>
      <c r="D367" s="28" t="str">
        <f>IF(Номенклатура!E367="","",Номенклатура!E367)</f>
        <v/>
      </c>
      <c r="E367" s="4" t="str">
        <f>IF(A367="","",SUMIFS(Приход!$E$4:$E$1001,Приход!$B$4:$B$1001,A367,Приход!$N$4:$N$1001,"&gt;=0"))</f>
        <v/>
      </c>
      <c r="F367" s="4" t="str">
        <f>IF(A367="","",SUMIFS(Расход!$E$4:$E$1001,Расход!$B$4:$B$1001,A367,Расход!$N$4:$N$1001,"&gt;=0"))</f>
        <v/>
      </c>
      <c r="G367" s="59" t="str">
        <f t="shared" si="5"/>
        <v/>
      </c>
    </row>
    <row r="368" spans="1:7" x14ac:dyDescent="0.25">
      <c r="A368" s="36" t="str">
        <f>IF(Номенклатура!A368="","",Номенклатура!A368)</f>
        <v/>
      </c>
      <c r="B368" s="4" t="str">
        <f>IF(Номенклатура!C368="","",Номенклатура!C368)</f>
        <v/>
      </c>
      <c r="C368" s="4" t="str">
        <f>IF(Номенклатура!D368="","",Номенклатура!D368)</f>
        <v/>
      </c>
      <c r="D368" s="28" t="str">
        <f>IF(Номенклатура!E368="","",Номенклатура!E368)</f>
        <v/>
      </c>
      <c r="E368" s="4" t="str">
        <f>IF(A368="","",SUMIFS(Приход!$E$4:$E$1001,Приход!$B$4:$B$1001,A368,Приход!$N$4:$N$1001,"&gt;=0"))</f>
        <v/>
      </c>
      <c r="F368" s="4" t="str">
        <f>IF(A368="","",SUMIFS(Расход!$E$4:$E$1001,Расход!$B$4:$B$1001,A368,Расход!$N$4:$N$1001,"&gt;=0"))</f>
        <v/>
      </c>
      <c r="G368" s="59" t="str">
        <f t="shared" si="5"/>
        <v/>
      </c>
    </row>
    <row r="369" spans="1:7" x14ac:dyDescent="0.25">
      <c r="A369" s="36" t="str">
        <f>IF(Номенклатура!A369="","",Номенклатура!A369)</f>
        <v/>
      </c>
      <c r="B369" s="4" t="str">
        <f>IF(Номенклатура!C369="","",Номенклатура!C369)</f>
        <v/>
      </c>
      <c r="C369" s="4" t="str">
        <f>IF(Номенклатура!D369="","",Номенклатура!D369)</f>
        <v/>
      </c>
      <c r="D369" s="28" t="str">
        <f>IF(Номенклатура!E369="","",Номенклатура!E369)</f>
        <v/>
      </c>
      <c r="E369" s="4" t="str">
        <f>IF(A369="","",SUMIFS(Приход!$E$4:$E$1001,Приход!$B$4:$B$1001,A369,Приход!$N$4:$N$1001,"&gt;=0"))</f>
        <v/>
      </c>
      <c r="F369" s="4" t="str">
        <f>IF(A369="","",SUMIFS(Расход!$E$4:$E$1001,Расход!$B$4:$B$1001,A369,Расход!$N$4:$N$1001,"&gt;=0"))</f>
        <v/>
      </c>
      <c r="G369" s="59" t="str">
        <f t="shared" si="5"/>
        <v/>
      </c>
    </row>
    <row r="370" spans="1:7" x14ac:dyDescent="0.25">
      <c r="A370" s="36" t="str">
        <f>IF(Номенклатура!A370="","",Номенклатура!A370)</f>
        <v/>
      </c>
      <c r="B370" s="4" t="str">
        <f>IF(Номенклатура!C370="","",Номенклатура!C370)</f>
        <v/>
      </c>
      <c r="C370" s="4" t="str">
        <f>IF(Номенклатура!D370="","",Номенклатура!D370)</f>
        <v/>
      </c>
      <c r="D370" s="28" t="str">
        <f>IF(Номенклатура!E370="","",Номенклатура!E370)</f>
        <v/>
      </c>
      <c r="E370" s="4" t="str">
        <f>IF(A370="","",SUMIFS(Приход!$E$4:$E$1001,Приход!$B$4:$B$1001,A370,Приход!$N$4:$N$1001,"&gt;=0"))</f>
        <v/>
      </c>
      <c r="F370" s="4" t="str">
        <f>IF(A370="","",SUMIFS(Расход!$E$4:$E$1001,Расход!$B$4:$B$1001,A370,Расход!$N$4:$N$1001,"&gt;=0"))</f>
        <v/>
      </c>
      <c r="G370" s="59" t="str">
        <f t="shared" si="5"/>
        <v/>
      </c>
    </row>
    <row r="371" spans="1:7" x14ac:dyDescent="0.25">
      <c r="A371" s="36" t="str">
        <f>IF(Номенклатура!A371="","",Номенклатура!A371)</f>
        <v/>
      </c>
      <c r="B371" s="4" t="str">
        <f>IF(Номенклатура!C371="","",Номенклатура!C371)</f>
        <v/>
      </c>
      <c r="C371" s="4" t="str">
        <f>IF(Номенклатура!D371="","",Номенклатура!D371)</f>
        <v/>
      </c>
      <c r="D371" s="28" t="str">
        <f>IF(Номенклатура!E371="","",Номенклатура!E371)</f>
        <v/>
      </c>
      <c r="E371" s="4" t="str">
        <f>IF(A371="","",SUMIFS(Приход!$E$4:$E$1001,Приход!$B$4:$B$1001,A371,Приход!$N$4:$N$1001,"&gt;=0"))</f>
        <v/>
      </c>
      <c r="F371" s="4" t="str">
        <f>IF(A371="","",SUMIFS(Расход!$E$4:$E$1001,Расход!$B$4:$B$1001,A371,Расход!$N$4:$N$1001,"&gt;=0"))</f>
        <v/>
      </c>
      <c r="G371" s="59" t="str">
        <f t="shared" si="5"/>
        <v/>
      </c>
    </row>
    <row r="372" spans="1:7" x14ac:dyDescent="0.25">
      <c r="A372" s="36" t="str">
        <f>IF(Номенклатура!A372="","",Номенклатура!A372)</f>
        <v/>
      </c>
      <c r="B372" s="4" t="str">
        <f>IF(Номенклатура!C372="","",Номенклатура!C372)</f>
        <v/>
      </c>
      <c r="C372" s="4" t="str">
        <f>IF(Номенклатура!D372="","",Номенклатура!D372)</f>
        <v/>
      </c>
      <c r="D372" s="28" t="str">
        <f>IF(Номенклатура!E372="","",Номенклатура!E372)</f>
        <v/>
      </c>
      <c r="E372" s="4" t="str">
        <f>IF(A372="","",SUMIFS(Приход!$E$4:$E$1001,Приход!$B$4:$B$1001,A372,Приход!$N$4:$N$1001,"&gt;=0"))</f>
        <v/>
      </c>
      <c r="F372" s="4" t="str">
        <f>IF(A372="","",SUMIFS(Расход!$E$4:$E$1001,Расход!$B$4:$B$1001,A372,Расход!$N$4:$N$1001,"&gt;=0"))</f>
        <v/>
      </c>
      <c r="G372" s="59" t="str">
        <f t="shared" si="5"/>
        <v/>
      </c>
    </row>
    <row r="373" spans="1:7" x14ac:dyDescent="0.25">
      <c r="A373" s="36" t="str">
        <f>IF(Номенклатура!A373="","",Номенклатура!A373)</f>
        <v/>
      </c>
      <c r="B373" s="4" t="str">
        <f>IF(Номенклатура!C373="","",Номенклатура!C373)</f>
        <v/>
      </c>
      <c r="C373" s="4" t="str">
        <f>IF(Номенклатура!D373="","",Номенклатура!D373)</f>
        <v/>
      </c>
      <c r="D373" s="28" t="str">
        <f>IF(Номенклатура!E373="","",Номенклатура!E373)</f>
        <v/>
      </c>
      <c r="E373" s="4" t="str">
        <f>IF(A373="","",SUMIFS(Приход!$E$4:$E$1001,Приход!$B$4:$B$1001,A373,Приход!$N$4:$N$1001,"&gt;=0"))</f>
        <v/>
      </c>
      <c r="F373" s="4" t="str">
        <f>IF(A373="","",SUMIFS(Расход!$E$4:$E$1001,Расход!$B$4:$B$1001,A373,Расход!$N$4:$N$1001,"&gt;=0"))</f>
        <v/>
      </c>
      <c r="G373" s="59" t="str">
        <f t="shared" si="5"/>
        <v/>
      </c>
    </row>
    <row r="374" spans="1:7" x14ac:dyDescent="0.25">
      <c r="A374" s="36" t="str">
        <f>IF(Номенклатура!A374="","",Номенклатура!A374)</f>
        <v/>
      </c>
      <c r="B374" s="4" t="str">
        <f>IF(Номенклатура!C374="","",Номенклатура!C374)</f>
        <v/>
      </c>
      <c r="C374" s="4" t="str">
        <f>IF(Номенклатура!D374="","",Номенклатура!D374)</f>
        <v/>
      </c>
      <c r="D374" s="28" t="str">
        <f>IF(Номенклатура!E374="","",Номенклатура!E374)</f>
        <v/>
      </c>
      <c r="E374" s="4" t="str">
        <f>IF(A374="","",SUMIFS(Приход!$E$4:$E$1001,Приход!$B$4:$B$1001,A374,Приход!$N$4:$N$1001,"&gt;=0"))</f>
        <v/>
      </c>
      <c r="F374" s="4" t="str">
        <f>IF(A374="","",SUMIFS(Расход!$E$4:$E$1001,Расход!$B$4:$B$1001,A374,Расход!$N$4:$N$1001,"&gt;=0"))</f>
        <v/>
      </c>
      <c r="G374" s="59" t="str">
        <f t="shared" si="5"/>
        <v/>
      </c>
    </row>
    <row r="375" spans="1:7" x14ac:dyDescent="0.25">
      <c r="A375" s="36" t="str">
        <f>IF(Номенклатура!A375="","",Номенклатура!A375)</f>
        <v/>
      </c>
      <c r="B375" s="4" t="str">
        <f>IF(Номенклатура!C375="","",Номенклатура!C375)</f>
        <v/>
      </c>
      <c r="C375" s="4" t="str">
        <f>IF(Номенклатура!D375="","",Номенклатура!D375)</f>
        <v/>
      </c>
      <c r="D375" s="28" t="str">
        <f>IF(Номенклатура!E375="","",Номенклатура!E375)</f>
        <v/>
      </c>
      <c r="E375" s="4" t="str">
        <f>IF(A375="","",SUMIFS(Приход!$E$4:$E$1001,Приход!$B$4:$B$1001,A375,Приход!$N$4:$N$1001,"&gt;=0"))</f>
        <v/>
      </c>
      <c r="F375" s="4" t="str">
        <f>IF(A375="","",SUMIFS(Расход!$E$4:$E$1001,Расход!$B$4:$B$1001,A375,Расход!$N$4:$N$1001,"&gt;=0"))</f>
        <v/>
      </c>
      <c r="G375" s="59" t="str">
        <f t="shared" si="5"/>
        <v/>
      </c>
    </row>
    <row r="376" spans="1:7" x14ac:dyDescent="0.25">
      <c r="A376" s="36" t="str">
        <f>IF(Номенклатура!A376="","",Номенклатура!A376)</f>
        <v/>
      </c>
      <c r="B376" s="4" t="str">
        <f>IF(Номенклатура!C376="","",Номенклатура!C376)</f>
        <v/>
      </c>
      <c r="C376" s="4" t="str">
        <f>IF(Номенклатура!D376="","",Номенклатура!D376)</f>
        <v/>
      </c>
      <c r="D376" s="28" t="str">
        <f>IF(Номенклатура!E376="","",Номенклатура!E376)</f>
        <v/>
      </c>
      <c r="E376" s="4" t="str">
        <f>IF(A376="","",SUMIFS(Приход!$E$4:$E$1001,Приход!$B$4:$B$1001,A376,Приход!$N$4:$N$1001,"&gt;=0"))</f>
        <v/>
      </c>
      <c r="F376" s="4" t="str">
        <f>IF(A376="","",SUMIFS(Расход!$E$4:$E$1001,Расход!$B$4:$B$1001,A376,Расход!$N$4:$N$1001,"&gt;=0"))</f>
        <v/>
      </c>
      <c r="G376" s="59" t="str">
        <f t="shared" si="5"/>
        <v/>
      </c>
    </row>
    <row r="377" spans="1:7" x14ac:dyDescent="0.25">
      <c r="A377" s="36" t="str">
        <f>IF(Номенклатура!A377="","",Номенклатура!A377)</f>
        <v/>
      </c>
      <c r="B377" s="4" t="str">
        <f>IF(Номенклатура!C377="","",Номенклатура!C377)</f>
        <v/>
      </c>
      <c r="C377" s="4" t="str">
        <f>IF(Номенклатура!D377="","",Номенклатура!D377)</f>
        <v/>
      </c>
      <c r="D377" s="28" t="str">
        <f>IF(Номенклатура!E377="","",Номенклатура!E377)</f>
        <v/>
      </c>
      <c r="E377" s="4" t="str">
        <f>IF(A377="","",SUMIFS(Приход!$E$4:$E$1001,Приход!$B$4:$B$1001,A377,Приход!$N$4:$N$1001,"&gt;=0"))</f>
        <v/>
      </c>
      <c r="F377" s="4" t="str">
        <f>IF(A377="","",SUMIFS(Расход!$E$4:$E$1001,Расход!$B$4:$B$1001,A377,Расход!$N$4:$N$1001,"&gt;=0"))</f>
        <v/>
      </c>
      <c r="G377" s="59" t="str">
        <f t="shared" si="5"/>
        <v/>
      </c>
    </row>
    <row r="378" spans="1:7" x14ac:dyDescent="0.25">
      <c r="A378" s="36" t="str">
        <f>IF(Номенклатура!A378="","",Номенклатура!A378)</f>
        <v/>
      </c>
      <c r="B378" s="4" t="str">
        <f>IF(Номенклатура!C378="","",Номенклатура!C378)</f>
        <v/>
      </c>
      <c r="C378" s="4" t="str">
        <f>IF(Номенклатура!D378="","",Номенклатура!D378)</f>
        <v/>
      </c>
      <c r="D378" s="28" t="str">
        <f>IF(Номенклатура!E378="","",Номенклатура!E378)</f>
        <v/>
      </c>
      <c r="E378" s="4" t="str">
        <f>IF(A378="","",SUMIFS(Приход!$E$4:$E$1001,Приход!$B$4:$B$1001,A378,Приход!$N$4:$N$1001,"&gt;=0"))</f>
        <v/>
      </c>
      <c r="F378" s="4" t="str">
        <f>IF(A378="","",SUMIFS(Расход!$E$4:$E$1001,Расход!$B$4:$B$1001,A378,Расход!$N$4:$N$1001,"&gt;=0"))</f>
        <v/>
      </c>
      <c r="G378" s="59" t="str">
        <f t="shared" si="5"/>
        <v/>
      </c>
    </row>
    <row r="379" spans="1:7" x14ac:dyDescent="0.25">
      <c r="A379" s="36" t="str">
        <f>IF(Номенклатура!A379="","",Номенклатура!A379)</f>
        <v/>
      </c>
      <c r="B379" s="4" t="str">
        <f>IF(Номенклатура!C379="","",Номенклатура!C379)</f>
        <v/>
      </c>
      <c r="C379" s="4" t="str">
        <f>IF(Номенклатура!D379="","",Номенклатура!D379)</f>
        <v/>
      </c>
      <c r="D379" s="28" t="str">
        <f>IF(Номенклатура!E379="","",Номенклатура!E379)</f>
        <v/>
      </c>
      <c r="E379" s="4" t="str">
        <f>IF(A379="","",SUMIFS(Приход!$E$4:$E$1001,Приход!$B$4:$B$1001,A379,Приход!$N$4:$N$1001,"&gt;=0"))</f>
        <v/>
      </c>
      <c r="F379" s="4" t="str">
        <f>IF(A379="","",SUMIFS(Расход!$E$4:$E$1001,Расход!$B$4:$B$1001,A379,Расход!$N$4:$N$1001,"&gt;=0"))</f>
        <v/>
      </c>
      <c r="G379" s="59" t="str">
        <f t="shared" si="5"/>
        <v/>
      </c>
    </row>
    <row r="380" spans="1:7" x14ac:dyDescent="0.25">
      <c r="A380" s="36" t="str">
        <f>IF(Номенклатура!A380="","",Номенклатура!A380)</f>
        <v/>
      </c>
      <c r="B380" s="4" t="str">
        <f>IF(Номенклатура!C380="","",Номенклатура!C380)</f>
        <v/>
      </c>
      <c r="C380" s="4" t="str">
        <f>IF(Номенклатура!D380="","",Номенклатура!D380)</f>
        <v/>
      </c>
      <c r="D380" s="28" t="str">
        <f>IF(Номенклатура!E380="","",Номенклатура!E380)</f>
        <v/>
      </c>
      <c r="E380" s="4" t="str">
        <f>IF(A380="","",SUMIFS(Приход!$E$4:$E$1001,Приход!$B$4:$B$1001,A380,Приход!$N$4:$N$1001,"&gt;=0"))</f>
        <v/>
      </c>
      <c r="F380" s="4" t="str">
        <f>IF(A380="","",SUMIFS(Расход!$E$4:$E$1001,Расход!$B$4:$B$1001,A380,Расход!$N$4:$N$1001,"&gt;=0"))</f>
        <v/>
      </c>
      <c r="G380" s="59" t="str">
        <f t="shared" si="5"/>
        <v/>
      </c>
    </row>
    <row r="381" spans="1:7" x14ac:dyDescent="0.25">
      <c r="A381" s="36" t="str">
        <f>IF(Номенклатура!A381="","",Номенклатура!A381)</f>
        <v/>
      </c>
      <c r="B381" s="4" t="str">
        <f>IF(Номенклатура!C381="","",Номенклатура!C381)</f>
        <v/>
      </c>
      <c r="C381" s="4" t="str">
        <f>IF(Номенклатура!D381="","",Номенклатура!D381)</f>
        <v/>
      </c>
      <c r="D381" s="28" t="str">
        <f>IF(Номенклатура!E381="","",Номенклатура!E381)</f>
        <v/>
      </c>
      <c r="E381" s="4" t="str">
        <f>IF(A381="","",SUMIFS(Приход!$E$4:$E$1001,Приход!$B$4:$B$1001,A381,Приход!$N$4:$N$1001,"&gt;=0"))</f>
        <v/>
      </c>
      <c r="F381" s="4" t="str">
        <f>IF(A381="","",SUMIFS(Расход!$E$4:$E$1001,Расход!$B$4:$B$1001,A381,Расход!$N$4:$N$1001,"&gt;=0"))</f>
        <v/>
      </c>
      <c r="G381" s="59" t="str">
        <f t="shared" si="5"/>
        <v/>
      </c>
    </row>
    <row r="382" spans="1:7" x14ac:dyDescent="0.25">
      <c r="A382" s="36" t="str">
        <f>IF(Номенклатура!A382="","",Номенклатура!A382)</f>
        <v/>
      </c>
      <c r="B382" s="4" t="str">
        <f>IF(Номенклатура!C382="","",Номенклатура!C382)</f>
        <v/>
      </c>
      <c r="C382" s="4" t="str">
        <f>IF(Номенклатура!D382="","",Номенклатура!D382)</f>
        <v/>
      </c>
      <c r="D382" s="28" t="str">
        <f>IF(Номенклатура!E382="","",Номенклатура!E382)</f>
        <v/>
      </c>
      <c r="E382" s="4" t="str">
        <f>IF(A382="","",SUMIFS(Приход!$E$4:$E$1001,Приход!$B$4:$B$1001,A382,Приход!$N$4:$N$1001,"&gt;=0"))</f>
        <v/>
      </c>
      <c r="F382" s="4" t="str">
        <f>IF(A382="","",SUMIFS(Расход!$E$4:$E$1001,Расход!$B$4:$B$1001,A382,Расход!$N$4:$N$1001,"&gt;=0"))</f>
        <v/>
      </c>
      <c r="G382" s="59" t="str">
        <f t="shared" si="5"/>
        <v/>
      </c>
    </row>
    <row r="383" spans="1:7" x14ac:dyDescent="0.25">
      <c r="A383" s="36" t="str">
        <f>IF(Номенклатура!A383="","",Номенклатура!A383)</f>
        <v/>
      </c>
      <c r="B383" s="4" t="str">
        <f>IF(Номенклатура!C383="","",Номенклатура!C383)</f>
        <v/>
      </c>
      <c r="C383" s="4" t="str">
        <f>IF(Номенклатура!D383="","",Номенклатура!D383)</f>
        <v/>
      </c>
      <c r="D383" s="28" t="str">
        <f>IF(Номенклатура!E383="","",Номенклатура!E383)</f>
        <v/>
      </c>
      <c r="E383" s="4" t="str">
        <f>IF(A383="","",SUMIFS(Приход!$E$4:$E$1001,Приход!$B$4:$B$1001,A383,Приход!$N$4:$N$1001,"&gt;=0"))</f>
        <v/>
      </c>
      <c r="F383" s="4" t="str">
        <f>IF(A383="","",SUMIFS(Расход!$E$4:$E$1001,Расход!$B$4:$B$1001,A383,Расход!$N$4:$N$1001,"&gt;=0"))</f>
        <v/>
      </c>
      <c r="G383" s="59" t="str">
        <f t="shared" si="5"/>
        <v/>
      </c>
    </row>
    <row r="384" spans="1:7" x14ac:dyDescent="0.25">
      <c r="A384" s="36" t="str">
        <f>IF(Номенклатура!A384="","",Номенклатура!A384)</f>
        <v/>
      </c>
      <c r="B384" s="4" t="str">
        <f>IF(Номенклатура!C384="","",Номенклатура!C384)</f>
        <v/>
      </c>
      <c r="C384" s="4" t="str">
        <f>IF(Номенклатура!D384="","",Номенклатура!D384)</f>
        <v/>
      </c>
      <c r="D384" s="28" t="str">
        <f>IF(Номенклатура!E384="","",Номенклатура!E384)</f>
        <v/>
      </c>
      <c r="E384" s="4" t="str">
        <f>IF(A384="","",SUMIFS(Приход!$E$4:$E$1001,Приход!$B$4:$B$1001,A384,Приход!$N$4:$N$1001,"&gt;=0"))</f>
        <v/>
      </c>
      <c r="F384" s="4" t="str">
        <f>IF(A384="","",SUMIFS(Расход!$E$4:$E$1001,Расход!$B$4:$B$1001,A384,Расход!$N$4:$N$1001,"&gt;=0"))</f>
        <v/>
      </c>
      <c r="G384" s="59" t="str">
        <f t="shared" si="5"/>
        <v/>
      </c>
    </row>
    <row r="385" spans="1:7" x14ac:dyDescent="0.25">
      <c r="A385" s="36" t="str">
        <f>IF(Номенклатура!A385="","",Номенклатура!A385)</f>
        <v/>
      </c>
      <c r="B385" s="4" t="str">
        <f>IF(Номенклатура!C385="","",Номенклатура!C385)</f>
        <v/>
      </c>
      <c r="C385" s="4" t="str">
        <f>IF(Номенклатура!D385="","",Номенклатура!D385)</f>
        <v/>
      </c>
      <c r="D385" s="28" t="str">
        <f>IF(Номенклатура!E385="","",Номенклатура!E385)</f>
        <v/>
      </c>
      <c r="E385" s="4" t="str">
        <f>IF(A385="","",SUMIFS(Приход!$E$4:$E$1001,Приход!$B$4:$B$1001,A385,Приход!$N$4:$N$1001,"&gt;=0"))</f>
        <v/>
      </c>
      <c r="F385" s="4" t="str">
        <f>IF(A385="","",SUMIFS(Расход!$E$4:$E$1001,Расход!$B$4:$B$1001,A385,Расход!$N$4:$N$1001,"&gt;=0"))</f>
        <v/>
      </c>
      <c r="G385" s="59" t="str">
        <f t="shared" si="5"/>
        <v/>
      </c>
    </row>
    <row r="386" spans="1:7" x14ac:dyDescent="0.25">
      <c r="A386" s="36" t="str">
        <f>IF(Номенклатура!A386="","",Номенклатура!A386)</f>
        <v/>
      </c>
      <c r="B386" s="4" t="str">
        <f>IF(Номенклатура!C386="","",Номенклатура!C386)</f>
        <v/>
      </c>
      <c r="C386" s="4" t="str">
        <f>IF(Номенклатура!D386="","",Номенклатура!D386)</f>
        <v/>
      </c>
      <c r="D386" s="28" t="str">
        <f>IF(Номенклатура!E386="","",Номенклатура!E386)</f>
        <v/>
      </c>
      <c r="E386" s="4" t="str">
        <f>IF(A386="","",SUMIFS(Приход!$E$4:$E$1001,Приход!$B$4:$B$1001,A386,Приход!$N$4:$N$1001,"&gt;=0"))</f>
        <v/>
      </c>
      <c r="F386" s="4" t="str">
        <f>IF(A386="","",SUMIFS(Расход!$E$4:$E$1001,Расход!$B$4:$B$1001,A386,Расход!$N$4:$N$1001,"&gt;=0"))</f>
        <v/>
      </c>
      <c r="G386" s="59" t="str">
        <f t="shared" si="5"/>
        <v/>
      </c>
    </row>
    <row r="387" spans="1:7" x14ac:dyDescent="0.25">
      <c r="A387" s="36" t="str">
        <f>IF(Номенклатура!A387="","",Номенклатура!A387)</f>
        <v/>
      </c>
      <c r="B387" s="4" t="str">
        <f>IF(Номенклатура!C387="","",Номенклатура!C387)</f>
        <v/>
      </c>
      <c r="C387" s="4" t="str">
        <f>IF(Номенклатура!D387="","",Номенклатура!D387)</f>
        <v/>
      </c>
      <c r="D387" s="28" t="str">
        <f>IF(Номенклатура!E387="","",Номенклатура!E387)</f>
        <v/>
      </c>
      <c r="E387" s="4" t="str">
        <f>IF(A387="","",SUMIFS(Приход!$E$4:$E$1001,Приход!$B$4:$B$1001,A387,Приход!$N$4:$N$1001,"&gt;=0"))</f>
        <v/>
      </c>
      <c r="F387" s="4" t="str">
        <f>IF(A387="","",SUMIFS(Расход!$E$4:$E$1001,Расход!$B$4:$B$1001,A387,Расход!$N$4:$N$1001,"&gt;=0"))</f>
        <v/>
      </c>
      <c r="G387" s="59" t="str">
        <f t="shared" si="5"/>
        <v/>
      </c>
    </row>
    <row r="388" spans="1:7" x14ac:dyDescent="0.25">
      <c r="A388" s="36" t="str">
        <f>IF(Номенклатура!A388="","",Номенклатура!A388)</f>
        <v/>
      </c>
      <c r="B388" s="4" t="str">
        <f>IF(Номенклатура!C388="","",Номенклатура!C388)</f>
        <v/>
      </c>
      <c r="C388" s="4" t="str">
        <f>IF(Номенклатура!D388="","",Номенклатура!D388)</f>
        <v/>
      </c>
      <c r="D388" s="28" t="str">
        <f>IF(Номенклатура!E388="","",Номенклатура!E388)</f>
        <v/>
      </c>
      <c r="E388" s="4" t="str">
        <f>IF(A388="","",SUMIFS(Приход!$E$4:$E$1001,Приход!$B$4:$B$1001,A388,Приход!$N$4:$N$1001,"&gt;=0"))</f>
        <v/>
      </c>
      <c r="F388" s="4" t="str">
        <f>IF(A388="","",SUMIFS(Расход!$E$4:$E$1001,Расход!$B$4:$B$1001,A388,Расход!$N$4:$N$1001,"&gt;=0"))</f>
        <v/>
      </c>
      <c r="G388" s="59" t="str">
        <f t="shared" si="5"/>
        <v/>
      </c>
    </row>
    <row r="389" spans="1:7" x14ac:dyDescent="0.25">
      <c r="A389" s="36" t="str">
        <f>IF(Номенклатура!A389="","",Номенклатура!A389)</f>
        <v/>
      </c>
      <c r="B389" s="4" t="str">
        <f>IF(Номенклатура!C389="","",Номенклатура!C389)</f>
        <v/>
      </c>
      <c r="C389" s="4" t="str">
        <f>IF(Номенклатура!D389="","",Номенклатура!D389)</f>
        <v/>
      </c>
      <c r="D389" s="28" t="str">
        <f>IF(Номенклатура!E389="","",Номенклатура!E389)</f>
        <v/>
      </c>
      <c r="E389" s="4" t="str">
        <f>IF(A389="","",SUMIFS(Приход!$E$4:$E$1001,Приход!$B$4:$B$1001,A389,Приход!$N$4:$N$1001,"&gt;=0"))</f>
        <v/>
      </c>
      <c r="F389" s="4" t="str">
        <f>IF(A389="","",SUMIFS(Расход!$E$4:$E$1001,Расход!$B$4:$B$1001,A389,Расход!$N$4:$N$1001,"&gt;=0"))</f>
        <v/>
      </c>
      <c r="G389" s="59" t="str">
        <f t="shared" ref="G389:G452" si="6">IF(E389="","",E389-F389)</f>
        <v/>
      </c>
    </row>
    <row r="390" spans="1:7" x14ac:dyDescent="0.25">
      <c r="A390" s="36" t="str">
        <f>IF(Номенклатура!A390="","",Номенклатура!A390)</f>
        <v/>
      </c>
      <c r="B390" s="4" t="str">
        <f>IF(Номенклатура!C390="","",Номенклатура!C390)</f>
        <v/>
      </c>
      <c r="C390" s="4" t="str">
        <f>IF(Номенклатура!D390="","",Номенклатура!D390)</f>
        <v/>
      </c>
      <c r="D390" s="28" t="str">
        <f>IF(Номенклатура!E390="","",Номенклатура!E390)</f>
        <v/>
      </c>
      <c r="E390" s="4" t="str">
        <f>IF(A390="","",SUMIFS(Приход!$E$4:$E$1001,Приход!$B$4:$B$1001,A390,Приход!$N$4:$N$1001,"&gt;=0"))</f>
        <v/>
      </c>
      <c r="F390" s="4" t="str">
        <f>IF(A390="","",SUMIFS(Расход!$E$4:$E$1001,Расход!$B$4:$B$1001,A390,Расход!$N$4:$N$1001,"&gt;=0"))</f>
        <v/>
      </c>
      <c r="G390" s="59" t="str">
        <f t="shared" si="6"/>
        <v/>
      </c>
    </row>
    <row r="391" spans="1:7" x14ac:dyDescent="0.25">
      <c r="A391" s="36" t="str">
        <f>IF(Номенклатура!A391="","",Номенклатура!A391)</f>
        <v/>
      </c>
      <c r="B391" s="4" t="str">
        <f>IF(Номенклатура!C391="","",Номенклатура!C391)</f>
        <v/>
      </c>
      <c r="C391" s="4" t="str">
        <f>IF(Номенклатура!D391="","",Номенклатура!D391)</f>
        <v/>
      </c>
      <c r="D391" s="28" t="str">
        <f>IF(Номенклатура!E391="","",Номенклатура!E391)</f>
        <v/>
      </c>
      <c r="E391" s="4" t="str">
        <f>IF(A391="","",SUMIFS(Приход!$E$4:$E$1001,Приход!$B$4:$B$1001,A391,Приход!$N$4:$N$1001,"&gt;=0"))</f>
        <v/>
      </c>
      <c r="F391" s="4" t="str">
        <f>IF(A391="","",SUMIFS(Расход!$E$4:$E$1001,Расход!$B$4:$B$1001,A391,Расход!$N$4:$N$1001,"&gt;=0"))</f>
        <v/>
      </c>
      <c r="G391" s="59" t="str">
        <f t="shared" si="6"/>
        <v/>
      </c>
    </row>
    <row r="392" spans="1:7" x14ac:dyDescent="0.25">
      <c r="A392" s="36" t="str">
        <f>IF(Номенклатура!A392="","",Номенклатура!A392)</f>
        <v/>
      </c>
      <c r="B392" s="4" t="str">
        <f>IF(Номенклатура!C392="","",Номенклатура!C392)</f>
        <v/>
      </c>
      <c r="C392" s="4" t="str">
        <f>IF(Номенклатура!D392="","",Номенклатура!D392)</f>
        <v/>
      </c>
      <c r="D392" s="28" t="str">
        <f>IF(Номенклатура!E392="","",Номенклатура!E392)</f>
        <v/>
      </c>
      <c r="E392" s="4" t="str">
        <f>IF(A392="","",SUMIFS(Приход!$E$4:$E$1001,Приход!$B$4:$B$1001,A392,Приход!$N$4:$N$1001,"&gt;=0"))</f>
        <v/>
      </c>
      <c r="F392" s="4" t="str">
        <f>IF(A392="","",SUMIFS(Расход!$E$4:$E$1001,Расход!$B$4:$B$1001,A392,Расход!$N$4:$N$1001,"&gt;=0"))</f>
        <v/>
      </c>
      <c r="G392" s="59" t="str">
        <f t="shared" si="6"/>
        <v/>
      </c>
    </row>
    <row r="393" spans="1:7" x14ac:dyDescent="0.25">
      <c r="A393" s="36" t="str">
        <f>IF(Номенклатура!A393="","",Номенклатура!A393)</f>
        <v/>
      </c>
      <c r="B393" s="4" t="str">
        <f>IF(Номенклатура!C393="","",Номенклатура!C393)</f>
        <v/>
      </c>
      <c r="C393" s="4" t="str">
        <f>IF(Номенклатура!D393="","",Номенклатура!D393)</f>
        <v/>
      </c>
      <c r="D393" s="28" t="str">
        <f>IF(Номенклатура!E393="","",Номенклатура!E393)</f>
        <v/>
      </c>
      <c r="E393" s="4" t="str">
        <f>IF(A393="","",SUMIFS(Приход!$E$4:$E$1001,Приход!$B$4:$B$1001,A393,Приход!$N$4:$N$1001,"&gt;=0"))</f>
        <v/>
      </c>
      <c r="F393" s="4" t="str">
        <f>IF(A393="","",SUMIFS(Расход!$E$4:$E$1001,Расход!$B$4:$B$1001,A393,Расход!$N$4:$N$1001,"&gt;=0"))</f>
        <v/>
      </c>
      <c r="G393" s="59" t="str">
        <f t="shared" si="6"/>
        <v/>
      </c>
    </row>
    <row r="394" spans="1:7" x14ac:dyDescent="0.25">
      <c r="A394" s="36" t="str">
        <f>IF(Номенклатура!A394="","",Номенклатура!A394)</f>
        <v/>
      </c>
      <c r="B394" s="4" t="str">
        <f>IF(Номенклатура!C394="","",Номенклатура!C394)</f>
        <v/>
      </c>
      <c r="C394" s="4" t="str">
        <f>IF(Номенклатура!D394="","",Номенклатура!D394)</f>
        <v/>
      </c>
      <c r="D394" s="28" t="str">
        <f>IF(Номенклатура!E394="","",Номенклатура!E394)</f>
        <v/>
      </c>
      <c r="E394" s="4" t="str">
        <f>IF(A394="","",SUMIFS(Приход!$E$4:$E$1001,Приход!$B$4:$B$1001,A394,Приход!$N$4:$N$1001,"&gt;=0"))</f>
        <v/>
      </c>
      <c r="F394" s="4" t="str">
        <f>IF(A394="","",SUMIFS(Расход!$E$4:$E$1001,Расход!$B$4:$B$1001,A394,Расход!$N$4:$N$1001,"&gt;=0"))</f>
        <v/>
      </c>
      <c r="G394" s="59" t="str">
        <f t="shared" si="6"/>
        <v/>
      </c>
    </row>
    <row r="395" spans="1:7" x14ac:dyDescent="0.25">
      <c r="A395" s="36" t="str">
        <f>IF(Номенклатура!A395="","",Номенклатура!A395)</f>
        <v/>
      </c>
      <c r="B395" s="4" t="str">
        <f>IF(Номенклатура!C395="","",Номенклатура!C395)</f>
        <v/>
      </c>
      <c r="C395" s="4" t="str">
        <f>IF(Номенклатура!D395="","",Номенклатура!D395)</f>
        <v/>
      </c>
      <c r="D395" s="28" t="str">
        <f>IF(Номенклатура!E395="","",Номенклатура!E395)</f>
        <v/>
      </c>
      <c r="E395" s="4" t="str">
        <f>IF(A395="","",SUMIFS(Приход!$E$4:$E$1001,Приход!$B$4:$B$1001,A395,Приход!$N$4:$N$1001,"&gt;=0"))</f>
        <v/>
      </c>
      <c r="F395" s="4" t="str">
        <f>IF(A395="","",SUMIFS(Расход!$E$4:$E$1001,Расход!$B$4:$B$1001,A395,Расход!$N$4:$N$1001,"&gt;=0"))</f>
        <v/>
      </c>
      <c r="G395" s="59" t="str">
        <f t="shared" si="6"/>
        <v/>
      </c>
    </row>
    <row r="396" spans="1:7" x14ac:dyDescent="0.25">
      <c r="A396" s="36" t="str">
        <f>IF(Номенклатура!A396="","",Номенклатура!A396)</f>
        <v/>
      </c>
      <c r="B396" s="4" t="str">
        <f>IF(Номенклатура!C396="","",Номенклатура!C396)</f>
        <v/>
      </c>
      <c r="C396" s="4" t="str">
        <f>IF(Номенклатура!D396="","",Номенклатура!D396)</f>
        <v/>
      </c>
      <c r="D396" s="28" t="str">
        <f>IF(Номенклатура!E396="","",Номенклатура!E396)</f>
        <v/>
      </c>
      <c r="E396" s="4" t="str">
        <f>IF(A396="","",SUMIFS(Приход!$E$4:$E$1001,Приход!$B$4:$B$1001,A396,Приход!$N$4:$N$1001,"&gt;=0"))</f>
        <v/>
      </c>
      <c r="F396" s="4" t="str">
        <f>IF(A396="","",SUMIFS(Расход!$E$4:$E$1001,Расход!$B$4:$B$1001,A396,Расход!$N$4:$N$1001,"&gt;=0"))</f>
        <v/>
      </c>
      <c r="G396" s="59" t="str">
        <f t="shared" si="6"/>
        <v/>
      </c>
    </row>
    <row r="397" spans="1:7" x14ac:dyDescent="0.25">
      <c r="A397" s="36" t="str">
        <f>IF(Номенклатура!A397="","",Номенклатура!A397)</f>
        <v/>
      </c>
      <c r="B397" s="4" t="str">
        <f>IF(Номенклатура!C397="","",Номенклатура!C397)</f>
        <v/>
      </c>
      <c r="C397" s="4" t="str">
        <f>IF(Номенклатура!D397="","",Номенклатура!D397)</f>
        <v/>
      </c>
      <c r="D397" s="28" t="str">
        <f>IF(Номенклатура!E397="","",Номенклатура!E397)</f>
        <v/>
      </c>
      <c r="E397" s="4" t="str">
        <f>IF(A397="","",SUMIFS(Приход!$E$4:$E$1001,Приход!$B$4:$B$1001,A397,Приход!$N$4:$N$1001,"&gt;=0"))</f>
        <v/>
      </c>
      <c r="F397" s="4" t="str">
        <f>IF(A397="","",SUMIFS(Расход!$E$4:$E$1001,Расход!$B$4:$B$1001,A397,Расход!$N$4:$N$1001,"&gt;=0"))</f>
        <v/>
      </c>
      <c r="G397" s="59" t="str">
        <f t="shared" si="6"/>
        <v/>
      </c>
    </row>
    <row r="398" spans="1:7" x14ac:dyDescent="0.25">
      <c r="A398" s="36" t="str">
        <f>IF(Номенклатура!A398="","",Номенклатура!A398)</f>
        <v/>
      </c>
      <c r="B398" s="4" t="str">
        <f>IF(Номенклатура!C398="","",Номенклатура!C398)</f>
        <v/>
      </c>
      <c r="C398" s="4" t="str">
        <f>IF(Номенклатура!D398="","",Номенклатура!D398)</f>
        <v/>
      </c>
      <c r="D398" s="28" t="str">
        <f>IF(Номенклатура!E398="","",Номенклатура!E398)</f>
        <v/>
      </c>
      <c r="E398" s="4" t="str">
        <f>IF(A398="","",SUMIFS(Приход!$E$4:$E$1001,Приход!$B$4:$B$1001,A398,Приход!$N$4:$N$1001,"&gt;=0"))</f>
        <v/>
      </c>
      <c r="F398" s="4" t="str">
        <f>IF(A398="","",SUMIFS(Расход!$E$4:$E$1001,Расход!$B$4:$B$1001,A398,Расход!$N$4:$N$1001,"&gt;=0"))</f>
        <v/>
      </c>
      <c r="G398" s="59" t="str">
        <f t="shared" si="6"/>
        <v/>
      </c>
    </row>
    <row r="399" spans="1:7" x14ac:dyDescent="0.25">
      <c r="A399" s="36" t="str">
        <f>IF(Номенклатура!A399="","",Номенклатура!A399)</f>
        <v/>
      </c>
      <c r="B399" s="4" t="str">
        <f>IF(Номенклатура!C399="","",Номенклатура!C399)</f>
        <v/>
      </c>
      <c r="C399" s="4" t="str">
        <f>IF(Номенклатура!D399="","",Номенклатура!D399)</f>
        <v/>
      </c>
      <c r="D399" s="28" t="str">
        <f>IF(Номенклатура!E399="","",Номенклатура!E399)</f>
        <v/>
      </c>
      <c r="E399" s="4" t="str">
        <f>IF(A399="","",SUMIFS(Приход!$E$4:$E$1001,Приход!$B$4:$B$1001,A399,Приход!$N$4:$N$1001,"&gt;=0"))</f>
        <v/>
      </c>
      <c r="F399" s="4" t="str">
        <f>IF(A399="","",SUMIFS(Расход!$E$4:$E$1001,Расход!$B$4:$B$1001,A399,Расход!$N$4:$N$1001,"&gt;=0"))</f>
        <v/>
      </c>
      <c r="G399" s="59" t="str">
        <f t="shared" si="6"/>
        <v/>
      </c>
    </row>
    <row r="400" spans="1:7" x14ac:dyDescent="0.25">
      <c r="A400" s="36" t="str">
        <f>IF(Номенклатура!A400="","",Номенклатура!A400)</f>
        <v/>
      </c>
      <c r="B400" s="4" t="str">
        <f>IF(Номенклатура!C400="","",Номенклатура!C400)</f>
        <v/>
      </c>
      <c r="C400" s="4" t="str">
        <f>IF(Номенклатура!D400="","",Номенклатура!D400)</f>
        <v/>
      </c>
      <c r="D400" s="28" t="str">
        <f>IF(Номенклатура!E400="","",Номенклатура!E400)</f>
        <v/>
      </c>
      <c r="E400" s="4" t="str">
        <f>IF(A400="","",SUMIFS(Приход!$E$4:$E$1001,Приход!$B$4:$B$1001,A400,Приход!$N$4:$N$1001,"&gt;=0"))</f>
        <v/>
      </c>
      <c r="F400" s="4" t="str">
        <f>IF(A400="","",SUMIFS(Расход!$E$4:$E$1001,Расход!$B$4:$B$1001,A400,Расход!$N$4:$N$1001,"&gt;=0"))</f>
        <v/>
      </c>
      <c r="G400" s="59" t="str">
        <f t="shared" si="6"/>
        <v/>
      </c>
    </row>
    <row r="401" spans="1:7" x14ac:dyDescent="0.25">
      <c r="A401" s="36" t="str">
        <f>IF(Номенклатура!A401="","",Номенклатура!A401)</f>
        <v/>
      </c>
      <c r="B401" s="4" t="str">
        <f>IF(Номенклатура!C401="","",Номенклатура!C401)</f>
        <v/>
      </c>
      <c r="C401" s="4" t="str">
        <f>IF(Номенклатура!D401="","",Номенклатура!D401)</f>
        <v/>
      </c>
      <c r="D401" s="28" t="str">
        <f>IF(Номенклатура!E401="","",Номенклатура!E401)</f>
        <v/>
      </c>
      <c r="E401" s="4" t="str">
        <f>IF(A401="","",SUMIFS(Приход!$E$4:$E$1001,Приход!$B$4:$B$1001,A401,Приход!$N$4:$N$1001,"&gt;=0"))</f>
        <v/>
      </c>
      <c r="F401" s="4" t="str">
        <f>IF(A401="","",SUMIFS(Расход!$E$4:$E$1001,Расход!$B$4:$B$1001,A401,Расход!$N$4:$N$1001,"&gt;=0"))</f>
        <v/>
      </c>
      <c r="G401" s="59" t="str">
        <f t="shared" si="6"/>
        <v/>
      </c>
    </row>
    <row r="402" spans="1:7" x14ac:dyDescent="0.25">
      <c r="A402" s="36" t="str">
        <f>IF(Номенклатура!A402="","",Номенклатура!A402)</f>
        <v/>
      </c>
      <c r="B402" s="4" t="str">
        <f>IF(Номенклатура!C402="","",Номенклатура!C402)</f>
        <v/>
      </c>
      <c r="C402" s="4" t="str">
        <f>IF(Номенклатура!D402="","",Номенклатура!D402)</f>
        <v/>
      </c>
      <c r="D402" s="28" t="str">
        <f>IF(Номенклатура!E402="","",Номенклатура!E402)</f>
        <v/>
      </c>
      <c r="E402" s="4" t="str">
        <f>IF(A402="","",SUMIFS(Приход!$E$4:$E$1001,Приход!$B$4:$B$1001,A402,Приход!$N$4:$N$1001,"&gt;=0"))</f>
        <v/>
      </c>
      <c r="F402" s="4" t="str">
        <f>IF(A402="","",SUMIFS(Расход!$E$4:$E$1001,Расход!$B$4:$B$1001,A402,Расход!$N$4:$N$1001,"&gt;=0"))</f>
        <v/>
      </c>
      <c r="G402" s="59" t="str">
        <f t="shared" si="6"/>
        <v/>
      </c>
    </row>
    <row r="403" spans="1:7" x14ac:dyDescent="0.25">
      <c r="A403" s="36" t="str">
        <f>IF(Номенклатура!A403="","",Номенклатура!A403)</f>
        <v/>
      </c>
      <c r="B403" s="4" t="str">
        <f>IF(Номенклатура!C403="","",Номенклатура!C403)</f>
        <v/>
      </c>
      <c r="C403" s="4" t="str">
        <f>IF(Номенклатура!D403="","",Номенклатура!D403)</f>
        <v/>
      </c>
      <c r="D403" s="28" t="str">
        <f>IF(Номенклатура!E403="","",Номенклатура!E403)</f>
        <v/>
      </c>
      <c r="E403" s="4" t="str">
        <f>IF(A403="","",SUMIFS(Приход!$E$4:$E$1001,Приход!$B$4:$B$1001,A403,Приход!$N$4:$N$1001,"&gt;=0"))</f>
        <v/>
      </c>
      <c r="F403" s="4" t="str">
        <f>IF(A403="","",SUMIFS(Расход!$E$4:$E$1001,Расход!$B$4:$B$1001,A403,Расход!$N$4:$N$1001,"&gt;=0"))</f>
        <v/>
      </c>
      <c r="G403" s="59" t="str">
        <f t="shared" si="6"/>
        <v/>
      </c>
    </row>
    <row r="404" spans="1:7" x14ac:dyDescent="0.25">
      <c r="A404" s="36" t="str">
        <f>IF(Номенклатура!A404="","",Номенклатура!A404)</f>
        <v/>
      </c>
      <c r="B404" s="4" t="str">
        <f>IF(Номенклатура!C404="","",Номенклатура!C404)</f>
        <v/>
      </c>
      <c r="C404" s="4" t="str">
        <f>IF(Номенклатура!D404="","",Номенклатура!D404)</f>
        <v/>
      </c>
      <c r="D404" s="28" t="str">
        <f>IF(Номенклатура!E404="","",Номенклатура!E404)</f>
        <v/>
      </c>
      <c r="E404" s="4" t="str">
        <f>IF(A404="","",SUMIFS(Приход!$E$4:$E$1001,Приход!$B$4:$B$1001,A404,Приход!$N$4:$N$1001,"&gt;=0"))</f>
        <v/>
      </c>
      <c r="F404" s="4" t="str">
        <f>IF(A404="","",SUMIFS(Расход!$E$4:$E$1001,Расход!$B$4:$B$1001,A404,Расход!$N$4:$N$1001,"&gt;=0"))</f>
        <v/>
      </c>
      <c r="G404" s="59" t="str">
        <f t="shared" si="6"/>
        <v/>
      </c>
    </row>
    <row r="405" spans="1:7" x14ac:dyDescent="0.25">
      <c r="A405" s="36" t="str">
        <f>IF(Номенклатура!A405="","",Номенклатура!A405)</f>
        <v/>
      </c>
      <c r="B405" s="4" t="str">
        <f>IF(Номенклатура!C405="","",Номенклатура!C405)</f>
        <v/>
      </c>
      <c r="C405" s="4" t="str">
        <f>IF(Номенклатура!D405="","",Номенклатура!D405)</f>
        <v/>
      </c>
      <c r="D405" s="28" t="str">
        <f>IF(Номенклатура!E405="","",Номенклатура!E405)</f>
        <v/>
      </c>
      <c r="E405" s="4" t="str">
        <f>IF(A405="","",SUMIFS(Приход!$E$4:$E$1001,Приход!$B$4:$B$1001,A405,Приход!$N$4:$N$1001,"&gt;=0"))</f>
        <v/>
      </c>
      <c r="F405" s="4" t="str">
        <f>IF(A405="","",SUMIFS(Расход!$E$4:$E$1001,Расход!$B$4:$B$1001,A405,Расход!$N$4:$N$1001,"&gt;=0"))</f>
        <v/>
      </c>
      <c r="G405" s="59" t="str">
        <f t="shared" si="6"/>
        <v/>
      </c>
    </row>
    <row r="406" spans="1:7" x14ac:dyDescent="0.25">
      <c r="A406" s="36" t="str">
        <f>IF(Номенклатура!A406="","",Номенклатура!A406)</f>
        <v/>
      </c>
      <c r="B406" s="4" t="str">
        <f>IF(Номенклатура!C406="","",Номенклатура!C406)</f>
        <v/>
      </c>
      <c r="C406" s="4" t="str">
        <f>IF(Номенклатура!D406="","",Номенклатура!D406)</f>
        <v/>
      </c>
      <c r="D406" s="28" t="str">
        <f>IF(Номенклатура!E406="","",Номенклатура!E406)</f>
        <v/>
      </c>
      <c r="E406" s="4" t="str">
        <f>IF(A406="","",SUMIFS(Приход!$E$4:$E$1001,Приход!$B$4:$B$1001,A406,Приход!$N$4:$N$1001,"&gt;=0"))</f>
        <v/>
      </c>
      <c r="F406" s="4" t="str">
        <f>IF(A406="","",SUMIFS(Расход!$E$4:$E$1001,Расход!$B$4:$B$1001,A406,Расход!$N$4:$N$1001,"&gt;=0"))</f>
        <v/>
      </c>
      <c r="G406" s="59" t="str">
        <f t="shared" si="6"/>
        <v/>
      </c>
    </row>
    <row r="407" spans="1:7" x14ac:dyDescent="0.25">
      <c r="A407" s="36" t="str">
        <f>IF(Номенклатура!A407="","",Номенклатура!A407)</f>
        <v/>
      </c>
      <c r="B407" s="4" t="str">
        <f>IF(Номенклатура!C407="","",Номенклатура!C407)</f>
        <v/>
      </c>
      <c r="C407" s="4" t="str">
        <f>IF(Номенклатура!D407="","",Номенклатура!D407)</f>
        <v/>
      </c>
      <c r="D407" s="28" t="str">
        <f>IF(Номенклатура!E407="","",Номенклатура!E407)</f>
        <v/>
      </c>
      <c r="E407" s="4" t="str">
        <f>IF(A407="","",SUMIFS(Приход!$E$4:$E$1001,Приход!$B$4:$B$1001,A407,Приход!$N$4:$N$1001,"&gt;=0"))</f>
        <v/>
      </c>
      <c r="F407" s="4" t="str">
        <f>IF(A407="","",SUMIFS(Расход!$E$4:$E$1001,Расход!$B$4:$B$1001,A407,Расход!$N$4:$N$1001,"&gt;=0"))</f>
        <v/>
      </c>
      <c r="G407" s="59" t="str">
        <f t="shared" si="6"/>
        <v/>
      </c>
    </row>
    <row r="408" spans="1:7" x14ac:dyDescent="0.25">
      <c r="A408" s="36" t="str">
        <f>IF(Номенклатура!A408="","",Номенклатура!A408)</f>
        <v/>
      </c>
      <c r="B408" s="4" t="str">
        <f>IF(Номенклатура!C408="","",Номенклатура!C408)</f>
        <v/>
      </c>
      <c r="C408" s="4" t="str">
        <f>IF(Номенклатура!D408="","",Номенклатура!D408)</f>
        <v/>
      </c>
      <c r="D408" s="28" t="str">
        <f>IF(Номенклатура!E408="","",Номенклатура!E408)</f>
        <v/>
      </c>
      <c r="E408" s="4" t="str">
        <f>IF(A408="","",SUMIFS(Приход!$E$4:$E$1001,Приход!$B$4:$B$1001,A408,Приход!$N$4:$N$1001,"&gt;=0"))</f>
        <v/>
      </c>
      <c r="F408" s="4" t="str">
        <f>IF(A408="","",SUMIFS(Расход!$E$4:$E$1001,Расход!$B$4:$B$1001,A408,Расход!$N$4:$N$1001,"&gt;=0"))</f>
        <v/>
      </c>
      <c r="G408" s="59" t="str">
        <f t="shared" si="6"/>
        <v/>
      </c>
    </row>
    <row r="409" spans="1:7" x14ac:dyDescent="0.25">
      <c r="A409" s="36" t="str">
        <f>IF(Номенклатура!A409="","",Номенклатура!A409)</f>
        <v/>
      </c>
      <c r="B409" s="4" t="str">
        <f>IF(Номенклатура!C409="","",Номенклатура!C409)</f>
        <v/>
      </c>
      <c r="C409" s="4" t="str">
        <f>IF(Номенклатура!D409="","",Номенклатура!D409)</f>
        <v/>
      </c>
      <c r="D409" s="28" t="str">
        <f>IF(Номенклатура!E409="","",Номенклатура!E409)</f>
        <v/>
      </c>
      <c r="E409" s="4" t="str">
        <f>IF(A409="","",SUMIFS(Приход!$E$4:$E$1001,Приход!$B$4:$B$1001,A409,Приход!$N$4:$N$1001,"&gt;=0"))</f>
        <v/>
      </c>
      <c r="F409" s="4" t="str">
        <f>IF(A409="","",SUMIFS(Расход!$E$4:$E$1001,Расход!$B$4:$B$1001,A409,Расход!$N$4:$N$1001,"&gt;=0"))</f>
        <v/>
      </c>
      <c r="G409" s="59" t="str">
        <f t="shared" si="6"/>
        <v/>
      </c>
    </row>
    <row r="410" spans="1:7" x14ac:dyDescent="0.25">
      <c r="A410" s="36" t="str">
        <f>IF(Номенклатура!A410="","",Номенклатура!A410)</f>
        <v/>
      </c>
      <c r="B410" s="4" t="str">
        <f>IF(Номенклатура!C410="","",Номенклатура!C410)</f>
        <v/>
      </c>
      <c r="C410" s="4" t="str">
        <f>IF(Номенклатура!D410="","",Номенклатура!D410)</f>
        <v/>
      </c>
      <c r="D410" s="28" t="str">
        <f>IF(Номенклатура!E410="","",Номенклатура!E410)</f>
        <v/>
      </c>
      <c r="E410" s="4" t="str">
        <f>IF(A410="","",SUMIFS(Приход!$E$4:$E$1001,Приход!$B$4:$B$1001,A410,Приход!$N$4:$N$1001,"&gt;=0"))</f>
        <v/>
      </c>
      <c r="F410" s="4" t="str">
        <f>IF(A410="","",SUMIFS(Расход!$E$4:$E$1001,Расход!$B$4:$B$1001,A410,Расход!$N$4:$N$1001,"&gt;=0"))</f>
        <v/>
      </c>
      <c r="G410" s="59" t="str">
        <f t="shared" si="6"/>
        <v/>
      </c>
    </row>
    <row r="411" spans="1:7" x14ac:dyDescent="0.25">
      <c r="A411" s="36" t="str">
        <f>IF(Номенклатура!A411="","",Номенклатура!A411)</f>
        <v/>
      </c>
      <c r="B411" s="4" t="str">
        <f>IF(Номенклатура!C411="","",Номенклатура!C411)</f>
        <v/>
      </c>
      <c r="C411" s="4" t="str">
        <f>IF(Номенклатура!D411="","",Номенклатура!D411)</f>
        <v/>
      </c>
      <c r="D411" s="28" t="str">
        <f>IF(Номенклатура!E411="","",Номенклатура!E411)</f>
        <v/>
      </c>
      <c r="E411" s="4" t="str">
        <f>IF(A411="","",SUMIFS(Приход!$E$4:$E$1001,Приход!$B$4:$B$1001,A411,Приход!$N$4:$N$1001,"&gt;=0"))</f>
        <v/>
      </c>
      <c r="F411" s="4" t="str">
        <f>IF(A411="","",SUMIFS(Расход!$E$4:$E$1001,Расход!$B$4:$B$1001,A411,Расход!$N$4:$N$1001,"&gt;=0"))</f>
        <v/>
      </c>
      <c r="G411" s="59" t="str">
        <f t="shared" si="6"/>
        <v/>
      </c>
    </row>
    <row r="412" spans="1:7" x14ac:dyDescent="0.25">
      <c r="A412" s="36" t="str">
        <f>IF(Номенклатура!A412="","",Номенклатура!A412)</f>
        <v/>
      </c>
      <c r="B412" s="4" t="str">
        <f>IF(Номенклатура!C412="","",Номенклатура!C412)</f>
        <v/>
      </c>
      <c r="C412" s="4" t="str">
        <f>IF(Номенклатура!D412="","",Номенклатура!D412)</f>
        <v/>
      </c>
      <c r="D412" s="28" t="str">
        <f>IF(Номенклатура!E412="","",Номенклатура!E412)</f>
        <v/>
      </c>
      <c r="E412" s="4" t="str">
        <f>IF(A412="","",SUMIFS(Приход!$E$4:$E$1001,Приход!$B$4:$B$1001,A412,Приход!$N$4:$N$1001,"&gt;=0"))</f>
        <v/>
      </c>
      <c r="F412" s="4" t="str">
        <f>IF(A412="","",SUMIFS(Расход!$E$4:$E$1001,Расход!$B$4:$B$1001,A412,Расход!$N$4:$N$1001,"&gt;=0"))</f>
        <v/>
      </c>
      <c r="G412" s="59" t="str">
        <f t="shared" si="6"/>
        <v/>
      </c>
    </row>
    <row r="413" spans="1:7" x14ac:dyDescent="0.25">
      <c r="A413" s="36" t="str">
        <f>IF(Номенклатура!A413="","",Номенклатура!A413)</f>
        <v/>
      </c>
      <c r="B413" s="4" t="str">
        <f>IF(Номенклатура!C413="","",Номенклатура!C413)</f>
        <v/>
      </c>
      <c r="C413" s="4" t="str">
        <f>IF(Номенклатура!D413="","",Номенклатура!D413)</f>
        <v/>
      </c>
      <c r="D413" s="28" t="str">
        <f>IF(Номенклатура!E413="","",Номенклатура!E413)</f>
        <v/>
      </c>
      <c r="E413" s="4" t="str">
        <f>IF(A413="","",SUMIFS(Приход!$E$4:$E$1001,Приход!$B$4:$B$1001,A413,Приход!$N$4:$N$1001,"&gt;=0"))</f>
        <v/>
      </c>
      <c r="F413" s="4" t="str">
        <f>IF(A413="","",SUMIFS(Расход!$E$4:$E$1001,Расход!$B$4:$B$1001,A413,Расход!$N$4:$N$1001,"&gt;=0"))</f>
        <v/>
      </c>
      <c r="G413" s="59" t="str">
        <f t="shared" si="6"/>
        <v/>
      </c>
    </row>
    <row r="414" spans="1:7" x14ac:dyDescent="0.25">
      <c r="A414" s="36" t="str">
        <f>IF(Номенклатура!A414="","",Номенклатура!A414)</f>
        <v/>
      </c>
      <c r="B414" s="4" t="str">
        <f>IF(Номенклатура!C414="","",Номенклатура!C414)</f>
        <v/>
      </c>
      <c r="C414" s="4" t="str">
        <f>IF(Номенклатура!D414="","",Номенклатура!D414)</f>
        <v/>
      </c>
      <c r="D414" s="28" t="str">
        <f>IF(Номенклатура!E414="","",Номенклатура!E414)</f>
        <v/>
      </c>
      <c r="E414" s="4" t="str">
        <f>IF(A414="","",SUMIFS(Приход!$E$4:$E$1001,Приход!$B$4:$B$1001,A414,Приход!$N$4:$N$1001,"&gt;=0"))</f>
        <v/>
      </c>
      <c r="F414" s="4" t="str">
        <f>IF(A414="","",SUMIFS(Расход!$E$4:$E$1001,Расход!$B$4:$B$1001,A414,Расход!$N$4:$N$1001,"&gt;=0"))</f>
        <v/>
      </c>
      <c r="G414" s="59" t="str">
        <f t="shared" si="6"/>
        <v/>
      </c>
    </row>
    <row r="415" spans="1:7" x14ac:dyDescent="0.25">
      <c r="A415" s="36" t="str">
        <f>IF(Номенклатура!A415="","",Номенклатура!A415)</f>
        <v/>
      </c>
      <c r="B415" s="4" t="str">
        <f>IF(Номенклатура!C415="","",Номенклатура!C415)</f>
        <v/>
      </c>
      <c r="C415" s="4" t="str">
        <f>IF(Номенклатура!D415="","",Номенклатура!D415)</f>
        <v/>
      </c>
      <c r="D415" s="28" t="str">
        <f>IF(Номенклатура!E415="","",Номенклатура!E415)</f>
        <v/>
      </c>
      <c r="E415" s="4" t="str">
        <f>IF(A415="","",SUMIFS(Приход!$E$4:$E$1001,Приход!$B$4:$B$1001,A415,Приход!$N$4:$N$1001,"&gt;=0"))</f>
        <v/>
      </c>
      <c r="F415" s="4" t="str">
        <f>IF(A415="","",SUMIFS(Расход!$E$4:$E$1001,Расход!$B$4:$B$1001,A415,Расход!$N$4:$N$1001,"&gt;=0"))</f>
        <v/>
      </c>
      <c r="G415" s="59" t="str">
        <f t="shared" si="6"/>
        <v/>
      </c>
    </row>
    <row r="416" spans="1:7" x14ac:dyDescent="0.25">
      <c r="A416" s="36" t="str">
        <f>IF(Номенклатура!A416="","",Номенклатура!A416)</f>
        <v/>
      </c>
      <c r="B416" s="4" t="str">
        <f>IF(Номенклатура!C416="","",Номенклатура!C416)</f>
        <v/>
      </c>
      <c r="C416" s="4" t="str">
        <f>IF(Номенклатура!D416="","",Номенклатура!D416)</f>
        <v/>
      </c>
      <c r="D416" s="28" t="str">
        <f>IF(Номенклатура!E416="","",Номенклатура!E416)</f>
        <v/>
      </c>
      <c r="E416" s="4" t="str">
        <f>IF(A416="","",SUMIFS(Приход!$E$4:$E$1001,Приход!$B$4:$B$1001,A416,Приход!$N$4:$N$1001,"&gt;=0"))</f>
        <v/>
      </c>
      <c r="F416" s="4" t="str">
        <f>IF(A416="","",SUMIFS(Расход!$E$4:$E$1001,Расход!$B$4:$B$1001,A416,Расход!$N$4:$N$1001,"&gt;=0"))</f>
        <v/>
      </c>
      <c r="G416" s="59" t="str">
        <f t="shared" si="6"/>
        <v/>
      </c>
    </row>
    <row r="417" spans="1:7" x14ac:dyDescent="0.25">
      <c r="A417" s="36" t="str">
        <f>IF(Номенклатура!A417="","",Номенклатура!A417)</f>
        <v/>
      </c>
      <c r="B417" s="4" t="str">
        <f>IF(Номенклатура!C417="","",Номенклатура!C417)</f>
        <v/>
      </c>
      <c r="C417" s="4" t="str">
        <f>IF(Номенклатура!D417="","",Номенклатура!D417)</f>
        <v/>
      </c>
      <c r="D417" s="28" t="str">
        <f>IF(Номенклатура!E417="","",Номенклатура!E417)</f>
        <v/>
      </c>
      <c r="E417" s="4" t="str">
        <f>IF(A417="","",SUMIFS(Приход!$E$4:$E$1001,Приход!$B$4:$B$1001,A417,Приход!$N$4:$N$1001,"&gt;=0"))</f>
        <v/>
      </c>
      <c r="F417" s="4" t="str">
        <f>IF(A417="","",SUMIFS(Расход!$E$4:$E$1001,Расход!$B$4:$B$1001,A417,Расход!$N$4:$N$1001,"&gt;=0"))</f>
        <v/>
      </c>
      <c r="G417" s="59" t="str">
        <f t="shared" si="6"/>
        <v/>
      </c>
    </row>
    <row r="418" spans="1:7" x14ac:dyDescent="0.25">
      <c r="A418" s="36" t="str">
        <f>IF(Номенклатура!A418="","",Номенклатура!A418)</f>
        <v/>
      </c>
      <c r="B418" s="4" t="str">
        <f>IF(Номенклатура!C418="","",Номенклатура!C418)</f>
        <v/>
      </c>
      <c r="C418" s="4" t="str">
        <f>IF(Номенклатура!D418="","",Номенклатура!D418)</f>
        <v/>
      </c>
      <c r="D418" s="28" t="str">
        <f>IF(Номенклатура!E418="","",Номенклатура!E418)</f>
        <v/>
      </c>
      <c r="E418" s="4" t="str">
        <f>IF(A418="","",SUMIFS(Приход!$E$4:$E$1001,Приход!$B$4:$B$1001,A418,Приход!$N$4:$N$1001,"&gt;=0"))</f>
        <v/>
      </c>
      <c r="F418" s="4" t="str">
        <f>IF(A418="","",SUMIFS(Расход!$E$4:$E$1001,Расход!$B$4:$B$1001,A418,Расход!$N$4:$N$1001,"&gt;=0"))</f>
        <v/>
      </c>
      <c r="G418" s="59" t="str">
        <f t="shared" si="6"/>
        <v/>
      </c>
    </row>
    <row r="419" spans="1:7" x14ac:dyDescent="0.25">
      <c r="A419" s="36" t="str">
        <f>IF(Номенклатура!A419="","",Номенклатура!A419)</f>
        <v/>
      </c>
      <c r="B419" s="4" t="str">
        <f>IF(Номенклатура!C419="","",Номенклатура!C419)</f>
        <v/>
      </c>
      <c r="C419" s="4" t="str">
        <f>IF(Номенклатура!D419="","",Номенклатура!D419)</f>
        <v/>
      </c>
      <c r="D419" s="28" t="str">
        <f>IF(Номенклатура!E419="","",Номенклатура!E419)</f>
        <v/>
      </c>
      <c r="E419" s="4" t="str">
        <f>IF(A419="","",SUMIFS(Приход!$E$4:$E$1001,Приход!$B$4:$B$1001,A419,Приход!$N$4:$N$1001,"&gt;=0"))</f>
        <v/>
      </c>
      <c r="F419" s="4" t="str">
        <f>IF(A419="","",SUMIFS(Расход!$E$4:$E$1001,Расход!$B$4:$B$1001,A419,Расход!$N$4:$N$1001,"&gt;=0"))</f>
        <v/>
      </c>
      <c r="G419" s="59" t="str">
        <f t="shared" si="6"/>
        <v/>
      </c>
    </row>
    <row r="420" spans="1:7" x14ac:dyDescent="0.25">
      <c r="A420" s="36" t="str">
        <f>IF(Номенклатура!A420="","",Номенклатура!A420)</f>
        <v/>
      </c>
      <c r="B420" s="4" t="str">
        <f>IF(Номенклатура!C420="","",Номенклатура!C420)</f>
        <v/>
      </c>
      <c r="C420" s="4" t="str">
        <f>IF(Номенклатура!D420="","",Номенклатура!D420)</f>
        <v/>
      </c>
      <c r="D420" s="28" t="str">
        <f>IF(Номенклатура!E420="","",Номенклатура!E420)</f>
        <v/>
      </c>
      <c r="E420" s="4" t="str">
        <f>IF(A420="","",SUMIFS(Приход!$E$4:$E$1001,Приход!$B$4:$B$1001,A420,Приход!$N$4:$N$1001,"&gt;=0"))</f>
        <v/>
      </c>
      <c r="F420" s="4" t="str">
        <f>IF(A420="","",SUMIFS(Расход!$E$4:$E$1001,Расход!$B$4:$B$1001,A420,Расход!$N$4:$N$1001,"&gt;=0"))</f>
        <v/>
      </c>
      <c r="G420" s="59" t="str">
        <f t="shared" si="6"/>
        <v/>
      </c>
    </row>
    <row r="421" spans="1:7" x14ac:dyDescent="0.25">
      <c r="A421" s="36" t="str">
        <f>IF(Номенклатура!A421="","",Номенклатура!A421)</f>
        <v/>
      </c>
      <c r="B421" s="4" t="str">
        <f>IF(Номенклатура!C421="","",Номенклатура!C421)</f>
        <v/>
      </c>
      <c r="C421" s="4" t="str">
        <f>IF(Номенклатура!D421="","",Номенклатура!D421)</f>
        <v/>
      </c>
      <c r="D421" s="28" t="str">
        <f>IF(Номенклатура!E421="","",Номенклатура!E421)</f>
        <v/>
      </c>
      <c r="E421" s="4" t="str">
        <f>IF(A421="","",SUMIFS(Приход!$E$4:$E$1001,Приход!$B$4:$B$1001,A421,Приход!$N$4:$N$1001,"&gt;=0"))</f>
        <v/>
      </c>
      <c r="F421" s="4" t="str">
        <f>IF(A421="","",SUMIFS(Расход!$E$4:$E$1001,Расход!$B$4:$B$1001,A421,Расход!$N$4:$N$1001,"&gt;=0"))</f>
        <v/>
      </c>
      <c r="G421" s="59" t="str">
        <f t="shared" si="6"/>
        <v/>
      </c>
    </row>
    <row r="422" spans="1:7" x14ac:dyDescent="0.25">
      <c r="A422" s="36" t="str">
        <f>IF(Номенклатура!A422="","",Номенклатура!A422)</f>
        <v/>
      </c>
      <c r="B422" s="4" t="str">
        <f>IF(Номенклатура!C422="","",Номенклатура!C422)</f>
        <v/>
      </c>
      <c r="C422" s="4" t="str">
        <f>IF(Номенклатура!D422="","",Номенклатура!D422)</f>
        <v/>
      </c>
      <c r="D422" s="28" t="str">
        <f>IF(Номенклатура!E422="","",Номенклатура!E422)</f>
        <v/>
      </c>
      <c r="E422" s="4" t="str">
        <f>IF(A422="","",SUMIFS(Приход!$E$4:$E$1001,Приход!$B$4:$B$1001,A422,Приход!$N$4:$N$1001,"&gt;=0"))</f>
        <v/>
      </c>
      <c r="F422" s="4" t="str">
        <f>IF(A422="","",SUMIFS(Расход!$E$4:$E$1001,Расход!$B$4:$B$1001,A422,Расход!$N$4:$N$1001,"&gt;=0"))</f>
        <v/>
      </c>
      <c r="G422" s="59" t="str">
        <f t="shared" si="6"/>
        <v/>
      </c>
    </row>
    <row r="423" spans="1:7" x14ac:dyDescent="0.25">
      <c r="A423" s="36" t="str">
        <f>IF(Номенклатура!A423="","",Номенклатура!A423)</f>
        <v/>
      </c>
      <c r="B423" s="4" t="str">
        <f>IF(Номенклатура!C423="","",Номенклатура!C423)</f>
        <v/>
      </c>
      <c r="C423" s="4" t="str">
        <f>IF(Номенклатура!D423="","",Номенклатура!D423)</f>
        <v/>
      </c>
      <c r="D423" s="28" t="str">
        <f>IF(Номенклатура!E423="","",Номенклатура!E423)</f>
        <v/>
      </c>
      <c r="E423" s="4" t="str">
        <f>IF(A423="","",SUMIFS(Приход!$E$4:$E$1001,Приход!$B$4:$B$1001,A423,Приход!$N$4:$N$1001,"&gt;=0"))</f>
        <v/>
      </c>
      <c r="F423" s="4" t="str">
        <f>IF(A423="","",SUMIFS(Расход!$E$4:$E$1001,Расход!$B$4:$B$1001,A423,Расход!$N$4:$N$1001,"&gt;=0"))</f>
        <v/>
      </c>
      <c r="G423" s="59" t="str">
        <f t="shared" si="6"/>
        <v/>
      </c>
    </row>
    <row r="424" spans="1:7" x14ac:dyDescent="0.25">
      <c r="A424" s="36" t="str">
        <f>IF(Номенклатура!A424="","",Номенклатура!A424)</f>
        <v/>
      </c>
      <c r="B424" s="4" t="str">
        <f>IF(Номенклатура!C424="","",Номенклатура!C424)</f>
        <v/>
      </c>
      <c r="C424" s="4" t="str">
        <f>IF(Номенклатура!D424="","",Номенклатура!D424)</f>
        <v/>
      </c>
      <c r="D424" s="28" t="str">
        <f>IF(Номенклатура!E424="","",Номенклатура!E424)</f>
        <v/>
      </c>
      <c r="E424" s="4" t="str">
        <f>IF(A424="","",SUMIFS(Приход!$E$4:$E$1001,Приход!$B$4:$B$1001,A424,Приход!$N$4:$N$1001,"&gt;=0"))</f>
        <v/>
      </c>
      <c r="F424" s="4" t="str">
        <f>IF(A424="","",SUMIFS(Расход!$E$4:$E$1001,Расход!$B$4:$B$1001,A424,Расход!$N$4:$N$1001,"&gt;=0"))</f>
        <v/>
      </c>
      <c r="G424" s="59" t="str">
        <f t="shared" si="6"/>
        <v/>
      </c>
    </row>
    <row r="425" spans="1:7" x14ac:dyDescent="0.25">
      <c r="A425" s="36" t="str">
        <f>IF(Номенклатура!A425="","",Номенклатура!A425)</f>
        <v/>
      </c>
      <c r="B425" s="4" t="str">
        <f>IF(Номенклатура!C425="","",Номенклатура!C425)</f>
        <v/>
      </c>
      <c r="C425" s="4" t="str">
        <f>IF(Номенклатура!D425="","",Номенклатура!D425)</f>
        <v/>
      </c>
      <c r="D425" s="28" t="str">
        <f>IF(Номенклатура!E425="","",Номенклатура!E425)</f>
        <v/>
      </c>
      <c r="E425" s="4" t="str">
        <f>IF(A425="","",SUMIFS(Приход!$E$4:$E$1001,Приход!$B$4:$B$1001,A425,Приход!$N$4:$N$1001,"&gt;=0"))</f>
        <v/>
      </c>
      <c r="F425" s="4" t="str">
        <f>IF(A425="","",SUMIFS(Расход!$E$4:$E$1001,Расход!$B$4:$B$1001,A425,Расход!$N$4:$N$1001,"&gt;=0"))</f>
        <v/>
      </c>
      <c r="G425" s="59" t="str">
        <f t="shared" si="6"/>
        <v/>
      </c>
    </row>
    <row r="426" spans="1:7" x14ac:dyDescent="0.25">
      <c r="A426" s="36" t="str">
        <f>IF(Номенклатура!A426="","",Номенклатура!A426)</f>
        <v/>
      </c>
      <c r="B426" s="4" t="str">
        <f>IF(Номенклатура!C426="","",Номенклатура!C426)</f>
        <v/>
      </c>
      <c r="C426" s="4" t="str">
        <f>IF(Номенклатура!D426="","",Номенклатура!D426)</f>
        <v/>
      </c>
      <c r="D426" s="28" t="str">
        <f>IF(Номенклатура!E426="","",Номенклатура!E426)</f>
        <v/>
      </c>
      <c r="E426" s="4" t="str">
        <f>IF(A426="","",SUMIFS(Приход!$E$4:$E$1001,Приход!$B$4:$B$1001,A426,Приход!$N$4:$N$1001,"&gt;=0"))</f>
        <v/>
      </c>
      <c r="F426" s="4" t="str">
        <f>IF(A426="","",SUMIFS(Расход!$E$4:$E$1001,Расход!$B$4:$B$1001,A426,Расход!$N$4:$N$1001,"&gt;=0"))</f>
        <v/>
      </c>
      <c r="G426" s="59" t="str">
        <f t="shared" si="6"/>
        <v/>
      </c>
    </row>
    <row r="427" spans="1:7" x14ac:dyDescent="0.25">
      <c r="A427" s="36" t="str">
        <f>IF(Номенклатура!A427="","",Номенклатура!A427)</f>
        <v/>
      </c>
      <c r="B427" s="4" t="str">
        <f>IF(Номенклатура!C427="","",Номенклатура!C427)</f>
        <v/>
      </c>
      <c r="C427" s="4" t="str">
        <f>IF(Номенклатура!D427="","",Номенклатура!D427)</f>
        <v/>
      </c>
      <c r="D427" s="28" t="str">
        <f>IF(Номенклатура!E427="","",Номенклатура!E427)</f>
        <v/>
      </c>
      <c r="E427" s="4" t="str">
        <f>IF(A427="","",SUMIFS(Приход!$E$4:$E$1001,Приход!$B$4:$B$1001,A427,Приход!$N$4:$N$1001,"&gt;=0"))</f>
        <v/>
      </c>
      <c r="F427" s="4" t="str">
        <f>IF(A427="","",SUMIFS(Расход!$E$4:$E$1001,Расход!$B$4:$B$1001,A427,Расход!$N$4:$N$1001,"&gt;=0"))</f>
        <v/>
      </c>
      <c r="G427" s="59" t="str">
        <f t="shared" si="6"/>
        <v/>
      </c>
    </row>
    <row r="428" spans="1:7" x14ac:dyDescent="0.25">
      <c r="A428" s="36" t="str">
        <f>IF(Номенклатура!A428="","",Номенклатура!A428)</f>
        <v/>
      </c>
      <c r="B428" s="4" t="str">
        <f>IF(Номенклатура!C428="","",Номенклатура!C428)</f>
        <v/>
      </c>
      <c r="C428" s="4" t="str">
        <f>IF(Номенклатура!D428="","",Номенклатура!D428)</f>
        <v/>
      </c>
      <c r="D428" s="28" t="str">
        <f>IF(Номенклатура!E428="","",Номенклатура!E428)</f>
        <v/>
      </c>
      <c r="E428" s="4" t="str">
        <f>IF(A428="","",SUMIFS(Приход!$E$4:$E$1001,Приход!$B$4:$B$1001,A428,Приход!$N$4:$N$1001,"&gt;=0"))</f>
        <v/>
      </c>
      <c r="F428" s="4" t="str">
        <f>IF(A428="","",SUMIFS(Расход!$E$4:$E$1001,Расход!$B$4:$B$1001,A428,Расход!$N$4:$N$1001,"&gt;=0"))</f>
        <v/>
      </c>
      <c r="G428" s="59" t="str">
        <f t="shared" si="6"/>
        <v/>
      </c>
    </row>
    <row r="429" spans="1:7" x14ac:dyDescent="0.25">
      <c r="A429" s="36" t="str">
        <f>IF(Номенклатура!A429="","",Номенклатура!A429)</f>
        <v/>
      </c>
      <c r="B429" s="4" t="str">
        <f>IF(Номенклатура!C429="","",Номенклатура!C429)</f>
        <v/>
      </c>
      <c r="C429" s="4" t="str">
        <f>IF(Номенклатура!D429="","",Номенклатура!D429)</f>
        <v/>
      </c>
      <c r="D429" s="28" t="str">
        <f>IF(Номенклатура!E429="","",Номенклатура!E429)</f>
        <v/>
      </c>
      <c r="E429" s="4" t="str">
        <f>IF(A429="","",SUMIFS(Приход!$E$4:$E$1001,Приход!$B$4:$B$1001,A429,Приход!$N$4:$N$1001,"&gt;=0"))</f>
        <v/>
      </c>
      <c r="F429" s="4" t="str">
        <f>IF(A429="","",SUMIFS(Расход!$E$4:$E$1001,Расход!$B$4:$B$1001,A429,Расход!$N$4:$N$1001,"&gt;=0"))</f>
        <v/>
      </c>
      <c r="G429" s="59" t="str">
        <f t="shared" si="6"/>
        <v/>
      </c>
    </row>
    <row r="430" spans="1:7" x14ac:dyDescent="0.25">
      <c r="A430" s="36" t="str">
        <f>IF(Номенклатура!A430="","",Номенклатура!A430)</f>
        <v/>
      </c>
      <c r="B430" s="4" t="str">
        <f>IF(Номенклатура!C430="","",Номенклатура!C430)</f>
        <v/>
      </c>
      <c r="C430" s="4" t="str">
        <f>IF(Номенклатура!D430="","",Номенклатура!D430)</f>
        <v/>
      </c>
      <c r="D430" s="28" t="str">
        <f>IF(Номенклатура!E430="","",Номенклатура!E430)</f>
        <v/>
      </c>
      <c r="E430" s="4" t="str">
        <f>IF(A430="","",SUMIFS(Приход!$E$4:$E$1001,Приход!$B$4:$B$1001,A430,Приход!$N$4:$N$1001,"&gt;=0"))</f>
        <v/>
      </c>
      <c r="F430" s="4" t="str">
        <f>IF(A430="","",SUMIFS(Расход!$E$4:$E$1001,Расход!$B$4:$B$1001,A430,Расход!$N$4:$N$1001,"&gt;=0"))</f>
        <v/>
      </c>
      <c r="G430" s="59" t="str">
        <f t="shared" si="6"/>
        <v/>
      </c>
    </row>
    <row r="431" spans="1:7" x14ac:dyDescent="0.25">
      <c r="A431" s="36" t="str">
        <f>IF(Номенклатура!A431="","",Номенклатура!A431)</f>
        <v/>
      </c>
      <c r="B431" s="4" t="str">
        <f>IF(Номенклатура!C431="","",Номенклатура!C431)</f>
        <v/>
      </c>
      <c r="C431" s="4" t="str">
        <f>IF(Номенклатура!D431="","",Номенклатура!D431)</f>
        <v/>
      </c>
      <c r="D431" s="28" t="str">
        <f>IF(Номенклатура!E431="","",Номенклатура!E431)</f>
        <v/>
      </c>
      <c r="E431" s="4" t="str">
        <f>IF(A431="","",SUMIFS(Приход!$E$4:$E$1001,Приход!$B$4:$B$1001,A431,Приход!$N$4:$N$1001,"&gt;=0"))</f>
        <v/>
      </c>
      <c r="F431" s="4" t="str">
        <f>IF(A431="","",SUMIFS(Расход!$E$4:$E$1001,Расход!$B$4:$B$1001,A431,Расход!$N$4:$N$1001,"&gt;=0"))</f>
        <v/>
      </c>
      <c r="G431" s="59" t="str">
        <f t="shared" si="6"/>
        <v/>
      </c>
    </row>
    <row r="432" spans="1:7" x14ac:dyDescent="0.25">
      <c r="A432" s="36" t="str">
        <f>IF(Номенклатура!A432="","",Номенклатура!A432)</f>
        <v/>
      </c>
      <c r="B432" s="4" t="str">
        <f>IF(Номенклатура!C432="","",Номенклатура!C432)</f>
        <v/>
      </c>
      <c r="C432" s="4" t="str">
        <f>IF(Номенклатура!D432="","",Номенклатура!D432)</f>
        <v/>
      </c>
      <c r="D432" s="28" t="str">
        <f>IF(Номенклатура!E432="","",Номенклатура!E432)</f>
        <v/>
      </c>
      <c r="E432" s="4" t="str">
        <f>IF(A432="","",SUMIFS(Приход!$E$4:$E$1001,Приход!$B$4:$B$1001,A432,Приход!$N$4:$N$1001,"&gt;=0"))</f>
        <v/>
      </c>
      <c r="F432" s="4" t="str">
        <f>IF(A432="","",SUMIFS(Расход!$E$4:$E$1001,Расход!$B$4:$B$1001,A432,Расход!$N$4:$N$1001,"&gt;=0"))</f>
        <v/>
      </c>
      <c r="G432" s="59" t="str">
        <f t="shared" si="6"/>
        <v/>
      </c>
    </row>
    <row r="433" spans="1:7" x14ac:dyDescent="0.25">
      <c r="A433" s="36" t="str">
        <f>IF(Номенклатура!A433="","",Номенклатура!A433)</f>
        <v/>
      </c>
      <c r="B433" s="4" t="str">
        <f>IF(Номенклатура!C433="","",Номенклатура!C433)</f>
        <v/>
      </c>
      <c r="C433" s="4" t="str">
        <f>IF(Номенклатура!D433="","",Номенклатура!D433)</f>
        <v/>
      </c>
      <c r="D433" s="28" t="str">
        <f>IF(Номенклатура!E433="","",Номенклатура!E433)</f>
        <v/>
      </c>
      <c r="E433" s="4" t="str">
        <f>IF(A433="","",SUMIFS(Приход!$E$4:$E$1001,Приход!$B$4:$B$1001,A433,Приход!$N$4:$N$1001,"&gt;=0"))</f>
        <v/>
      </c>
      <c r="F433" s="4" t="str">
        <f>IF(A433="","",SUMIFS(Расход!$E$4:$E$1001,Расход!$B$4:$B$1001,A433,Расход!$N$4:$N$1001,"&gt;=0"))</f>
        <v/>
      </c>
      <c r="G433" s="59" t="str">
        <f t="shared" si="6"/>
        <v/>
      </c>
    </row>
    <row r="434" spans="1:7" x14ac:dyDescent="0.25">
      <c r="A434" s="36" t="str">
        <f>IF(Номенклатура!A434="","",Номенклатура!A434)</f>
        <v/>
      </c>
      <c r="B434" s="4" t="str">
        <f>IF(Номенклатура!C434="","",Номенклатура!C434)</f>
        <v/>
      </c>
      <c r="C434" s="4" t="str">
        <f>IF(Номенклатура!D434="","",Номенклатура!D434)</f>
        <v/>
      </c>
      <c r="D434" s="28" t="str">
        <f>IF(Номенклатура!E434="","",Номенклатура!E434)</f>
        <v/>
      </c>
      <c r="E434" s="4" t="str">
        <f>IF(A434="","",SUMIFS(Приход!$E$4:$E$1001,Приход!$B$4:$B$1001,A434,Приход!$N$4:$N$1001,"&gt;=0"))</f>
        <v/>
      </c>
      <c r="F434" s="4" t="str">
        <f>IF(A434="","",SUMIFS(Расход!$E$4:$E$1001,Расход!$B$4:$B$1001,A434,Расход!$N$4:$N$1001,"&gt;=0"))</f>
        <v/>
      </c>
      <c r="G434" s="59" t="str">
        <f t="shared" si="6"/>
        <v/>
      </c>
    </row>
    <row r="435" spans="1:7" x14ac:dyDescent="0.25">
      <c r="A435" s="36" t="str">
        <f>IF(Номенклатура!A435="","",Номенклатура!A435)</f>
        <v/>
      </c>
      <c r="B435" s="4" t="str">
        <f>IF(Номенклатура!C435="","",Номенклатура!C435)</f>
        <v/>
      </c>
      <c r="C435" s="4" t="str">
        <f>IF(Номенклатура!D435="","",Номенклатура!D435)</f>
        <v/>
      </c>
      <c r="D435" s="28" t="str">
        <f>IF(Номенклатура!E435="","",Номенклатура!E435)</f>
        <v/>
      </c>
      <c r="E435" s="4" t="str">
        <f>IF(A435="","",SUMIFS(Приход!$E$4:$E$1001,Приход!$B$4:$B$1001,A435,Приход!$N$4:$N$1001,"&gt;=0"))</f>
        <v/>
      </c>
      <c r="F435" s="4" t="str">
        <f>IF(A435="","",SUMIFS(Расход!$E$4:$E$1001,Расход!$B$4:$B$1001,A435,Расход!$N$4:$N$1001,"&gt;=0"))</f>
        <v/>
      </c>
      <c r="G435" s="59" t="str">
        <f t="shared" si="6"/>
        <v/>
      </c>
    </row>
    <row r="436" spans="1:7" x14ac:dyDescent="0.25">
      <c r="A436" s="36" t="str">
        <f>IF(Номенклатура!A436="","",Номенклатура!A436)</f>
        <v/>
      </c>
      <c r="B436" s="4" t="str">
        <f>IF(Номенклатура!C436="","",Номенклатура!C436)</f>
        <v/>
      </c>
      <c r="C436" s="4" t="str">
        <f>IF(Номенклатура!D436="","",Номенклатура!D436)</f>
        <v/>
      </c>
      <c r="D436" s="28" t="str">
        <f>IF(Номенклатура!E436="","",Номенклатура!E436)</f>
        <v/>
      </c>
      <c r="E436" s="4" t="str">
        <f>IF(A436="","",SUMIFS(Приход!$E$4:$E$1001,Приход!$B$4:$B$1001,A436,Приход!$N$4:$N$1001,"&gt;=0"))</f>
        <v/>
      </c>
      <c r="F436" s="4" t="str">
        <f>IF(A436="","",SUMIFS(Расход!$E$4:$E$1001,Расход!$B$4:$B$1001,A436,Расход!$N$4:$N$1001,"&gt;=0"))</f>
        <v/>
      </c>
      <c r="G436" s="59" t="str">
        <f t="shared" si="6"/>
        <v/>
      </c>
    </row>
    <row r="437" spans="1:7" x14ac:dyDescent="0.25">
      <c r="A437" s="36" t="str">
        <f>IF(Номенклатура!A437="","",Номенклатура!A437)</f>
        <v/>
      </c>
      <c r="B437" s="4" t="str">
        <f>IF(Номенклатура!C437="","",Номенклатура!C437)</f>
        <v/>
      </c>
      <c r="C437" s="4" t="str">
        <f>IF(Номенклатура!D437="","",Номенклатура!D437)</f>
        <v/>
      </c>
      <c r="D437" s="28" t="str">
        <f>IF(Номенклатура!E437="","",Номенклатура!E437)</f>
        <v/>
      </c>
      <c r="E437" s="4" t="str">
        <f>IF(A437="","",SUMIFS(Приход!$E$4:$E$1001,Приход!$B$4:$B$1001,A437,Приход!$N$4:$N$1001,"&gt;=0"))</f>
        <v/>
      </c>
      <c r="F437" s="4" t="str">
        <f>IF(A437="","",SUMIFS(Расход!$E$4:$E$1001,Расход!$B$4:$B$1001,A437,Расход!$N$4:$N$1001,"&gt;=0"))</f>
        <v/>
      </c>
      <c r="G437" s="59" t="str">
        <f t="shared" si="6"/>
        <v/>
      </c>
    </row>
    <row r="438" spans="1:7" x14ac:dyDescent="0.25">
      <c r="A438" s="36" t="str">
        <f>IF(Номенклатура!A438="","",Номенклатура!A438)</f>
        <v/>
      </c>
      <c r="B438" s="4" t="str">
        <f>IF(Номенклатура!C438="","",Номенклатура!C438)</f>
        <v/>
      </c>
      <c r="C438" s="4" t="str">
        <f>IF(Номенклатура!D438="","",Номенклатура!D438)</f>
        <v/>
      </c>
      <c r="D438" s="28" t="str">
        <f>IF(Номенклатура!E438="","",Номенклатура!E438)</f>
        <v/>
      </c>
      <c r="E438" s="4" t="str">
        <f>IF(A438="","",SUMIFS(Приход!$E$4:$E$1001,Приход!$B$4:$B$1001,A438,Приход!$N$4:$N$1001,"&gt;=0"))</f>
        <v/>
      </c>
      <c r="F438" s="4" t="str">
        <f>IF(A438="","",SUMIFS(Расход!$E$4:$E$1001,Расход!$B$4:$B$1001,A438,Расход!$N$4:$N$1001,"&gt;=0"))</f>
        <v/>
      </c>
      <c r="G438" s="59" t="str">
        <f t="shared" si="6"/>
        <v/>
      </c>
    </row>
    <row r="439" spans="1:7" x14ac:dyDescent="0.25">
      <c r="A439" s="36" t="str">
        <f>IF(Номенклатура!A439="","",Номенклатура!A439)</f>
        <v/>
      </c>
      <c r="B439" s="4" t="str">
        <f>IF(Номенклатура!C439="","",Номенклатура!C439)</f>
        <v/>
      </c>
      <c r="C439" s="4" t="str">
        <f>IF(Номенклатура!D439="","",Номенклатура!D439)</f>
        <v/>
      </c>
      <c r="D439" s="28" t="str">
        <f>IF(Номенклатура!E439="","",Номенклатура!E439)</f>
        <v/>
      </c>
      <c r="E439" s="4" t="str">
        <f>IF(A439="","",SUMIFS(Приход!$E$4:$E$1001,Приход!$B$4:$B$1001,A439,Приход!$N$4:$N$1001,"&gt;=0"))</f>
        <v/>
      </c>
      <c r="F439" s="4" t="str">
        <f>IF(A439="","",SUMIFS(Расход!$E$4:$E$1001,Расход!$B$4:$B$1001,A439,Расход!$N$4:$N$1001,"&gt;=0"))</f>
        <v/>
      </c>
      <c r="G439" s="59" t="str">
        <f t="shared" si="6"/>
        <v/>
      </c>
    </row>
    <row r="440" spans="1:7" x14ac:dyDescent="0.25">
      <c r="A440" s="36" t="str">
        <f>IF(Номенклатура!A440="","",Номенклатура!A440)</f>
        <v/>
      </c>
      <c r="B440" s="4" t="str">
        <f>IF(Номенклатура!C440="","",Номенклатура!C440)</f>
        <v/>
      </c>
      <c r="C440" s="4" t="str">
        <f>IF(Номенклатура!D440="","",Номенклатура!D440)</f>
        <v/>
      </c>
      <c r="D440" s="28" t="str">
        <f>IF(Номенклатура!E440="","",Номенклатура!E440)</f>
        <v/>
      </c>
      <c r="E440" s="4" t="str">
        <f>IF(A440="","",SUMIFS(Приход!$E$4:$E$1001,Приход!$B$4:$B$1001,A440,Приход!$N$4:$N$1001,"&gt;=0"))</f>
        <v/>
      </c>
      <c r="F440" s="4" t="str">
        <f>IF(A440="","",SUMIFS(Расход!$E$4:$E$1001,Расход!$B$4:$B$1001,A440,Расход!$N$4:$N$1001,"&gt;=0"))</f>
        <v/>
      </c>
      <c r="G440" s="59" t="str">
        <f t="shared" si="6"/>
        <v/>
      </c>
    </row>
    <row r="441" spans="1:7" x14ac:dyDescent="0.25">
      <c r="A441" s="36" t="str">
        <f>IF(Номенклатура!A441="","",Номенклатура!A441)</f>
        <v/>
      </c>
      <c r="B441" s="4" t="str">
        <f>IF(Номенклатура!C441="","",Номенклатура!C441)</f>
        <v/>
      </c>
      <c r="C441" s="4" t="str">
        <f>IF(Номенклатура!D441="","",Номенклатура!D441)</f>
        <v/>
      </c>
      <c r="D441" s="28" t="str">
        <f>IF(Номенклатура!E441="","",Номенклатура!E441)</f>
        <v/>
      </c>
      <c r="E441" s="4" t="str">
        <f>IF(A441="","",SUMIFS(Приход!$E$4:$E$1001,Приход!$B$4:$B$1001,A441,Приход!$N$4:$N$1001,"&gt;=0"))</f>
        <v/>
      </c>
      <c r="F441" s="4" t="str">
        <f>IF(A441="","",SUMIFS(Расход!$E$4:$E$1001,Расход!$B$4:$B$1001,A441,Расход!$N$4:$N$1001,"&gt;=0"))</f>
        <v/>
      </c>
      <c r="G441" s="59" t="str">
        <f t="shared" si="6"/>
        <v/>
      </c>
    </row>
    <row r="442" spans="1:7" x14ac:dyDescent="0.25">
      <c r="A442" s="36" t="str">
        <f>IF(Номенклатура!A442="","",Номенклатура!A442)</f>
        <v/>
      </c>
      <c r="B442" s="4" t="str">
        <f>IF(Номенклатура!C442="","",Номенклатура!C442)</f>
        <v/>
      </c>
      <c r="C442" s="4" t="str">
        <f>IF(Номенклатура!D442="","",Номенклатура!D442)</f>
        <v/>
      </c>
      <c r="D442" s="28" t="str">
        <f>IF(Номенклатура!E442="","",Номенклатура!E442)</f>
        <v/>
      </c>
      <c r="E442" s="4" t="str">
        <f>IF(A442="","",SUMIFS(Приход!$E$4:$E$1001,Приход!$B$4:$B$1001,A442,Приход!$N$4:$N$1001,"&gt;=0"))</f>
        <v/>
      </c>
      <c r="F442" s="4" t="str">
        <f>IF(A442="","",SUMIFS(Расход!$E$4:$E$1001,Расход!$B$4:$B$1001,A442,Расход!$N$4:$N$1001,"&gt;=0"))</f>
        <v/>
      </c>
      <c r="G442" s="59" t="str">
        <f t="shared" si="6"/>
        <v/>
      </c>
    </row>
    <row r="443" spans="1:7" x14ac:dyDescent="0.25">
      <c r="A443" s="36" t="str">
        <f>IF(Номенклатура!A443="","",Номенклатура!A443)</f>
        <v/>
      </c>
      <c r="B443" s="4" t="str">
        <f>IF(Номенклатура!C443="","",Номенклатура!C443)</f>
        <v/>
      </c>
      <c r="C443" s="4" t="str">
        <f>IF(Номенклатура!D443="","",Номенклатура!D443)</f>
        <v/>
      </c>
      <c r="D443" s="28" t="str">
        <f>IF(Номенклатура!E443="","",Номенклатура!E443)</f>
        <v/>
      </c>
      <c r="E443" s="4" t="str">
        <f>IF(A443="","",SUMIFS(Приход!$E$4:$E$1001,Приход!$B$4:$B$1001,A443,Приход!$N$4:$N$1001,"&gt;=0"))</f>
        <v/>
      </c>
      <c r="F443" s="4" t="str">
        <f>IF(A443="","",SUMIFS(Расход!$E$4:$E$1001,Расход!$B$4:$B$1001,A443,Расход!$N$4:$N$1001,"&gt;=0"))</f>
        <v/>
      </c>
      <c r="G443" s="59" t="str">
        <f t="shared" si="6"/>
        <v/>
      </c>
    </row>
    <row r="444" spans="1:7" x14ac:dyDescent="0.25">
      <c r="A444" s="36" t="str">
        <f>IF(Номенклатура!A444="","",Номенклатура!A444)</f>
        <v/>
      </c>
      <c r="B444" s="4" t="str">
        <f>IF(Номенклатура!C444="","",Номенклатура!C444)</f>
        <v/>
      </c>
      <c r="C444" s="4" t="str">
        <f>IF(Номенклатура!D444="","",Номенклатура!D444)</f>
        <v/>
      </c>
      <c r="D444" s="28" t="str">
        <f>IF(Номенклатура!E444="","",Номенклатура!E444)</f>
        <v/>
      </c>
      <c r="E444" s="4" t="str">
        <f>IF(A444="","",SUMIFS(Приход!$E$4:$E$1001,Приход!$B$4:$B$1001,A444,Приход!$N$4:$N$1001,"&gt;=0"))</f>
        <v/>
      </c>
      <c r="F444" s="4" t="str">
        <f>IF(A444="","",SUMIFS(Расход!$E$4:$E$1001,Расход!$B$4:$B$1001,A444,Расход!$N$4:$N$1001,"&gt;=0"))</f>
        <v/>
      </c>
      <c r="G444" s="59" t="str">
        <f t="shared" si="6"/>
        <v/>
      </c>
    </row>
    <row r="445" spans="1:7" x14ac:dyDescent="0.25">
      <c r="A445" s="36" t="str">
        <f>IF(Номенклатура!A445="","",Номенклатура!A445)</f>
        <v/>
      </c>
      <c r="B445" s="4" t="str">
        <f>IF(Номенклатура!C445="","",Номенклатура!C445)</f>
        <v/>
      </c>
      <c r="C445" s="4" t="str">
        <f>IF(Номенклатура!D445="","",Номенклатура!D445)</f>
        <v/>
      </c>
      <c r="D445" s="28" t="str">
        <f>IF(Номенклатура!E445="","",Номенклатура!E445)</f>
        <v/>
      </c>
      <c r="E445" s="4" t="str">
        <f>IF(A445="","",SUMIFS(Приход!$E$4:$E$1001,Приход!$B$4:$B$1001,A445,Приход!$N$4:$N$1001,"&gt;=0"))</f>
        <v/>
      </c>
      <c r="F445" s="4" t="str">
        <f>IF(A445="","",SUMIFS(Расход!$E$4:$E$1001,Расход!$B$4:$B$1001,A445,Расход!$N$4:$N$1001,"&gt;=0"))</f>
        <v/>
      </c>
      <c r="G445" s="59" t="str">
        <f t="shared" si="6"/>
        <v/>
      </c>
    </row>
    <row r="446" spans="1:7" x14ac:dyDescent="0.25">
      <c r="A446" s="36" t="str">
        <f>IF(Номенклатура!A446="","",Номенклатура!A446)</f>
        <v/>
      </c>
      <c r="B446" s="4" t="str">
        <f>IF(Номенклатура!C446="","",Номенклатура!C446)</f>
        <v/>
      </c>
      <c r="C446" s="4" t="str">
        <f>IF(Номенклатура!D446="","",Номенклатура!D446)</f>
        <v/>
      </c>
      <c r="D446" s="28" t="str">
        <f>IF(Номенклатура!E446="","",Номенклатура!E446)</f>
        <v/>
      </c>
      <c r="E446" s="4" t="str">
        <f>IF(A446="","",SUMIFS(Приход!$E$4:$E$1001,Приход!$B$4:$B$1001,A446,Приход!$N$4:$N$1001,"&gt;=0"))</f>
        <v/>
      </c>
      <c r="F446" s="4" t="str">
        <f>IF(A446="","",SUMIFS(Расход!$E$4:$E$1001,Расход!$B$4:$B$1001,A446,Расход!$N$4:$N$1001,"&gt;=0"))</f>
        <v/>
      </c>
      <c r="G446" s="59" t="str">
        <f t="shared" si="6"/>
        <v/>
      </c>
    </row>
    <row r="447" spans="1:7" x14ac:dyDescent="0.25">
      <c r="A447" s="36" t="str">
        <f>IF(Номенклатура!A447="","",Номенклатура!A447)</f>
        <v/>
      </c>
      <c r="B447" s="4" t="str">
        <f>IF(Номенклатура!C447="","",Номенклатура!C447)</f>
        <v/>
      </c>
      <c r="C447" s="4" t="str">
        <f>IF(Номенклатура!D447="","",Номенклатура!D447)</f>
        <v/>
      </c>
      <c r="D447" s="28" t="str">
        <f>IF(Номенклатура!E447="","",Номенклатура!E447)</f>
        <v/>
      </c>
      <c r="E447" s="4" t="str">
        <f>IF(A447="","",SUMIFS(Приход!$E$4:$E$1001,Приход!$B$4:$B$1001,A447,Приход!$N$4:$N$1001,"&gt;=0"))</f>
        <v/>
      </c>
      <c r="F447" s="4" t="str">
        <f>IF(A447="","",SUMIFS(Расход!$E$4:$E$1001,Расход!$B$4:$B$1001,A447,Расход!$N$4:$N$1001,"&gt;=0"))</f>
        <v/>
      </c>
      <c r="G447" s="59" t="str">
        <f t="shared" si="6"/>
        <v/>
      </c>
    </row>
    <row r="448" spans="1:7" x14ac:dyDescent="0.25">
      <c r="A448" s="36" t="str">
        <f>IF(Номенклатура!A448="","",Номенклатура!A448)</f>
        <v/>
      </c>
      <c r="B448" s="4" t="str">
        <f>IF(Номенклатура!C448="","",Номенклатура!C448)</f>
        <v/>
      </c>
      <c r="C448" s="4" t="str">
        <f>IF(Номенклатура!D448="","",Номенклатура!D448)</f>
        <v/>
      </c>
      <c r="D448" s="28" t="str">
        <f>IF(Номенклатура!E448="","",Номенклатура!E448)</f>
        <v/>
      </c>
      <c r="E448" s="4" t="str">
        <f>IF(A448="","",SUMIFS(Приход!$E$4:$E$1001,Приход!$B$4:$B$1001,A448,Приход!$N$4:$N$1001,"&gt;=0"))</f>
        <v/>
      </c>
      <c r="F448" s="4" t="str">
        <f>IF(A448="","",SUMIFS(Расход!$E$4:$E$1001,Расход!$B$4:$B$1001,A448,Расход!$N$4:$N$1001,"&gt;=0"))</f>
        <v/>
      </c>
      <c r="G448" s="59" t="str">
        <f t="shared" si="6"/>
        <v/>
      </c>
    </row>
    <row r="449" spans="1:7" x14ac:dyDescent="0.25">
      <c r="A449" s="36" t="str">
        <f>IF(Номенклатура!A449="","",Номенклатура!A449)</f>
        <v/>
      </c>
      <c r="B449" s="4" t="str">
        <f>IF(Номенклатура!C449="","",Номенклатура!C449)</f>
        <v/>
      </c>
      <c r="C449" s="4" t="str">
        <f>IF(Номенклатура!D449="","",Номенклатура!D449)</f>
        <v/>
      </c>
      <c r="D449" s="28" t="str">
        <f>IF(Номенклатура!E449="","",Номенклатура!E449)</f>
        <v/>
      </c>
      <c r="E449" s="4" t="str">
        <f>IF(A449="","",SUMIFS(Приход!$E$4:$E$1001,Приход!$B$4:$B$1001,A449,Приход!$N$4:$N$1001,"&gt;=0"))</f>
        <v/>
      </c>
      <c r="F449" s="4" t="str">
        <f>IF(A449="","",SUMIFS(Расход!$E$4:$E$1001,Расход!$B$4:$B$1001,A449,Расход!$N$4:$N$1001,"&gt;=0"))</f>
        <v/>
      </c>
      <c r="G449" s="59" t="str">
        <f t="shared" si="6"/>
        <v/>
      </c>
    </row>
    <row r="450" spans="1:7" x14ac:dyDescent="0.25">
      <c r="A450" s="36" t="str">
        <f>IF(Номенклатура!A450="","",Номенклатура!A450)</f>
        <v/>
      </c>
      <c r="B450" s="4" t="str">
        <f>IF(Номенклатура!C450="","",Номенклатура!C450)</f>
        <v/>
      </c>
      <c r="C450" s="4" t="str">
        <f>IF(Номенклатура!D450="","",Номенклатура!D450)</f>
        <v/>
      </c>
      <c r="D450" s="28" t="str">
        <f>IF(Номенклатура!E450="","",Номенклатура!E450)</f>
        <v/>
      </c>
      <c r="E450" s="4" t="str">
        <f>IF(A450="","",SUMIFS(Приход!$E$4:$E$1001,Приход!$B$4:$B$1001,A450,Приход!$N$4:$N$1001,"&gt;=0"))</f>
        <v/>
      </c>
      <c r="F450" s="4" t="str">
        <f>IF(A450="","",SUMIFS(Расход!$E$4:$E$1001,Расход!$B$4:$B$1001,A450,Расход!$N$4:$N$1001,"&gt;=0"))</f>
        <v/>
      </c>
      <c r="G450" s="59" t="str">
        <f t="shared" si="6"/>
        <v/>
      </c>
    </row>
    <row r="451" spans="1:7" x14ac:dyDescent="0.25">
      <c r="A451" s="36" t="str">
        <f>IF(Номенклатура!A451="","",Номенклатура!A451)</f>
        <v/>
      </c>
      <c r="B451" s="4" t="str">
        <f>IF(Номенклатура!C451="","",Номенклатура!C451)</f>
        <v/>
      </c>
      <c r="C451" s="4" t="str">
        <f>IF(Номенклатура!D451="","",Номенклатура!D451)</f>
        <v/>
      </c>
      <c r="D451" s="28" t="str">
        <f>IF(Номенклатура!E451="","",Номенклатура!E451)</f>
        <v/>
      </c>
      <c r="E451" s="4" t="str">
        <f>IF(A451="","",SUMIFS(Приход!$E$4:$E$1001,Приход!$B$4:$B$1001,A451,Приход!$N$4:$N$1001,"&gt;=0"))</f>
        <v/>
      </c>
      <c r="F451" s="4" t="str">
        <f>IF(A451="","",SUMIFS(Расход!$E$4:$E$1001,Расход!$B$4:$B$1001,A451,Расход!$N$4:$N$1001,"&gt;=0"))</f>
        <v/>
      </c>
      <c r="G451" s="59" t="str">
        <f t="shared" si="6"/>
        <v/>
      </c>
    </row>
    <row r="452" spans="1:7" x14ac:dyDescent="0.25">
      <c r="A452" s="36" t="str">
        <f>IF(Номенклатура!A452="","",Номенклатура!A452)</f>
        <v/>
      </c>
      <c r="B452" s="4" t="str">
        <f>IF(Номенклатура!C452="","",Номенклатура!C452)</f>
        <v/>
      </c>
      <c r="C452" s="4" t="str">
        <f>IF(Номенклатура!D452="","",Номенклатура!D452)</f>
        <v/>
      </c>
      <c r="D452" s="28" t="str">
        <f>IF(Номенклатура!E452="","",Номенклатура!E452)</f>
        <v/>
      </c>
      <c r="E452" s="4" t="str">
        <f>IF(A452="","",SUMIFS(Приход!$E$4:$E$1001,Приход!$B$4:$B$1001,A452,Приход!$N$4:$N$1001,"&gt;=0"))</f>
        <v/>
      </c>
      <c r="F452" s="4" t="str">
        <f>IF(A452="","",SUMIFS(Расход!$E$4:$E$1001,Расход!$B$4:$B$1001,A452,Расход!$N$4:$N$1001,"&gt;=0"))</f>
        <v/>
      </c>
      <c r="G452" s="59" t="str">
        <f t="shared" si="6"/>
        <v/>
      </c>
    </row>
    <row r="453" spans="1:7" x14ac:dyDescent="0.25">
      <c r="A453" s="36" t="str">
        <f>IF(Номенклатура!A453="","",Номенклатура!A453)</f>
        <v/>
      </c>
      <c r="B453" s="4" t="str">
        <f>IF(Номенклатура!C453="","",Номенклатура!C453)</f>
        <v/>
      </c>
      <c r="C453" s="4" t="str">
        <f>IF(Номенклатура!D453="","",Номенклатура!D453)</f>
        <v/>
      </c>
      <c r="D453" s="28" t="str">
        <f>IF(Номенклатура!E453="","",Номенклатура!E453)</f>
        <v/>
      </c>
      <c r="E453" s="4" t="str">
        <f>IF(A453="","",SUMIFS(Приход!$E$4:$E$1001,Приход!$B$4:$B$1001,A453,Приход!$N$4:$N$1001,"&gt;=0"))</f>
        <v/>
      </c>
      <c r="F453" s="4" t="str">
        <f>IF(A453="","",SUMIFS(Расход!$E$4:$E$1001,Расход!$B$4:$B$1001,A453,Расход!$N$4:$N$1001,"&gt;=0"))</f>
        <v/>
      </c>
      <c r="G453" s="59" t="str">
        <f t="shared" ref="G453:G516" si="7">IF(E453="","",E453-F453)</f>
        <v/>
      </c>
    </row>
    <row r="454" spans="1:7" x14ac:dyDescent="0.25">
      <c r="A454" s="36" t="str">
        <f>IF(Номенклатура!A454="","",Номенклатура!A454)</f>
        <v/>
      </c>
      <c r="B454" s="4" t="str">
        <f>IF(Номенклатура!C454="","",Номенклатура!C454)</f>
        <v/>
      </c>
      <c r="C454" s="4" t="str">
        <f>IF(Номенклатура!D454="","",Номенклатура!D454)</f>
        <v/>
      </c>
      <c r="D454" s="28" t="str">
        <f>IF(Номенклатура!E454="","",Номенклатура!E454)</f>
        <v/>
      </c>
      <c r="E454" s="4" t="str">
        <f>IF(A454="","",SUMIFS(Приход!$E$4:$E$1001,Приход!$B$4:$B$1001,A454,Приход!$N$4:$N$1001,"&gt;=0"))</f>
        <v/>
      </c>
      <c r="F454" s="4" t="str">
        <f>IF(A454="","",SUMIFS(Расход!$E$4:$E$1001,Расход!$B$4:$B$1001,A454,Расход!$N$4:$N$1001,"&gt;=0"))</f>
        <v/>
      </c>
      <c r="G454" s="59" t="str">
        <f t="shared" si="7"/>
        <v/>
      </c>
    </row>
    <row r="455" spans="1:7" x14ac:dyDescent="0.25">
      <c r="A455" s="36" t="str">
        <f>IF(Номенклатура!A455="","",Номенклатура!A455)</f>
        <v/>
      </c>
      <c r="B455" s="4" t="str">
        <f>IF(Номенклатура!C455="","",Номенклатура!C455)</f>
        <v/>
      </c>
      <c r="C455" s="4" t="str">
        <f>IF(Номенклатура!D455="","",Номенклатура!D455)</f>
        <v/>
      </c>
      <c r="D455" s="28" t="str">
        <f>IF(Номенклатура!E455="","",Номенклатура!E455)</f>
        <v/>
      </c>
      <c r="E455" s="4" t="str">
        <f>IF(A455="","",SUMIFS(Приход!$E$4:$E$1001,Приход!$B$4:$B$1001,A455,Приход!$N$4:$N$1001,"&gt;=0"))</f>
        <v/>
      </c>
      <c r="F455" s="4" t="str">
        <f>IF(A455="","",SUMIFS(Расход!$E$4:$E$1001,Расход!$B$4:$B$1001,A455,Расход!$N$4:$N$1001,"&gt;=0"))</f>
        <v/>
      </c>
      <c r="G455" s="59" t="str">
        <f t="shared" si="7"/>
        <v/>
      </c>
    </row>
    <row r="456" spans="1:7" x14ac:dyDescent="0.25">
      <c r="A456" s="36" t="str">
        <f>IF(Номенклатура!A456="","",Номенклатура!A456)</f>
        <v/>
      </c>
      <c r="B456" s="4" t="str">
        <f>IF(Номенклатура!C456="","",Номенклатура!C456)</f>
        <v/>
      </c>
      <c r="C456" s="4" t="str">
        <f>IF(Номенклатура!D456="","",Номенклатура!D456)</f>
        <v/>
      </c>
      <c r="D456" s="28" t="str">
        <f>IF(Номенклатура!E456="","",Номенклатура!E456)</f>
        <v/>
      </c>
      <c r="E456" s="4" t="str">
        <f>IF(A456="","",SUMIFS(Приход!$E$4:$E$1001,Приход!$B$4:$B$1001,A456,Приход!$N$4:$N$1001,"&gt;=0"))</f>
        <v/>
      </c>
      <c r="F456" s="4" t="str">
        <f>IF(A456="","",SUMIFS(Расход!$E$4:$E$1001,Расход!$B$4:$B$1001,A456,Расход!$N$4:$N$1001,"&gt;=0"))</f>
        <v/>
      </c>
      <c r="G456" s="59" t="str">
        <f t="shared" si="7"/>
        <v/>
      </c>
    </row>
    <row r="457" spans="1:7" x14ac:dyDescent="0.25">
      <c r="A457" s="36" t="str">
        <f>IF(Номенклатура!A457="","",Номенклатура!A457)</f>
        <v/>
      </c>
      <c r="B457" s="4" t="str">
        <f>IF(Номенклатура!C457="","",Номенклатура!C457)</f>
        <v/>
      </c>
      <c r="C457" s="4" t="str">
        <f>IF(Номенклатура!D457="","",Номенклатура!D457)</f>
        <v/>
      </c>
      <c r="D457" s="28" t="str">
        <f>IF(Номенклатура!E457="","",Номенклатура!E457)</f>
        <v/>
      </c>
      <c r="E457" s="4" t="str">
        <f>IF(A457="","",SUMIFS(Приход!$E$4:$E$1001,Приход!$B$4:$B$1001,A457,Приход!$N$4:$N$1001,"&gt;=0"))</f>
        <v/>
      </c>
      <c r="F457" s="4" t="str">
        <f>IF(A457="","",SUMIFS(Расход!$E$4:$E$1001,Расход!$B$4:$B$1001,A457,Расход!$N$4:$N$1001,"&gt;=0"))</f>
        <v/>
      </c>
      <c r="G457" s="59" t="str">
        <f t="shared" si="7"/>
        <v/>
      </c>
    </row>
    <row r="458" spans="1:7" x14ac:dyDescent="0.25">
      <c r="A458" s="36" t="str">
        <f>IF(Номенклатура!A458="","",Номенклатура!A458)</f>
        <v/>
      </c>
      <c r="B458" s="4" t="str">
        <f>IF(Номенклатура!C458="","",Номенклатура!C458)</f>
        <v/>
      </c>
      <c r="C458" s="4" t="str">
        <f>IF(Номенклатура!D458="","",Номенклатура!D458)</f>
        <v/>
      </c>
      <c r="D458" s="28" t="str">
        <f>IF(Номенклатура!E458="","",Номенклатура!E458)</f>
        <v/>
      </c>
      <c r="E458" s="4" t="str">
        <f>IF(A458="","",SUMIFS(Приход!$E$4:$E$1001,Приход!$B$4:$B$1001,A458,Приход!$N$4:$N$1001,"&gt;=0"))</f>
        <v/>
      </c>
      <c r="F458" s="4" t="str">
        <f>IF(A458="","",SUMIFS(Расход!$E$4:$E$1001,Расход!$B$4:$B$1001,A458,Расход!$N$4:$N$1001,"&gt;=0"))</f>
        <v/>
      </c>
      <c r="G458" s="59" t="str">
        <f t="shared" si="7"/>
        <v/>
      </c>
    </row>
    <row r="459" spans="1:7" x14ac:dyDescent="0.25">
      <c r="A459" s="36" t="str">
        <f>IF(Номенклатура!A459="","",Номенклатура!A459)</f>
        <v/>
      </c>
      <c r="B459" s="4" t="str">
        <f>IF(Номенклатура!C459="","",Номенклатура!C459)</f>
        <v/>
      </c>
      <c r="C459" s="4" t="str">
        <f>IF(Номенклатура!D459="","",Номенклатура!D459)</f>
        <v/>
      </c>
      <c r="D459" s="28" t="str">
        <f>IF(Номенклатура!E459="","",Номенклатура!E459)</f>
        <v/>
      </c>
      <c r="E459" s="4" t="str">
        <f>IF(A459="","",SUMIFS(Приход!$E$4:$E$1001,Приход!$B$4:$B$1001,A459,Приход!$N$4:$N$1001,"&gt;=0"))</f>
        <v/>
      </c>
      <c r="F459" s="4" t="str">
        <f>IF(A459="","",SUMIFS(Расход!$E$4:$E$1001,Расход!$B$4:$B$1001,A459,Расход!$N$4:$N$1001,"&gt;=0"))</f>
        <v/>
      </c>
      <c r="G459" s="59" t="str">
        <f t="shared" si="7"/>
        <v/>
      </c>
    </row>
    <row r="460" spans="1:7" x14ac:dyDescent="0.25">
      <c r="A460" s="36" t="str">
        <f>IF(Номенклатура!A460="","",Номенклатура!A460)</f>
        <v/>
      </c>
      <c r="B460" s="4" t="str">
        <f>IF(Номенклатура!C460="","",Номенклатура!C460)</f>
        <v/>
      </c>
      <c r="C460" s="4" t="str">
        <f>IF(Номенклатура!D460="","",Номенклатура!D460)</f>
        <v/>
      </c>
      <c r="D460" s="28" t="str">
        <f>IF(Номенклатура!E460="","",Номенклатура!E460)</f>
        <v/>
      </c>
      <c r="E460" s="4" t="str">
        <f>IF(A460="","",SUMIFS(Приход!$E$4:$E$1001,Приход!$B$4:$B$1001,A460,Приход!$N$4:$N$1001,"&gt;=0"))</f>
        <v/>
      </c>
      <c r="F460" s="4" t="str">
        <f>IF(A460="","",SUMIFS(Расход!$E$4:$E$1001,Расход!$B$4:$B$1001,A460,Расход!$N$4:$N$1001,"&gt;=0"))</f>
        <v/>
      </c>
      <c r="G460" s="59" t="str">
        <f t="shared" si="7"/>
        <v/>
      </c>
    </row>
    <row r="461" spans="1:7" x14ac:dyDescent="0.25">
      <c r="A461" s="36" t="str">
        <f>IF(Номенклатура!A461="","",Номенклатура!A461)</f>
        <v/>
      </c>
      <c r="B461" s="4" t="str">
        <f>IF(Номенклатура!C461="","",Номенклатура!C461)</f>
        <v/>
      </c>
      <c r="C461" s="4" t="str">
        <f>IF(Номенклатура!D461="","",Номенклатура!D461)</f>
        <v/>
      </c>
      <c r="D461" s="28" t="str">
        <f>IF(Номенклатура!E461="","",Номенклатура!E461)</f>
        <v/>
      </c>
      <c r="E461" s="4" t="str">
        <f>IF(A461="","",SUMIFS(Приход!$E$4:$E$1001,Приход!$B$4:$B$1001,A461,Приход!$N$4:$N$1001,"&gt;=0"))</f>
        <v/>
      </c>
      <c r="F461" s="4" t="str">
        <f>IF(A461="","",SUMIFS(Расход!$E$4:$E$1001,Расход!$B$4:$B$1001,A461,Расход!$N$4:$N$1001,"&gt;=0"))</f>
        <v/>
      </c>
      <c r="G461" s="59" t="str">
        <f t="shared" si="7"/>
        <v/>
      </c>
    </row>
    <row r="462" spans="1:7" x14ac:dyDescent="0.25">
      <c r="A462" s="36" t="str">
        <f>IF(Номенклатура!A462="","",Номенклатура!A462)</f>
        <v/>
      </c>
      <c r="B462" s="4" t="str">
        <f>IF(Номенклатура!C462="","",Номенклатура!C462)</f>
        <v/>
      </c>
      <c r="C462" s="4" t="str">
        <f>IF(Номенклатура!D462="","",Номенклатура!D462)</f>
        <v/>
      </c>
      <c r="D462" s="28" t="str">
        <f>IF(Номенклатура!E462="","",Номенклатура!E462)</f>
        <v/>
      </c>
      <c r="E462" s="4" t="str">
        <f>IF(A462="","",SUMIFS(Приход!$E$4:$E$1001,Приход!$B$4:$B$1001,A462,Приход!$N$4:$N$1001,"&gt;=0"))</f>
        <v/>
      </c>
      <c r="F462" s="4" t="str">
        <f>IF(A462="","",SUMIFS(Расход!$E$4:$E$1001,Расход!$B$4:$B$1001,A462,Расход!$N$4:$N$1001,"&gt;=0"))</f>
        <v/>
      </c>
      <c r="G462" s="59" t="str">
        <f t="shared" si="7"/>
        <v/>
      </c>
    </row>
    <row r="463" spans="1:7" x14ac:dyDescent="0.25">
      <c r="A463" s="36" t="str">
        <f>IF(Номенклатура!A463="","",Номенклатура!A463)</f>
        <v/>
      </c>
      <c r="B463" s="4" t="str">
        <f>IF(Номенклатура!C463="","",Номенклатура!C463)</f>
        <v/>
      </c>
      <c r="C463" s="4" t="str">
        <f>IF(Номенклатура!D463="","",Номенклатура!D463)</f>
        <v/>
      </c>
      <c r="D463" s="28" t="str">
        <f>IF(Номенклатура!E463="","",Номенклатура!E463)</f>
        <v/>
      </c>
      <c r="E463" s="4" t="str">
        <f>IF(A463="","",SUMIFS(Приход!$E$4:$E$1001,Приход!$B$4:$B$1001,A463,Приход!$N$4:$N$1001,"&gt;=0"))</f>
        <v/>
      </c>
      <c r="F463" s="4" t="str">
        <f>IF(A463="","",SUMIFS(Расход!$E$4:$E$1001,Расход!$B$4:$B$1001,A463,Расход!$N$4:$N$1001,"&gt;=0"))</f>
        <v/>
      </c>
      <c r="G463" s="59" t="str">
        <f t="shared" si="7"/>
        <v/>
      </c>
    </row>
    <row r="464" spans="1:7" x14ac:dyDescent="0.25">
      <c r="A464" s="36" t="str">
        <f>IF(Номенклатура!A464="","",Номенклатура!A464)</f>
        <v/>
      </c>
      <c r="B464" s="4" t="str">
        <f>IF(Номенклатура!C464="","",Номенклатура!C464)</f>
        <v/>
      </c>
      <c r="C464" s="4" t="str">
        <f>IF(Номенклатура!D464="","",Номенклатура!D464)</f>
        <v/>
      </c>
      <c r="D464" s="28" t="str">
        <f>IF(Номенклатура!E464="","",Номенклатура!E464)</f>
        <v/>
      </c>
      <c r="E464" s="4" t="str">
        <f>IF(A464="","",SUMIFS(Приход!$E$4:$E$1001,Приход!$B$4:$B$1001,A464,Приход!$N$4:$N$1001,"&gt;=0"))</f>
        <v/>
      </c>
      <c r="F464" s="4" t="str">
        <f>IF(A464="","",SUMIFS(Расход!$E$4:$E$1001,Расход!$B$4:$B$1001,A464,Расход!$N$4:$N$1001,"&gt;=0"))</f>
        <v/>
      </c>
      <c r="G464" s="59" t="str">
        <f t="shared" si="7"/>
        <v/>
      </c>
    </row>
    <row r="465" spans="1:7" x14ac:dyDescent="0.25">
      <c r="A465" s="36" t="str">
        <f>IF(Номенклатура!A465="","",Номенклатура!A465)</f>
        <v/>
      </c>
      <c r="B465" s="4" t="str">
        <f>IF(Номенклатура!C465="","",Номенклатура!C465)</f>
        <v/>
      </c>
      <c r="C465" s="4" t="str">
        <f>IF(Номенклатура!D465="","",Номенклатура!D465)</f>
        <v/>
      </c>
      <c r="D465" s="28" t="str">
        <f>IF(Номенклатура!E465="","",Номенклатура!E465)</f>
        <v/>
      </c>
      <c r="E465" s="4" t="str">
        <f>IF(A465="","",SUMIFS(Приход!$E$4:$E$1001,Приход!$B$4:$B$1001,A465,Приход!$N$4:$N$1001,"&gt;=0"))</f>
        <v/>
      </c>
      <c r="F465" s="4" t="str">
        <f>IF(A465="","",SUMIFS(Расход!$E$4:$E$1001,Расход!$B$4:$B$1001,A465,Расход!$N$4:$N$1001,"&gt;=0"))</f>
        <v/>
      </c>
      <c r="G465" s="59" t="str">
        <f t="shared" si="7"/>
        <v/>
      </c>
    </row>
    <row r="466" spans="1:7" x14ac:dyDescent="0.25">
      <c r="A466" s="36" t="str">
        <f>IF(Номенклатура!A466="","",Номенклатура!A466)</f>
        <v/>
      </c>
      <c r="B466" s="4" t="str">
        <f>IF(Номенклатура!C466="","",Номенклатура!C466)</f>
        <v/>
      </c>
      <c r="C466" s="4" t="str">
        <f>IF(Номенклатура!D466="","",Номенклатура!D466)</f>
        <v/>
      </c>
      <c r="D466" s="28" t="str">
        <f>IF(Номенклатура!E466="","",Номенклатура!E466)</f>
        <v/>
      </c>
      <c r="E466" s="4" t="str">
        <f>IF(A466="","",SUMIFS(Приход!$E$4:$E$1001,Приход!$B$4:$B$1001,A466,Приход!$N$4:$N$1001,"&gt;=0"))</f>
        <v/>
      </c>
      <c r="F466" s="4" t="str">
        <f>IF(A466="","",SUMIFS(Расход!$E$4:$E$1001,Расход!$B$4:$B$1001,A466,Расход!$N$4:$N$1001,"&gt;=0"))</f>
        <v/>
      </c>
      <c r="G466" s="59" t="str">
        <f t="shared" si="7"/>
        <v/>
      </c>
    </row>
    <row r="467" spans="1:7" x14ac:dyDescent="0.25">
      <c r="A467" s="36" t="str">
        <f>IF(Номенклатура!A467="","",Номенклатура!A467)</f>
        <v/>
      </c>
      <c r="B467" s="4" t="str">
        <f>IF(Номенклатура!C467="","",Номенклатура!C467)</f>
        <v/>
      </c>
      <c r="C467" s="4" t="str">
        <f>IF(Номенклатура!D467="","",Номенклатура!D467)</f>
        <v/>
      </c>
      <c r="D467" s="28" t="str">
        <f>IF(Номенклатура!E467="","",Номенклатура!E467)</f>
        <v/>
      </c>
      <c r="E467" s="4" t="str">
        <f>IF(A467="","",SUMIFS(Приход!$E$4:$E$1001,Приход!$B$4:$B$1001,A467,Приход!$N$4:$N$1001,"&gt;=0"))</f>
        <v/>
      </c>
      <c r="F467" s="4" t="str">
        <f>IF(A467="","",SUMIFS(Расход!$E$4:$E$1001,Расход!$B$4:$B$1001,A467,Расход!$N$4:$N$1001,"&gt;=0"))</f>
        <v/>
      </c>
      <c r="G467" s="59" t="str">
        <f t="shared" si="7"/>
        <v/>
      </c>
    </row>
    <row r="468" spans="1:7" x14ac:dyDescent="0.25">
      <c r="A468" s="36" t="str">
        <f>IF(Номенклатура!A468="","",Номенклатура!A468)</f>
        <v/>
      </c>
      <c r="B468" s="4" t="str">
        <f>IF(Номенклатура!C468="","",Номенклатура!C468)</f>
        <v/>
      </c>
      <c r="C468" s="4" t="str">
        <f>IF(Номенклатура!D468="","",Номенклатура!D468)</f>
        <v/>
      </c>
      <c r="D468" s="28" t="str">
        <f>IF(Номенклатура!E468="","",Номенклатура!E468)</f>
        <v/>
      </c>
      <c r="E468" s="4" t="str">
        <f>IF(A468="","",SUMIFS(Приход!$E$4:$E$1001,Приход!$B$4:$B$1001,A468,Приход!$N$4:$N$1001,"&gt;=0"))</f>
        <v/>
      </c>
      <c r="F468" s="4" t="str">
        <f>IF(A468="","",SUMIFS(Расход!$E$4:$E$1001,Расход!$B$4:$B$1001,A468,Расход!$N$4:$N$1001,"&gt;=0"))</f>
        <v/>
      </c>
      <c r="G468" s="59" t="str">
        <f t="shared" si="7"/>
        <v/>
      </c>
    </row>
    <row r="469" spans="1:7" x14ac:dyDescent="0.25">
      <c r="A469" s="36" t="str">
        <f>IF(Номенклатура!A469="","",Номенклатура!A469)</f>
        <v/>
      </c>
      <c r="B469" s="4" t="str">
        <f>IF(Номенклатура!C469="","",Номенклатура!C469)</f>
        <v/>
      </c>
      <c r="C469" s="4" t="str">
        <f>IF(Номенклатура!D469="","",Номенклатура!D469)</f>
        <v/>
      </c>
      <c r="D469" s="28" t="str">
        <f>IF(Номенклатура!E469="","",Номенклатура!E469)</f>
        <v/>
      </c>
      <c r="E469" s="4" t="str">
        <f>IF(A469="","",SUMIFS(Приход!$E$4:$E$1001,Приход!$B$4:$B$1001,A469,Приход!$N$4:$N$1001,"&gt;=0"))</f>
        <v/>
      </c>
      <c r="F469" s="4" t="str">
        <f>IF(A469="","",SUMIFS(Расход!$E$4:$E$1001,Расход!$B$4:$B$1001,A469,Расход!$N$4:$N$1001,"&gt;=0"))</f>
        <v/>
      </c>
      <c r="G469" s="59" t="str">
        <f t="shared" si="7"/>
        <v/>
      </c>
    </row>
    <row r="470" spans="1:7" x14ac:dyDescent="0.25">
      <c r="A470" s="36" t="str">
        <f>IF(Номенклатура!A470="","",Номенклатура!A470)</f>
        <v/>
      </c>
      <c r="B470" s="4" t="str">
        <f>IF(Номенклатура!C470="","",Номенклатура!C470)</f>
        <v/>
      </c>
      <c r="C470" s="4" t="str">
        <f>IF(Номенклатура!D470="","",Номенклатура!D470)</f>
        <v/>
      </c>
      <c r="D470" s="28" t="str">
        <f>IF(Номенклатура!E470="","",Номенклатура!E470)</f>
        <v/>
      </c>
      <c r="E470" s="4" t="str">
        <f>IF(A470="","",SUMIFS(Приход!$E$4:$E$1001,Приход!$B$4:$B$1001,A470,Приход!$N$4:$N$1001,"&gt;=0"))</f>
        <v/>
      </c>
      <c r="F470" s="4" t="str">
        <f>IF(A470="","",SUMIFS(Расход!$E$4:$E$1001,Расход!$B$4:$B$1001,A470,Расход!$N$4:$N$1001,"&gt;=0"))</f>
        <v/>
      </c>
      <c r="G470" s="59" t="str">
        <f t="shared" si="7"/>
        <v/>
      </c>
    </row>
    <row r="471" spans="1:7" x14ac:dyDescent="0.25">
      <c r="A471" s="36" t="str">
        <f>IF(Номенклатура!A471="","",Номенклатура!A471)</f>
        <v/>
      </c>
      <c r="B471" s="4" t="str">
        <f>IF(Номенклатура!C471="","",Номенклатура!C471)</f>
        <v/>
      </c>
      <c r="C471" s="4" t="str">
        <f>IF(Номенклатура!D471="","",Номенклатура!D471)</f>
        <v/>
      </c>
      <c r="D471" s="28" t="str">
        <f>IF(Номенклатура!E471="","",Номенклатура!E471)</f>
        <v/>
      </c>
      <c r="E471" s="4" t="str">
        <f>IF(A471="","",SUMIFS(Приход!$E$4:$E$1001,Приход!$B$4:$B$1001,A471,Приход!$N$4:$N$1001,"&gt;=0"))</f>
        <v/>
      </c>
      <c r="F471" s="4" t="str">
        <f>IF(A471="","",SUMIFS(Расход!$E$4:$E$1001,Расход!$B$4:$B$1001,A471,Расход!$N$4:$N$1001,"&gt;=0"))</f>
        <v/>
      </c>
      <c r="G471" s="59" t="str">
        <f t="shared" si="7"/>
        <v/>
      </c>
    </row>
    <row r="472" spans="1:7" x14ac:dyDescent="0.25">
      <c r="A472" s="36" t="str">
        <f>IF(Номенклатура!A472="","",Номенклатура!A472)</f>
        <v/>
      </c>
      <c r="B472" s="4" t="str">
        <f>IF(Номенклатура!C472="","",Номенклатура!C472)</f>
        <v/>
      </c>
      <c r="C472" s="4" t="str">
        <f>IF(Номенклатура!D472="","",Номенклатура!D472)</f>
        <v/>
      </c>
      <c r="D472" s="28" t="str">
        <f>IF(Номенклатура!E472="","",Номенклатура!E472)</f>
        <v/>
      </c>
      <c r="E472" s="4" t="str">
        <f>IF(A472="","",SUMIFS(Приход!$E$4:$E$1001,Приход!$B$4:$B$1001,A472,Приход!$N$4:$N$1001,"&gt;=0"))</f>
        <v/>
      </c>
      <c r="F472" s="4" t="str">
        <f>IF(A472="","",SUMIFS(Расход!$E$4:$E$1001,Расход!$B$4:$B$1001,A472,Расход!$N$4:$N$1001,"&gt;=0"))</f>
        <v/>
      </c>
      <c r="G472" s="59" t="str">
        <f t="shared" si="7"/>
        <v/>
      </c>
    </row>
    <row r="473" spans="1:7" x14ac:dyDescent="0.25">
      <c r="A473" s="36" t="str">
        <f>IF(Номенклатура!A473="","",Номенклатура!A473)</f>
        <v/>
      </c>
      <c r="B473" s="4" t="str">
        <f>IF(Номенклатура!C473="","",Номенклатура!C473)</f>
        <v/>
      </c>
      <c r="C473" s="4" t="str">
        <f>IF(Номенклатура!D473="","",Номенклатура!D473)</f>
        <v/>
      </c>
      <c r="D473" s="28" t="str">
        <f>IF(Номенклатура!E473="","",Номенклатура!E473)</f>
        <v/>
      </c>
      <c r="E473" s="4" t="str">
        <f>IF(A473="","",SUMIFS(Приход!$E$4:$E$1001,Приход!$B$4:$B$1001,A473,Приход!$N$4:$N$1001,"&gt;=0"))</f>
        <v/>
      </c>
      <c r="F473" s="4" t="str">
        <f>IF(A473="","",SUMIFS(Расход!$E$4:$E$1001,Расход!$B$4:$B$1001,A473,Расход!$N$4:$N$1001,"&gt;=0"))</f>
        <v/>
      </c>
      <c r="G473" s="59" t="str">
        <f t="shared" si="7"/>
        <v/>
      </c>
    </row>
    <row r="474" spans="1:7" x14ac:dyDescent="0.25">
      <c r="A474" s="36" t="str">
        <f>IF(Номенклатура!A474="","",Номенклатура!A474)</f>
        <v/>
      </c>
      <c r="B474" s="4" t="str">
        <f>IF(Номенклатура!C474="","",Номенклатура!C474)</f>
        <v/>
      </c>
      <c r="C474" s="4" t="str">
        <f>IF(Номенклатура!D474="","",Номенклатура!D474)</f>
        <v/>
      </c>
      <c r="D474" s="28" t="str">
        <f>IF(Номенклатура!E474="","",Номенклатура!E474)</f>
        <v/>
      </c>
      <c r="E474" s="4" t="str">
        <f>IF(A474="","",SUMIFS(Приход!$E$4:$E$1001,Приход!$B$4:$B$1001,A474,Приход!$N$4:$N$1001,"&gt;=0"))</f>
        <v/>
      </c>
      <c r="F474" s="4" t="str">
        <f>IF(A474="","",SUMIFS(Расход!$E$4:$E$1001,Расход!$B$4:$B$1001,A474,Расход!$N$4:$N$1001,"&gt;=0"))</f>
        <v/>
      </c>
      <c r="G474" s="59" t="str">
        <f t="shared" si="7"/>
        <v/>
      </c>
    </row>
    <row r="475" spans="1:7" x14ac:dyDescent="0.25">
      <c r="A475" s="36" t="str">
        <f>IF(Номенклатура!A475="","",Номенклатура!A475)</f>
        <v/>
      </c>
      <c r="B475" s="4" t="str">
        <f>IF(Номенклатура!C475="","",Номенклатура!C475)</f>
        <v/>
      </c>
      <c r="C475" s="4" t="str">
        <f>IF(Номенклатура!D475="","",Номенклатура!D475)</f>
        <v/>
      </c>
      <c r="D475" s="28" t="str">
        <f>IF(Номенклатура!E475="","",Номенклатура!E475)</f>
        <v/>
      </c>
      <c r="E475" s="4" t="str">
        <f>IF(A475="","",SUMIFS(Приход!$E$4:$E$1001,Приход!$B$4:$B$1001,A475,Приход!$N$4:$N$1001,"&gt;=0"))</f>
        <v/>
      </c>
      <c r="F475" s="4" t="str">
        <f>IF(A475="","",SUMIFS(Расход!$E$4:$E$1001,Расход!$B$4:$B$1001,A475,Расход!$N$4:$N$1001,"&gt;=0"))</f>
        <v/>
      </c>
      <c r="G475" s="59" t="str">
        <f t="shared" si="7"/>
        <v/>
      </c>
    </row>
    <row r="476" spans="1:7" x14ac:dyDescent="0.25">
      <c r="A476" s="36" t="str">
        <f>IF(Номенклатура!A476="","",Номенклатура!A476)</f>
        <v/>
      </c>
      <c r="B476" s="4" t="str">
        <f>IF(Номенклатура!C476="","",Номенклатура!C476)</f>
        <v/>
      </c>
      <c r="C476" s="4" t="str">
        <f>IF(Номенклатура!D476="","",Номенклатура!D476)</f>
        <v/>
      </c>
      <c r="D476" s="28" t="str">
        <f>IF(Номенклатура!E476="","",Номенклатура!E476)</f>
        <v/>
      </c>
      <c r="E476" s="4" t="str">
        <f>IF(A476="","",SUMIFS(Приход!$E$4:$E$1001,Приход!$B$4:$B$1001,A476,Приход!$N$4:$N$1001,"&gt;=0"))</f>
        <v/>
      </c>
      <c r="F476" s="4" t="str">
        <f>IF(A476="","",SUMIFS(Расход!$E$4:$E$1001,Расход!$B$4:$B$1001,A476,Расход!$N$4:$N$1001,"&gt;=0"))</f>
        <v/>
      </c>
      <c r="G476" s="59" t="str">
        <f t="shared" si="7"/>
        <v/>
      </c>
    </row>
    <row r="477" spans="1:7" x14ac:dyDescent="0.25">
      <c r="A477" s="36" t="str">
        <f>IF(Номенклатура!A477="","",Номенклатура!A477)</f>
        <v/>
      </c>
      <c r="B477" s="4" t="str">
        <f>IF(Номенклатура!C477="","",Номенклатура!C477)</f>
        <v/>
      </c>
      <c r="C477" s="4" t="str">
        <f>IF(Номенклатура!D477="","",Номенклатура!D477)</f>
        <v/>
      </c>
      <c r="D477" s="28" t="str">
        <f>IF(Номенклатура!E477="","",Номенклатура!E477)</f>
        <v/>
      </c>
      <c r="E477" s="4" t="str">
        <f>IF(A477="","",SUMIFS(Приход!$E$4:$E$1001,Приход!$B$4:$B$1001,A477,Приход!$N$4:$N$1001,"&gt;=0"))</f>
        <v/>
      </c>
      <c r="F477" s="4" t="str">
        <f>IF(A477="","",SUMIFS(Расход!$E$4:$E$1001,Расход!$B$4:$B$1001,A477,Расход!$N$4:$N$1001,"&gt;=0"))</f>
        <v/>
      </c>
      <c r="G477" s="59" t="str">
        <f t="shared" si="7"/>
        <v/>
      </c>
    </row>
    <row r="478" spans="1:7" x14ac:dyDescent="0.25">
      <c r="A478" s="36" t="str">
        <f>IF(Номенклатура!A478="","",Номенклатура!A478)</f>
        <v/>
      </c>
      <c r="B478" s="4" t="str">
        <f>IF(Номенклатура!C478="","",Номенклатура!C478)</f>
        <v/>
      </c>
      <c r="C478" s="4" t="str">
        <f>IF(Номенклатура!D478="","",Номенклатура!D478)</f>
        <v/>
      </c>
      <c r="D478" s="28" t="str">
        <f>IF(Номенклатура!E478="","",Номенклатура!E478)</f>
        <v/>
      </c>
      <c r="E478" s="4" t="str">
        <f>IF(A478="","",SUMIFS(Приход!$E$4:$E$1001,Приход!$B$4:$B$1001,A478,Приход!$N$4:$N$1001,"&gt;=0"))</f>
        <v/>
      </c>
      <c r="F478" s="4" t="str">
        <f>IF(A478="","",SUMIFS(Расход!$E$4:$E$1001,Расход!$B$4:$B$1001,A478,Расход!$N$4:$N$1001,"&gt;=0"))</f>
        <v/>
      </c>
      <c r="G478" s="59" t="str">
        <f t="shared" si="7"/>
        <v/>
      </c>
    </row>
    <row r="479" spans="1:7" x14ac:dyDescent="0.25">
      <c r="A479" s="36" t="str">
        <f>IF(Номенклатура!A479="","",Номенклатура!A479)</f>
        <v/>
      </c>
      <c r="B479" s="4" t="str">
        <f>IF(Номенклатура!C479="","",Номенклатура!C479)</f>
        <v/>
      </c>
      <c r="C479" s="4" t="str">
        <f>IF(Номенклатура!D479="","",Номенклатура!D479)</f>
        <v/>
      </c>
      <c r="D479" s="28" t="str">
        <f>IF(Номенклатура!E479="","",Номенклатура!E479)</f>
        <v/>
      </c>
      <c r="E479" s="4" t="str">
        <f>IF(A479="","",SUMIFS(Приход!$E$4:$E$1001,Приход!$B$4:$B$1001,A479,Приход!$N$4:$N$1001,"&gt;=0"))</f>
        <v/>
      </c>
      <c r="F479" s="4" t="str">
        <f>IF(A479="","",SUMIFS(Расход!$E$4:$E$1001,Расход!$B$4:$B$1001,A479,Расход!$N$4:$N$1001,"&gt;=0"))</f>
        <v/>
      </c>
      <c r="G479" s="59" t="str">
        <f t="shared" si="7"/>
        <v/>
      </c>
    </row>
    <row r="480" spans="1:7" x14ac:dyDescent="0.25">
      <c r="A480" s="36" t="str">
        <f>IF(Номенклатура!A480="","",Номенклатура!A480)</f>
        <v/>
      </c>
      <c r="B480" s="4" t="str">
        <f>IF(Номенклатура!C480="","",Номенклатура!C480)</f>
        <v/>
      </c>
      <c r="C480" s="4" t="str">
        <f>IF(Номенклатура!D480="","",Номенклатура!D480)</f>
        <v/>
      </c>
      <c r="D480" s="28" t="str">
        <f>IF(Номенклатура!E480="","",Номенклатура!E480)</f>
        <v/>
      </c>
      <c r="E480" s="4" t="str">
        <f>IF(A480="","",SUMIFS(Приход!$E$4:$E$1001,Приход!$B$4:$B$1001,A480,Приход!$N$4:$N$1001,"&gt;=0"))</f>
        <v/>
      </c>
      <c r="F480" s="4" t="str">
        <f>IF(A480="","",SUMIFS(Расход!$E$4:$E$1001,Расход!$B$4:$B$1001,A480,Расход!$N$4:$N$1001,"&gt;=0"))</f>
        <v/>
      </c>
      <c r="G480" s="59" t="str">
        <f t="shared" si="7"/>
        <v/>
      </c>
    </row>
    <row r="481" spans="1:7" x14ac:dyDescent="0.25">
      <c r="A481" s="36" t="str">
        <f>IF(Номенклатура!A481="","",Номенклатура!A481)</f>
        <v/>
      </c>
      <c r="B481" s="4" t="str">
        <f>IF(Номенклатура!C481="","",Номенклатура!C481)</f>
        <v/>
      </c>
      <c r="C481" s="4" t="str">
        <f>IF(Номенклатура!D481="","",Номенклатура!D481)</f>
        <v/>
      </c>
      <c r="D481" s="28" t="str">
        <f>IF(Номенклатура!E481="","",Номенклатура!E481)</f>
        <v/>
      </c>
      <c r="E481" s="4" t="str">
        <f>IF(A481="","",SUMIFS(Приход!$E$4:$E$1001,Приход!$B$4:$B$1001,A481,Приход!$N$4:$N$1001,"&gt;=0"))</f>
        <v/>
      </c>
      <c r="F481" s="4" t="str">
        <f>IF(A481="","",SUMIFS(Расход!$E$4:$E$1001,Расход!$B$4:$B$1001,A481,Расход!$N$4:$N$1001,"&gt;=0"))</f>
        <v/>
      </c>
      <c r="G481" s="59" t="str">
        <f t="shared" si="7"/>
        <v/>
      </c>
    </row>
    <row r="482" spans="1:7" x14ac:dyDescent="0.25">
      <c r="A482" s="36" t="str">
        <f>IF(Номенклатура!A482="","",Номенклатура!A482)</f>
        <v/>
      </c>
      <c r="B482" s="4" t="str">
        <f>IF(Номенклатура!C482="","",Номенклатура!C482)</f>
        <v/>
      </c>
      <c r="C482" s="4" t="str">
        <f>IF(Номенклатура!D482="","",Номенклатура!D482)</f>
        <v/>
      </c>
      <c r="D482" s="28" t="str">
        <f>IF(Номенклатура!E482="","",Номенклатура!E482)</f>
        <v/>
      </c>
      <c r="E482" s="4" t="str">
        <f>IF(A482="","",SUMIFS(Приход!$E$4:$E$1001,Приход!$B$4:$B$1001,A482,Приход!$N$4:$N$1001,"&gt;=0"))</f>
        <v/>
      </c>
      <c r="F482" s="4" t="str">
        <f>IF(A482="","",SUMIFS(Расход!$E$4:$E$1001,Расход!$B$4:$B$1001,A482,Расход!$N$4:$N$1001,"&gt;=0"))</f>
        <v/>
      </c>
      <c r="G482" s="59" t="str">
        <f t="shared" si="7"/>
        <v/>
      </c>
    </row>
    <row r="483" spans="1:7" x14ac:dyDescent="0.25">
      <c r="A483" s="36" t="str">
        <f>IF(Номенклатура!A483="","",Номенклатура!A483)</f>
        <v/>
      </c>
      <c r="B483" s="4" t="str">
        <f>IF(Номенклатура!C483="","",Номенклатура!C483)</f>
        <v/>
      </c>
      <c r="C483" s="4" t="str">
        <f>IF(Номенклатура!D483="","",Номенклатура!D483)</f>
        <v/>
      </c>
      <c r="D483" s="28" t="str">
        <f>IF(Номенклатура!E483="","",Номенклатура!E483)</f>
        <v/>
      </c>
      <c r="E483" s="4" t="str">
        <f>IF(A483="","",SUMIFS(Приход!$E$4:$E$1001,Приход!$B$4:$B$1001,A483,Приход!$N$4:$N$1001,"&gt;=0"))</f>
        <v/>
      </c>
      <c r="F483" s="4" t="str">
        <f>IF(A483="","",SUMIFS(Расход!$E$4:$E$1001,Расход!$B$4:$B$1001,A483,Расход!$N$4:$N$1001,"&gt;=0"))</f>
        <v/>
      </c>
      <c r="G483" s="59" t="str">
        <f t="shared" si="7"/>
        <v/>
      </c>
    </row>
    <row r="484" spans="1:7" x14ac:dyDescent="0.25">
      <c r="A484" s="36" t="str">
        <f>IF(Номенклатура!A484="","",Номенклатура!A484)</f>
        <v/>
      </c>
      <c r="B484" s="4" t="str">
        <f>IF(Номенклатура!C484="","",Номенклатура!C484)</f>
        <v/>
      </c>
      <c r="C484" s="4" t="str">
        <f>IF(Номенклатура!D484="","",Номенклатура!D484)</f>
        <v/>
      </c>
      <c r="D484" s="28" t="str">
        <f>IF(Номенклатура!E484="","",Номенклатура!E484)</f>
        <v/>
      </c>
      <c r="E484" s="4" t="str">
        <f>IF(A484="","",SUMIFS(Приход!$E$4:$E$1001,Приход!$B$4:$B$1001,A484,Приход!$N$4:$N$1001,"&gt;=0"))</f>
        <v/>
      </c>
      <c r="F484" s="4" t="str">
        <f>IF(A484="","",SUMIFS(Расход!$E$4:$E$1001,Расход!$B$4:$B$1001,A484,Расход!$N$4:$N$1001,"&gt;=0"))</f>
        <v/>
      </c>
      <c r="G484" s="59" t="str">
        <f t="shared" si="7"/>
        <v/>
      </c>
    </row>
    <row r="485" spans="1:7" x14ac:dyDescent="0.25">
      <c r="A485" s="36" t="str">
        <f>IF(Номенклатура!A485="","",Номенклатура!A485)</f>
        <v/>
      </c>
      <c r="B485" s="4" t="str">
        <f>IF(Номенклатура!C485="","",Номенклатура!C485)</f>
        <v/>
      </c>
      <c r="C485" s="4" t="str">
        <f>IF(Номенклатура!D485="","",Номенклатура!D485)</f>
        <v/>
      </c>
      <c r="D485" s="28" t="str">
        <f>IF(Номенклатура!E485="","",Номенклатура!E485)</f>
        <v/>
      </c>
      <c r="E485" s="4" t="str">
        <f>IF(A485="","",SUMIFS(Приход!$E$4:$E$1001,Приход!$B$4:$B$1001,A485,Приход!$N$4:$N$1001,"&gt;=0"))</f>
        <v/>
      </c>
      <c r="F485" s="4" t="str">
        <f>IF(A485="","",SUMIFS(Расход!$E$4:$E$1001,Расход!$B$4:$B$1001,A485,Расход!$N$4:$N$1001,"&gt;=0"))</f>
        <v/>
      </c>
      <c r="G485" s="59" t="str">
        <f t="shared" si="7"/>
        <v/>
      </c>
    </row>
    <row r="486" spans="1:7" x14ac:dyDescent="0.25">
      <c r="A486" s="36" t="str">
        <f>IF(Номенклатура!A486="","",Номенклатура!A486)</f>
        <v/>
      </c>
      <c r="B486" s="4" t="str">
        <f>IF(Номенклатура!C486="","",Номенклатура!C486)</f>
        <v/>
      </c>
      <c r="C486" s="4" t="str">
        <f>IF(Номенклатура!D486="","",Номенклатура!D486)</f>
        <v/>
      </c>
      <c r="D486" s="28" t="str">
        <f>IF(Номенклатура!E486="","",Номенклатура!E486)</f>
        <v/>
      </c>
      <c r="E486" s="4" t="str">
        <f>IF(A486="","",SUMIFS(Приход!$E$4:$E$1001,Приход!$B$4:$B$1001,A486,Приход!$N$4:$N$1001,"&gt;=0"))</f>
        <v/>
      </c>
      <c r="F486" s="4" t="str">
        <f>IF(A486="","",SUMIFS(Расход!$E$4:$E$1001,Расход!$B$4:$B$1001,A486,Расход!$N$4:$N$1001,"&gt;=0"))</f>
        <v/>
      </c>
      <c r="G486" s="59" t="str">
        <f t="shared" si="7"/>
        <v/>
      </c>
    </row>
    <row r="487" spans="1:7" x14ac:dyDescent="0.25">
      <c r="A487" s="36" t="str">
        <f>IF(Номенклатура!A487="","",Номенклатура!A487)</f>
        <v/>
      </c>
      <c r="B487" s="4" t="str">
        <f>IF(Номенклатура!C487="","",Номенклатура!C487)</f>
        <v/>
      </c>
      <c r="C487" s="4" t="str">
        <f>IF(Номенклатура!D487="","",Номенклатура!D487)</f>
        <v/>
      </c>
      <c r="D487" s="28" t="str">
        <f>IF(Номенклатура!E487="","",Номенклатура!E487)</f>
        <v/>
      </c>
      <c r="E487" s="4" t="str">
        <f>IF(A487="","",SUMIFS(Приход!$E$4:$E$1001,Приход!$B$4:$B$1001,A487,Приход!$N$4:$N$1001,"&gt;=0"))</f>
        <v/>
      </c>
      <c r="F487" s="4" t="str">
        <f>IF(A487="","",SUMIFS(Расход!$E$4:$E$1001,Расход!$B$4:$B$1001,A487,Расход!$N$4:$N$1001,"&gt;=0"))</f>
        <v/>
      </c>
      <c r="G487" s="59" t="str">
        <f t="shared" si="7"/>
        <v/>
      </c>
    </row>
    <row r="488" spans="1:7" x14ac:dyDescent="0.25">
      <c r="A488" s="36" t="str">
        <f>IF(Номенклатура!A488="","",Номенклатура!A488)</f>
        <v/>
      </c>
      <c r="B488" s="4" t="str">
        <f>IF(Номенклатура!C488="","",Номенклатура!C488)</f>
        <v/>
      </c>
      <c r="C488" s="4" t="str">
        <f>IF(Номенклатура!D488="","",Номенклатура!D488)</f>
        <v/>
      </c>
      <c r="D488" s="28" t="str">
        <f>IF(Номенклатура!E488="","",Номенклатура!E488)</f>
        <v/>
      </c>
      <c r="E488" s="4" t="str">
        <f>IF(A488="","",SUMIFS(Приход!$E$4:$E$1001,Приход!$B$4:$B$1001,A488,Приход!$N$4:$N$1001,"&gt;=0"))</f>
        <v/>
      </c>
      <c r="F488" s="4" t="str">
        <f>IF(A488="","",SUMIFS(Расход!$E$4:$E$1001,Расход!$B$4:$B$1001,A488,Расход!$N$4:$N$1001,"&gt;=0"))</f>
        <v/>
      </c>
      <c r="G488" s="59" t="str">
        <f t="shared" si="7"/>
        <v/>
      </c>
    </row>
    <row r="489" spans="1:7" x14ac:dyDescent="0.25">
      <c r="A489" s="36" t="str">
        <f>IF(Номенклатура!A489="","",Номенклатура!A489)</f>
        <v/>
      </c>
      <c r="B489" s="4" t="str">
        <f>IF(Номенклатура!C489="","",Номенклатура!C489)</f>
        <v/>
      </c>
      <c r="C489" s="4" t="str">
        <f>IF(Номенклатура!D489="","",Номенклатура!D489)</f>
        <v/>
      </c>
      <c r="D489" s="28" t="str">
        <f>IF(Номенклатура!E489="","",Номенклатура!E489)</f>
        <v/>
      </c>
      <c r="E489" s="4" t="str">
        <f>IF(A489="","",SUMIFS(Приход!$E$4:$E$1001,Приход!$B$4:$B$1001,A489,Приход!$N$4:$N$1001,"&gt;=0"))</f>
        <v/>
      </c>
      <c r="F489" s="4" t="str">
        <f>IF(A489="","",SUMIFS(Расход!$E$4:$E$1001,Расход!$B$4:$B$1001,A489,Расход!$N$4:$N$1001,"&gt;=0"))</f>
        <v/>
      </c>
      <c r="G489" s="59" t="str">
        <f t="shared" si="7"/>
        <v/>
      </c>
    </row>
    <row r="490" spans="1:7" x14ac:dyDescent="0.25">
      <c r="A490" s="36" t="str">
        <f>IF(Номенклатура!A490="","",Номенклатура!A490)</f>
        <v/>
      </c>
      <c r="B490" s="4" t="str">
        <f>IF(Номенклатура!C490="","",Номенклатура!C490)</f>
        <v/>
      </c>
      <c r="C490" s="4" t="str">
        <f>IF(Номенклатура!D490="","",Номенклатура!D490)</f>
        <v/>
      </c>
      <c r="D490" s="28" t="str">
        <f>IF(Номенклатура!E490="","",Номенклатура!E490)</f>
        <v/>
      </c>
      <c r="E490" s="4" t="str">
        <f>IF(A490="","",SUMIFS(Приход!$E$4:$E$1001,Приход!$B$4:$B$1001,A490,Приход!$N$4:$N$1001,"&gt;=0"))</f>
        <v/>
      </c>
      <c r="F490" s="4" t="str">
        <f>IF(A490="","",SUMIFS(Расход!$E$4:$E$1001,Расход!$B$4:$B$1001,A490,Расход!$N$4:$N$1001,"&gt;=0"))</f>
        <v/>
      </c>
      <c r="G490" s="59" t="str">
        <f t="shared" si="7"/>
        <v/>
      </c>
    </row>
    <row r="491" spans="1:7" x14ac:dyDescent="0.25">
      <c r="A491" s="36" t="str">
        <f>IF(Номенклатура!A491="","",Номенклатура!A491)</f>
        <v/>
      </c>
      <c r="B491" s="4" t="str">
        <f>IF(Номенклатура!C491="","",Номенклатура!C491)</f>
        <v/>
      </c>
      <c r="C491" s="4" t="str">
        <f>IF(Номенклатура!D491="","",Номенклатура!D491)</f>
        <v/>
      </c>
      <c r="D491" s="28" t="str">
        <f>IF(Номенклатура!E491="","",Номенклатура!E491)</f>
        <v/>
      </c>
      <c r="E491" s="4" t="str">
        <f>IF(A491="","",SUMIFS(Приход!$E$4:$E$1001,Приход!$B$4:$B$1001,A491,Приход!$N$4:$N$1001,"&gt;=0"))</f>
        <v/>
      </c>
      <c r="F491" s="4" t="str">
        <f>IF(A491="","",SUMIFS(Расход!$E$4:$E$1001,Расход!$B$4:$B$1001,A491,Расход!$N$4:$N$1001,"&gt;=0"))</f>
        <v/>
      </c>
      <c r="G491" s="59" t="str">
        <f t="shared" si="7"/>
        <v/>
      </c>
    </row>
    <row r="492" spans="1:7" x14ac:dyDescent="0.25">
      <c r="A492" s="36" t="str">
        <f>IF(Номенклатура!A492="","",Номенклатура!A492)</f>
        <v/>
      </c>
      <c r="B492" s="4" t="str">
        <f>IF(Номенклатура!C492="","",Номенклатура!C492)</f>
        <v/>
      </c>
      <c r="C492" s="4" t="str">
        <f>IF(Номенклатура!D492="","",Номенклатура!D492)</f>
        <v/>
      </c>
      <c r="D492" s="28" t="str">
        <f>IF(Номенклатура!E492="","",Номенклатура!E492)</f>
        <v/>
      </c>
      <c r="E492" s="4" t="str">
        <f>IF(A492="","",SUMIFS(Приход!$E$4:$E$1001,Приход!$B$4:$B$1001,A492,Приход!$N$4:$N$1001,"&gt;=0"))</f>
        <v/>
      </c>
      <c r="F492" s="4" t="str">
        <f>IF(A492="","",SUMIFS(Расход!$E$4:$E$1001,Расход!$B$4:$B$1001,A492,Расход!$N$4:$N$1001,"&gt;=0"))</f>
        <v/>
      </c>
      <c r="G492" s="59" t="str">
        <f t="shared" si="7"/>
        <v/>
      </c>
    </row>
    <row r="493" spans="1:7" x14ac:dyDescent="0.25">
      <c r="A493" s="36" t="str">
        <f>IF(Номенклатура!A493="","",Номенклатура!A493)</f>
        <v/>
      </c>
      <c r="B493" s="4" t="str">
        <f>IF(Номенклатура!C493="","",Номенклатура!C493)</f>
        <v/>
      </c>
      <c r="C493" s="4" t="str">
        <f>IF(Номенклатура!D493="","",Номенклатура!D493)</f>
        <v/>
      </c>
      <c r="D493" s="28" t="str">
        <f>IF(Номенклатура!E493="","",Номенклатура!E493)</f>
        <v/>
      </c>
      <c r="E493" s="4" t="str">
        <f>IF(A493="","",SUMIFS(Приход!$E$4:$E$1001,Приход!$B$4:$B$1001,A493,Приход!$N$4:$N$1001,"&gt;=0"))</f>
        <v/>
      </c>
      <c r="F493" s="4" t="str">
        <f>IF(A493="","",SUMIFS(Расход!$E$4:$E$1001,Расход!$B$4:$B$1001,A493,Расход!$N$4:$N$1001,"&gt;=0"))</f>
        <v/>
      </c>
      <c r="G493" s="59" t="str">
        <f t="shared" si="7"/>
        <v/>
      </c>
    </row>
    <row r="494" spans="1:7" x14ac:dyDescent="0.25">
      <c r="A494" s="36" t="str">
        <f>IF(Номенклатура!A494="","",Номенклатура!A494)</f>
        <v/>
      </c>
      <c r="B494" s="4" t="str">
        <f>IF(Номенклатура!C494="","",Номенклатура!C494)</f>
        <v/>
      </c>
      <c r="C494" s="4" t="str">
        <f>IF(Номенклатура!D494="","",Номенклатура!D494)</f>
        <v/>
      </c>
      <c r="D494" s="28" t="str">
        <f>IF(Номенклатура!E494="","",Номенклатура!E494)</f>
        <v/>
      </c>
      <c r="E494" s="4" t="str">
        <f>IF(A494="","",SUMIFS(Приход!$E$4:$E$1001,Приход!$B$4:$B$1001,A494,Приход!$N$4:$N$1001,"&gt;=0"))</f>
        <v/>
      </c>
      <c r="F494" s="4" t="str">
        <f>IF(A494="","",SUMIFS(Расход!$E$4:$E$1001,Расход!$B$4:$B$1001,A494,Расход!$N$4:$N$1001,"&gt;=0"))</f>
        <v/>
      </c>
      <c r="G494" s="59" t="str">
        <f t="shared" si="7"/>
        <v/>
      </c>
    </row>
    <row r="495" spans="1:7" x14ac:dyDescent="0.25">
      <c r="A495" s="36" t="str">
        <f>IF(Номенклатура!A495="","",Номенклатура!A495)</f>
        <v/>
      </c>
      <c r="B495" s="4" t="str">
        <f>IF(Номенклатура!C495="","",Номенклатура!C495)</f>
        <v/>
      </c>
      <c r="C495" s="4" t="str">
        <f>IF(Номенклатура!D495="","",Номенклатура!D495)</f>
        <v/>
      </c>
      <c r="D495" s="28" t="str">
        <f>IF(Номенклатура!E495="","",Номенклатура!E495)</f>
        <v/>
      </c>
      <c r="E495" s="4" t="str">
        <f>IF(A495="","",SUMIFS(Приход!$E$4:$E$1001,Приход!$B$4:$B$1001,A495,Приход!$N$4:$N$1001,"&gt;=0"))</f>
        <v/>
      </c>
      <c r="F495" s="4" t="str">
        <f>IF(A495="","",SUMIFS(Расход!$E$4:$E$1001,Расход!$B$4:$B$1001,A495,Расход!$N$4:$N$1001,"&gt;=0"))</f>
        <v/>
      </c>
      <c r="G495" s="59" t="str">
        <f t="shared" si="7"/>
        <v/>
      </c>
    </row>
    <row r="496" spans="1:7" x14ac:dyDescent="0.25">
      <c r="A496" s="36" t="str">
        <f>IF(Номенклатура!A496="","",Номенклатура!A496)</f>
        <v/>
      </c>
      <c r="B496" s="4" t="str">
        <f>IF(Номенклатура!C496="","",Номенклатура!C496)</f>
        <v/>
      </c>
      <c r="C496" s="4" t="str">
        <f>IF(Номенклатура!D496="","",Номенклатура!D496)</f>
        <v/>
      </c>
      <c r="D496" s="28" t="str">
        <f>IF(Номенклатура!E496="","",Номенклатура!E496)</f>
        <v/>
      </c>
      <c r="E496" s="4" t="str">
        <f>IF(A496="","",SUMIFS(Приход!$E$4:$E$1001,Приход!$B$4:$B$1001,A496,Приход!$N$4:$N$1001,"&gt;=0"))</f>
        <v/>
      </c>
      <c r="F496" s="4" t="str">
        <f>IF(A496="","",SUMIFS(Расход!$E$4:$E$1001,Расход!$B$4:$B$1001,A496,Расход!$N$4:$N$1001,"&gt;=0"))</f>
        <v/>
      </c>
      <c r="G496" s="59" t="str">
        <f t="shared" si="7"/>
        <v/>
      </c>
    </row>
    <row r="497" spans="1:7" x14ac:dyDescent="0.25">
      <c r="A497" s="36" t="str">
        <f>IF(Номенклатура!A497="","",Номенклатура!A497)</f>
        <v/>
      </c>
      <c r="B497" s="4" t="str">
        <f>IF(Номенклатура!C497="","",Номенклатура!C497)</f>
        <v/>
      </c>
      <c r="C497" s="4" t="str">
        <f>IF(Номенклатура!D497="","",Номенклатура!D497)</f>
        <v/>
      </c>
      <c r="D497" s="28" t="str">
        <f>IF(Номенклатура!E497="","",Номенклатура!E497)</f>
        <v/>
      </c>
      <c r="E497" s="4" t="str">
        <f>IF(A497="","",SUMIFS(Приход!$E$4:$E$1001,Приход!$B$4:$B$1001,A497,Приход!$N$4:$N$1001,"&gt;=0"))</f>
        <v/>
      </c>
      <c r="F497" s="4" t="str">
        <f>IF(A497="","",SUMIFS(Расход!$E$4:$E$1001,Расход!$B$4:$B$1001,A497,Расход!$N$4:$N$1001,"&gt;=0"))</f>
        <v/>
      </c>
      <c r="G497" s="59" t="str">
        <f t="shared" si="7"/>
        <v/>
      </c>
    </row>
    <row r="498" spans="1:7" x14ac:dyDescent="0.25">
      <c r="A498" s="36" t="str">
        <f>IF(Номенклатура!A498="","",Номенклатура!A498)</f>
        <v/>
      </c>
      <c r="B498" s="4" t="str">
        <f>IF(Номенклатура!C498="","",Номенклатура!C498)</f>
        <v/>
      </c>
      <c r="C498" s="4" t="str">
        <f>IF(Номенклатура!D498="","",Номенклатура!D498)</f>
        <v/>
      </c>
      <c r="D498" s="28" t="str">
        <f>IF(Номенклатура!E498="","",Номенклатура!E498)</f>
        <v/>
      </c>
      <c r="E498" s="4" t="str">
        <f>IF(A498="","",SUMIFS(Приход!$E$4:$E$1001,Приход!$B$4:$B$1001,A498,Приход!$N$4:$N$1001,"&gt;=0"))</f>
        <v/>
      </c>
      <c r="F498" s="4" t="str">
        <f>IF(A498="","",SUMIFS(Расход!$E$4:$E$1001,Расход!$B$4:$B$1001,A498,Расход!$N$4:$N$1001,"&gt;=0"))</f>
        <v/>
      </c>
      <c r="G498" s="59" t="str">
        <f t="shared" si="7"/>
        <v/>
      </c>
    </row>
    <row r="499" spans="1:7" x14ac:dyDescent="0.25">
      <c r="A499" s="36" t="str">
        <f>IF(Номенклатура!A499="","",Номенклатура!A499)</f>
        <v/>
      </c>
      <c r="B499" s="4" t="str">
        <f>IF(Номенклатура!C499="","",Номенклатура!C499)</f>
        <v/>
      </c>
      <c r="C499" s="4" t="str">
        <f>IF(Номенклатура!D499="","",Номенклатура!D499)</f>
        <v/>
      </c>
      <c r="D499" s="28" t="str">
        <f>IF(Номенклатура!E499="","",Номенклатура!E499)</f>
        <v/>
      </c>
      <c r="E499" s="4" t="str">
        <f>IF(A499="","",SUMIFS(Приход!$E$4:$E$1001,Приход!$B$4:$B$1001,A499,Приход!$N$4:$N$1001,"&gt;=0"))</f>
        <v/>
      </c>
      <c r="F499" s="4" t="str">
        <f>IF(A499="","",SUMIFS(Расход!$E$4:$E$1001,Расход!$B$4:$B$1001,A499,Расход!$N$4:$N$1001,"&gt;=0"))</f>
        <v/>
      </c>
      <c r="G499" s="59" t="str">
        <f t="shared" si="7"/>
        <v/>
      </c>
    </row>
    <row r="500" spans="1:7" x14ac:dyDescent="0.25">
      <c r="A500" s="36" t="str">
        <f>IF(Номенклатура!A500="","",Номенклатура!A500)</f>
        <v/>
      </c>
      <c r="B500" s="4" t="str">
        <f>IF(Номенклатура!C500="","",Номенклатура!C500)</f>
        <v/>
      </c>
      <c r="C500" s="4" t="str">
        <f>IF(Номенклатура!D500="","",Номенклатура!D500)</f>
        <v/>
      </c>
      <c r="D500" s="28" t="str">
        <f>IF(Номенклатура!E500="","",Номенклатура!E500)</f>
        <v/>
      </c>
      <c r="E500" s="4" t="str">
        <f>IF(A500="","",SUMIFS(Приход!$E$4:$E$1001,Приход!$B$4:$B$1001,A500,Приход!$N$4:$N$1001,"&gt;=0"))</f>
        <v/>
      </c>
      <c r="F500" s="4" t="str">
        <f>IF(A500="","",SUMIFS(Расход!$E$4:$E$1001,Расход!$B$4:$B$1001,A500,Расход!$N$4:$N$1001,"&gt;=0"))</f>
        <v/>
      </c>
      <c r="G500" s="59" t="str">
        <f t="shared" si="7"/>
        <v/>
      </c>
    </row>
    <row r="501" spans="1:7" x14ac:dyDescent="0.25">
      <c r="A501" s="36" t="str">
        <f>IF(Номенклатура!A501="","",Номенклатура!A501)</f>
        <v/>
      </c>
      <c r="B501" s="4" t="str">
        <f>IF(Номенклатура!C501="","",Номенклатура!C501)</f>
        <v/>
      </c>
      <c r="C501" s="4" t="str">
        <f>IF(Номенклатура!D501="","",Номенклатура!D501)</f>
        <v/>
      </c>
      <c r="D501" s="28" t="str">
        <f>IF(Номенклатура!E501="","",Номенклатура!E501)</f>
        <v/>
      </c>
      <c r="E501" s="4" t="str">
        <f>IF(A501="","",SUMIFS(Приход!$E$4:$E$1001,Приход!$B$4:$B$1001,A501,Приход!$N$4:$N$1001,"&gt;=0"))</f>
        <v/>
      </c>
      <c r="F501" s="4" t="str">
        <f>IF(A501="","",SUMIFS(Расход!$E$4:$E$1001,Расход!$B$4:$B$1001,A501,Расход!$N$4:$N$1001,"&gt;=0"))</f>
        <v/>
      </c>
      <c r="G501" s="59" t="str">
        <f t="shared" si="7"/>
        <v/>
      </c>
    </row>
    <row r="502" spans="1:7" x14ac:dyDescent="0.25">
      <c r="A502" s="36" t="str">
        <f>IF(Номенклатура!A502="","",Номенклатура!A502)</f>
        <v/>
      </c>
      <c r="B502" s="4" t="str">
        <f>IF(Номенклатура!C502="","",Номенклатура!C502)</f>
        <v/>
      </c>
      <c r="C502" s="4" t="str">
        <f>IF(Номенклатура!D502="","",Номенклатура!D502)</f>
        <v/>
      </c>
      <c r="D502" s="28" t="str">
        <f>IF(Номенклатура!E502="","",Номенклатура!E502)</f>
        <v/>
      </c>
      <c r="E502" s="4" t="str">
        <f>IF(A502="","",SUMIFS(Приход!$E$4:$E$1001,Приход!$B$4:$B$1001,A502,Приход!$N$4:$N$1001,"&gt;=0"))</f>
        <v/>
      </c>
      <c r="F502" s="4" t="str">
        <f>IF(A502="","",SUMIFS(Расход!$E$4:$E$1001,Расход!$B$4:$B$1001,A502,Расход!$N$4:$N$1001,"&gt;=0"))</f>
        <v/>
      </c>
      <c r="G502" s="59" t="str">
        <f t="shared" si="7"/>
        <v/>
      </c>
    </row>
    <row r="503" spans="1:7" x14ac:dyDescent="0.25">
      <c r="A503" s="36" t="str">
        <f>IF(Номенклатура!A503="","",Номенклатура!A503)</f>
        <v/>
      </c>
      <c r="B503" s="4" t="str">
        <f>IF(Номенклатура!C503="","",Номенклатура!C503)</f>
        <v/>
      </c>
      <c r="C503" s="4" t="str">
        <f>IF(Номенклатура!D503="","",Номенклатура!D503)</f>
        <v/>
      </c>
      <c r="D503" s="28" t="str">
        <f>IF(Номенклатура!E503="","",Номенклатура!E503)</f>
        <v/>
      </c>
      <c r="E503" s="4" t="str">
        <f>IF(A503="","",SUMIFS(Приход!$E$4:$E$1001,Приход!$B$4:$B$1001,A503,Приход!$N$4:$N$1001,"&gt;=0"))</f>
        <v/>
      </c>
      <c r="F503" s="4" t="str">
        <f>IF(A503="","",SUMIFS(Расход!$E$4:$E$1001,Расход!$B$4:$B$1001,A503,Расход!$N$4:$N$1001,"&gt;=0"))</f>
        <v/>
      </c>
      <c r="G503" s="59" t="str">
        <f t="shared" si="7"/>
        <v/>
      </c>
    </row>
    <row r="504" spans="1:7" x14ac:dyDescent="0.25">
      <c r="A504" s="36" t="str">
        <f>IF(Номенклатура!A504="","",Номенклатура!A504)</f>
        <v/>
      </c>
      <c r="B504" s="4" t="str">
        <f>IF(Номенклатура!C504="","",Номенклатура!C504)</f>
        <v/>
      </c>
      <c r="C504" s="4" t="str">
        <f>IF(Номенклатура!D504="","",Номенклатура!D504)</f>
        <v/>
      </c>
      <c r="D504" s="28" t="str">
        <f>IF(Номенклатура!E504="","",Номенклатура!E504)</f>
        <v/>
      </c>
      <c r="E504" s="4" t="str">
        <f>IF(A504="","",SUMIFS(Приход!$E$4:$E$1001,Приход!$B$4:$B$1001,A504,Приход!$N$4:$N$1001,"&gt;=0"))</f>
        <v/>
      </c>
      <c r="F504" s="4" t="str">
        <f>IF(A504="","",SUMIFS(Расход!$E$4:$E$1001,Расход!$B$4:$B$1001,A504,Расход!$N$4:$N$1001,"&gt;=0"))</f>
        <v/>
      </c>
      <c r="G504" s="59" t="str">
        <f t="shared" si="7"/>
        <v/>
      </c>
    </row>
    <row r="505" spans="1:7" x14ac:dyDescent="0.25">
      <c r="A505" s="36" t="str">
        <f>IF(Номенклатура!A505="","",Номенклатура!A505)</f>
        <v/>
      </c>
      <c r="B505" s="4" t="str">
        <f>IF(Номенклатура!C505="","",Номенклатура!C505)</f>
        <v/>
      </c>
      <c r="C505" s="4" t="str">
        <f>IF(Номенклатура!D505="","",Номенклатура!D505)</f>
        <v/>
      </c>
      <c r="D505" s="28" t="str">
        <f>IF(Номенклатура!E505="","",Номенклатура!E505)</f>
        <v/>
      </c>
      <c r="E505" s="4" t="str">
        <f>IF(A505="","",SUMIFS(Приход!$E$4:$E$1001,Приход!$B$4:$B$1001,A505,Приход!$N$4:$N$1001,"&gt;=0"))</f>
        <v/>
      </c>
      <c r="F505" s="4" t="str">
        <f>IF(A505="","",SUMIFS(Расход!$E$4:$E$1001,Расход!$B$4:$B$1001,A505,Расход!$N$4:$N$1001,"&gt;=0"))</f>
        <v/>
      </c>
      <c r="G505" s="59" t="str">
        <f t="shared" si="7"/>
        <v/>
      </c>
    </row>
    <row r="506" spans="1:7" x14ac:dyDescent="0.25">
      <c r="A506" s="36" t="str">
        <f>IF(Номенклатура!A506="","",Номенклатура!A506)</f>
        <v/>
      </c>
      <c r="B506" s="4" t="str">
        <f>IF(Номенклатура!C506="","",Номенклатура!C506)</f>
        <v/>
      </c>
      <c r="C506" s="4" t="str">
        <f>IF(Номенклатура!D506="","",Номенклатура!D506)</f>
        <v/>
      </c>
      <c r="D506" s="28" t="str">
        <f>IF(Номенклатура!E506="","",Номенклатура!E506)</f>
        <v/>
      </c>
      <c r="E506" s="4" t="str">
        <f>IF(A506="","",SUMIFS(Приход!$E$4:$E$1001,Приход!$B$4:$B$1001,A506,Приход!$N$4:$N$1001,"&gt;=0"))</f>
        <v/>
      </c>
      <c r="F506" s="4" t="str">
        <f>IF(A506="","",SUMIFS(Расход!$E$4:$E$1001,Расход!$B$4:$B$1001,A506,Расход!$N$4:$N$1001,"&gt;=0"))</f>
        <v/>
      </c>
      <c r="G506" s="59" t="str">
        <f t="shared" si="7"/>
        <v/>
      </c>
    </row>
    <row r="507" spans="1:7" x14ac:dyDescent="0.25">
      <c r="A507" s="36" t="str">
        <f>IF(Номенклатура!A507="","",Номенклатура!A507)</f>
        <v/>
      </c>
      <c r="B507" s="4" t="str">
        <f>IF(Номенклатура!C507="","",Номенклатура!C507)</f>
        <v/>
      </c>
      <c r="C507" s="4" t="str">
        <f>IF(Номенклатура!D507="","",Номенклатура!D507)</f>
        <v/>
      </c>
      <c r="D507" s="28" t="str">
        <f>IF(Номенклатура!E507="","",Номенклатура!E507)</f>
        <v/>
      </c>
      <c r="E507" s="4" t="str">
        <f>IF(A507="","",SUMIFS(Приход!$E$4:$E$1001,Приход!$B$4:$B$1001,A507,Приход!$N$4:$N$1001,"&gt;=0"))</f>
        <v/>
      </c>
      <c r="F507" s="4" t="str">
        <f>IF(A507="","",SUMIFS(Расход!$E$4:$E$1001,Расход!$B$4:$B$1001,A507,Расход!$N$4:$N$1001,"&gt;=0"))</f>
        <v/>
      </c>
      <c r="G507" s="59" t="str">
        <f t="shared" si="7"/>
        <v/>
      </c>
    </row>
    <row r="508" spans="1:7" x14ac:dyDescent="0.25">
      <c r="A508" s="36" t="str">
        <f>IF(Номенклатура!A508="","",Номенклатура!A508)</f>
        <v/>
      </c>
      <c r="B508" s="4" t="str">
        <f>IF(Номенклатура!C508="","",Номенклатура!C508)</f>
        <v/>
      </c>
      <c r="C508" s="4" t="str">
        <f>IF(Номенклатура!D508="","",Номенклатура!D508)</f>
        <v/>
      </c>
      <c r="D508" s="28" t="str">
        <f>IF(Номенклатура!E508="","",Номенклатура!E508)</f>
        <v/>
      </c>
      <c r="E508" s="4" t="str">
        <f>IF(A508="","",SUMIFS(Приход!$E$4:$E$1001,Приход!$B$4:$B$1001,A508,Приход!$N$4:$N$1001,"&gt;=0"))</f>
        <v/>
      </c>
      <c r="F508" s="4" t="str">
        <f>IF(A508="","",SUMIFS(Расход!$E$4:$E$1001,Расход!$B$4:$B$1001,A508,Расход!$N$4:$N$1001,"&gt;=0"))</f>
        <v/>
      </c>
      <c r="G508" s="59" t="str">
        <f t="shared" si="7"/>
        <v/>
      </c>
    </row>
    <row r="509" spans="1:7" x14ac:dyDescent="0.25">
      <c r="A509" s="36" t="str">
        <f>IF(Номенклатура!A509="","",Номенклатура!A509)</f>
        <v/>
      </c>
      <c r="B509" s="4" t="str">
        <f>IF(Номенклатура!C509="","",Номенклатура!C509)</f>
        <v/>
      </c>
      <c r="C509" s="4" t="str">
        <f>IF(Номенклатура!D509="","",Номенклатура!D509)</f>
        <v/>
      </c>
      <c r="D509" s="28" t="str">
        <f>IF(Номенклатура!E509="","",Номенклатура!E509)</f>
        <v/>
      </c>
      <c r="E509" s="4" t="str">
        <f>IF(A509="","",SUMIFS(Приход!$E$4:$E$1001,Приход!$B$4:$B$1001,A509,Приход!$N$4:$N$1001,"&gt;=0"))</f>
        <v/>
      </c>
      <c r="F509" s="4" t="str">
        <f>IF(A509="","",SUMIFS(Расход!$E$4:$E$1001,Расход!$B$4:$B$1001,A509,Расход!$N$4:$N$1001,"&gt;=0"))</f>
        <v/>
      </c>
      <c r="G509" s="59" t="str">
        <f t="shared" si="7"/>
        <v/>
      </c>
    </row>
    <row r="510" spans="1:7" x14ac:dyDescent="0.25">
      <c r="A510" s="36" t="str">
        <f>IF(Номенклатура!A510="","",Номенклатура!A510)</f>
        <v/>
      </c>
      <c r="B510" s="4" t="str">
        <f>IF(Номенклатура!C510="","",Номенклатура!C510)</f>
        <v/>
      </c>
      <c r="C510" s="4" t="str">
        <f>IF(Номенклатура!D510="","",Номенклатура!D510)</f>
        <v/>
      </c>
      <c r="D510" s="28" t="str">
        <f>IF(Номенклатура!E510="","",Номенклатура!E510)</f>
        <v/>
      </c>
      <c r="E510" s="4" t="str">
        <f>IF(A510="","",SUMIFS(Приход!$E$4:$E$1001,Приход!$B$4:$B$1001,A510,Приход!$N$4:$N$1001,"&gt;=0"))</f>
        <v/>
      </c>
      <c r="F510" s="4" t="str">
        <f>IF(A510="","",SUMIFS(Расход!$E$4:$E$1001,Расход!$B$4:$B$1001,A510,Расход!$N$4:$N$1001,"&gt;=0"))</f>
        <v/>
      </c>
      <c r="G510" s="59" t="str">
        <f t="shared" si="7"/>
        <v/>
      </c>
    </row>
    <row r="511" spans="1:7" x14ac:dyDescent="0.25">
      <c r="A511" s="36" t="str">
        <f>IF(Номенклатура!A511="","",Номенклатура!A511)</f>
        <v/>
      </c>
      <c r="B511" s="4" t="str">
        <f>IF(Номенклатура!C511="","",Номенклатура!C511)</f>
        <v/>
      </c>
      <c r="C511" s="4" t="str">
        <f>IF(Номенклатура!D511="","",Номенклатура!D511)</f>
        <v/>
      </c>
      <c r="D511" s="28" t="str">
        <f>IF(Номенклатура!E511="","",Номенклатура!E511)</f>
        <v/>
      </c>
      <c r="E511" s="4" t="str">
        <f>IF(A511="","",SUMIFS(Приход!$E$4:$E$1001,Приход!$B$4:$B$1001,A511,Приход!$N$4:$N$1001,"&gt;=0"))</f>
        <v/>
      </c>
      <c r="F511" s="4" t="str">
        <f>IF(A511="","",SUMIFS(Расход!$E$4:$E$1001,Расход!$B$4:$B$1001,A511,Расход!$N$4:$N$1001,"&gt;=0"))</f>
        <v/>
      </c>
      <c r="G511" s="59" t="str">
        <f t="shared" si="7"/>
        <v/>
      </c>
    </row>
    <row r="512" spans="1:7" x14ac:dyDescent="0.25">
      <c r="A512" s="36" t="str">
        <f>IF(Номенклатура!A512="","",Номенклатура!A512)</f>
        <v/>
      </c>
      <c r="B512" s="4" t="str">
        <f>IF(Номенклатура!C512="","",Номенклатура!C512)</f>
        <v/>
      </c>
      <c r="C512" s="4" t="str">
        <f>IF(Номенклатура!D512="","",Номенклатура!D512)</f>
        <v/>
      </c>
      <c r="D512" s="28" t="str">
        <f>IF(Номенклатура!E512="","",Номенклатура!E512)</f>
        <v/>
      </c>
      <c r="E512" s="4" t="str">
        <f>IF(A512="","",SUMIFS(Приход!$E$4:$E$1001,Приход!$B$4:$B$1001,A512,Приход!$N$4:$N$1001,"&gt;=0"))</f>
        <v/>
      </c>
      <c r="F512" s="4" t="str">
        <f>IF(A512="","",SUMIFS(Расход!$E$4:$E$1001,Расход!$B$4:$B$1001,A512,Расход!$N$4:$N$1001,"&gt;=0"))</f>
        <v/>
      </c>
      <c r="G512" s="59" t="str">
        <f t="shared" si="7"/>
        <v/>
      </c>
    </row>
    <row r="513" spans="1:7" x14ac:dyDescent="0.25">
      <c r="A513" s="36" t="str">
        <f>IF(Номенклатура!A513="","",Номенклатура!A513)</f>
        <v/>
      </c>
      <c r="B513" s="4" t="str">
        <f>IF(Номенклатура!C513="","",Номенклатура!C513)</f>
        <v/>
      </c>
      <c r="C513" s="4" t="str">
        <f>IF(Номенклатура!D513="","",Номенклатура!D513)</f>
        <v/>
      </c>
      <c r="D513" s="28" t="str">
        <f>IF(Номенклатура!E513="","",Номенклатура!E513)</f>
        <v/>
      </c>
      <c r="E513" s="4" t="str">
        <f>IF(A513="","",SUMIFS(Приход!$E$4:$E$1001,Приход!$B$4:$B$1001,A513,Приход!$N$4:$N$1001,"&gt;=0"))</f>
        <v/>
      </c>
      <c r="F513" s="4" t="str">
        <f>IF(A513="","",SUMIFS(Расход!$E$4:$E$1001,Расход!$B$4:$B$1001,A513,Расход!$N$4:$N$1001,"&gt;=0"))</f>
        <v/>
      </c>
      <c r="G513" s="59" t="str">
        <f t="shared" si="7"/>
        <v/>
      </c>
    </row>
    <row r="514" spans="1:7" x14ac:dyDescent="0.25">
      <c r="A514" s="36" t="str">
        <f>IF(Номенклатура!A514="","",Номенклатура!A514)</f>
        <v/>
      </c>
      <c r="B514" s="4" t="str">
        <f>IF(Номенклатура!C514="","",Номенклатура!C514)</f>
        <v/>
      </c>
      <c r="C514" s="4" t="str">
        <f>IF(Номенклатура!D514="","",Номенклатура!D514)</f>
        <v/>
      </c>
      <c r="D514" s="28" t="str">
        <f>IF(Номенклатура!E514="","",Номенклатура!E514)</f>
        <v/>
      </c>
      <c r="E514" s="4" t="str">
        <f>IF(A514="","",SUMIFS(Приход!$E$4:$E$1001,Приход!$B$4:$B$1001,A514,Приход!$N$4:$N$1001,"&gt;=0"))</f>
        <v/>
      </c>
      <c r="F514" s="4" t="str">
        <f>IF(A514="","",SUMIFS(Расход!$E$4:$E$1001,Расход!$B$4:$B$1001,A514,Расход!$N$4:$N$1001,"&gt;=0"))</f>
        <v/>
      </c>
      <c r="G514" s="59" t="str">
        <f t="shared" si="7"/>
        <v/>
      </c>
    </row>
    <row r="515" spans="1:7" x14ac:dyDescent="0.25">
      <c r="A515" s="36" t="str">
        <f>IF(Номенклатура!A515="","",Номенклатура!A515)</f>
        <v/>
      </c>
      <c r="B515" s="4" t="str">
        <f>IF(Номенклатура!C515="","",Номенклатура!C515)</f>
        <v/>
      </c>
      <c r="C515" s="4" t="str">
        <f>IF(Номенклатура!D515="","",Номенклатура!D515)</f>
        <v/>
      </c>
      <c r="D515" s="28" t="str">
        <f>IF(Номенклатура!E515="","",Номенклатура!E515)</f>
        <v/>
      </c>
      <c r="E515" s="4" t="str">
        <f>IF(A515="","",SUMIFS(Приход!$E$4:$E$1001,Приход!$B$4:$B$1001,A515,Приход!$N$4:$N$1001,"&gt;=0"))</f>
        <v/>
      </c>
      <c r="F515" s="4" t="str">
        <f>IF(A515="","",SUMIFS(Расход!$E$4:$E$1001,Расход!$B$4:$B$1001,A515,Расход!$N$4:$N$1001,"&gt;=0"))</f>
        <v/>
      </c>
      <c r="G515" s="59" t="str">
        <f t="shared" si="7"/>
        <v/>
      </c>
    </row>
    <row r="516" spans="1:7" x14ac:dyDescent="0.25">
      <c r="A516" s="36" t="str">
        <f>IF(Номенклатура!A516="","",Номенклатура!A516)</f>
        <v/>
      </c>
      <c r="B516" s="4" t="str">
        <f>IF(Номенклатура!C516="","",Номенклатура!C516)</f>
        <v/>
      </c>
      <c r="C516" s="4" t="str">
        <f>IF(Номенклатура!D516="","",Номенклатура!D516)</f>
        <v/>
      </c>
      <c r="D516" s="28" t="str">
        <f>IF(Номенклатура!E516="","",Номенклатура!E516)</f>
        <v/>
      </c>
      <c r="E516" s="4" t="str">
        <f>IF(A516="","",SUMIFS(Приход!$E$4:$E$1001,Приход!$B$4:$B$1001,A516,Приход!$N$4:$N$1001,"&gt;=0"))</f>
        <v/>
      </c>
      <c r="F516" s="4" t="str">
        <f>IF(A516="","",SUMIFS(Расход!$E$4:$E$1001,Расход!$B$4:$B$1001,A516,Расход!$N$4:$N$1001,"&gt;=0"))</f>
        <v/>
      </c>
      <c r="G516" s="59" t="str">
        <f t="shared" si="7"/>
        <v/>
      </c>
    </row>
    <row r="517" spans="1:7" x14ac:dyDescent="0.25">
      <c r="A517" s="36" t="str">
        <f>IF(Номенклатура!A517="","",Номенклатура!A517)</f>
        <v/>
      </c>
      <c r="B517" s="4" t="str">
        <f>IF(Номенклатура!C517="","",Номенклатура!C517)</f>
        <v/>
      </c>
      <c r="C517" s="4" t="str">
        <f>IF(Номенклатура!D517="","",Номенклатура!D517)</f>
        <v/>
      </c>
      <c r="D517" s="28" t="str">
        <f>IF(Номенклатура!E517="","",Номенклатура!E517)</f>
        <v/>
      </c>
      <c r="E517" s="4" t="str">
        <f>IF(A517="","",SUMIFS(Приход!$E$4:$E$1001,Приход!$B$4:$B$1001,A517,Приход!$N$4:$N$1001,"&gt;=0"))</f>
        <v/>
      </c>
      <c r="F517" s="4" t="str">
        <f>IF(A517="","",SUMIFS(Расход!$E$4:$E$1001,Расход!$B$4:$B$1001,A517,Расход!$N$4:$N$1001,"&gt;=0"))</f>
        <v/>
      </c>
      <c r="G517" s="59" t="str">
        <f t="shared" ref="G517:G580" si="8">IF(E517="","",E517-F517)</f>
        <v/>
      </c>
    </row>
    <row r="518" spans="1:7" x14ac:dyDescent="0.25">
      <c r="A518" s="36" t="str">
        <f>IF(Номенклатура!A518="","",Номенклатура!A518)</f>
        <v/>
      </c>
      <c r="B518" s="4" t="str">
        <f>IF(Номенклатура!C518="","",Номенклатура!C518)</f>
        <v/>
      </c>
      <c r="C518" s="4" t="str">
        <f>IF(Номенклатура!D518="","",Номенклатура!D518)</f>
        <v/>
      </c>
      <c r="D518" s="28" t="str">
        <f>IF(Номенклатура!E518="","",Номенклатура!E518)</f>
        <v/>
      </c>
      <c r="E518" s="4" t="str">
        <f>IF(A518="","",SUMIFS(Приход!$E$4:$E$1001,Приход!$B$4:$B$1001,A518,Приход!$N$4:$N$1001,"&gt;=0"))</f>
        <v/>
      </c>
      <c r="F518" s="4" t="str">
        <f>IF(A518="","",SUMIFS(Расход!$E$4:$E$1001,Расход!$B$4:$B$1001,A518,Расход!$N$4:$N$1001,"&gt;=0"))</f>
        <v/>
      </c>
      <c r="G518" s="59" t="str">
        <f t="shared" si="8"/>
        <v/>
      </c>
    </row>
    <row r="519" spans="1:7" x14ac:dyDescent="0.25">
      <c r="A519" s="36" t="str">
        <f>IF(Номенклатура!A519="","",Номенклатура!A519)</f>
        <v/>
      </c>
      <c r="B519" s="4" t="str">
        <f>IF(Номенклатура!C519="","",Номенклатура!C519)</f>
        <v/>
      </c>
      <c r="C519" s="4" t="str">
        <f>IF(Номенклатура!D519="","",Номенклатура!D519)</f>
        <v/>
      </c>
      <c r="D519" s="28" t="str">
        <f>IF(Номенклатура!E519="","",Номенклатура!E519)</f>
        <v/>
      </c>
      <c r="E519" s="4" t="str">
        <f>IF(A519="","",SUMIFS(Приход!$E$4:$E$1001,Приход!$B$4:$B$1001,A519,Приход!$N$4:$N$1001,"&gt;=0"))</f>
        <v/>
      </c>
      <c r="F519" s="4" t="str">
        <f>IF(A519="","",SUMIFS(Расход!$E$4:$E$1001,Расход!$B$4:$B$1001,A519,Расход!$N$4:$N$1001,"&gt;=0"))</f>
        <v/>
      </c>
      <c r="G519" s="59" t="str">
        <f t="shared" si="8"/>
        <v/>
      </c>
    </row>
    <row r="520" spans="1:7" x14ac:dyDescent="0.25">
      <c r="A520" s="36" t="str">
        <f>IF(Номенклатура!A520="","",Номенклатура!A520)</f>
        <v/>
      </c>
      <c r="B520" s="4" t="str">
        <f>IF(Номенклатура!C520="","",Номенклатура!C520)</f>
        <v/>
      </c>
      <c r="C520" s="4" t="str">
        <f>IF(Номенклатура!D520="","",Номенклатура!D520)</f>
        <v/>
      </c>
      <c r="D520" s="28" t="str">
        <f>IF(Номенклатура!E520="","",Номенклатура!E520)</f>
        <v/>
      </c>
      <c r="E520" s="4" t="str">
        <f>IF(A520="","",SUMIFS(Приход!$E$4:$E$1001,Приход!$B$4:$B$1001,A520,Приход!$N$4:$N$1001,"&gt;=0"))</f>
        <v/>
      </c>
      <c r="F520" s="4" t="str">
        <f>IF(A520="","",SUMIFS(Расход!$E$4:$E$1001,Расход!$B$4:$B$1001,A520,Расход!$N$4:$N$1001,"&gt;=0"))</f>
        <v/>
      </c>
      <c r="G520" s="59" t="str">
        <f t="shared" si="8"/>
        <v/>
      </c>
    </row>
    <row r="521" spans="1:7" x14ac:dyDescent="0.25">
      <c r="A521" s="36" t="str">
        <f>IF(Номенклатура!A521="","",Номенклатура!A521)</f>
        <v/>
      </c>
      <c r="B521" s="4" t="str">
        <f>IF(Номенклатура!C521="","",Номенклатура!C521)</f>
        <v/>
      </c>
      <c r="C521" s="4" t="str">
        <f>IF(Номенклатура!D521="","",Номенклатура!D521)</f>
        <v/>
      </c>
      <c r="D521" s="28" t="str">
        <f>IF(Номенклатура!E521="","",Номенклатура!E521)</f>
        <v/>
      </c>
      <c r="E521" s="4" t="str">
        <f>IF(A521="","",SUMIFS(Приход!$E$4:$E$1001,Приход!$B$4:$B$1001,A521,Приход!$N$4:$N$1001,"&gt;=0"))</f>
        <v/>
      </c>
      <c r="F521" s="4" t="str">
        <f>IF(A521="","",SUMIFS(Расход!$E$4:$E$1001,Расход!$B$4:$B$1001,A521,Расход!$N$4:$N$1001,"&gt;=0"))</f>
        <v/>
      </c>
      <c r="G521" s="59" t="str">
        <f t="shared" si="8"/>
        <v/>
      </c>
    </row>
    <row r="522" spans="1:7" x14ac:dyDescent="0.25">
      <c r="A522" s="36" t="str">
        <f>IF(Номенклатура!A522="","",Номенклатура!A522)</f>
        <v/>
      </c>
      <c r="B522" s="4" t="str">
        <f>IF(Номенклатура!C522="","",Номенклатура!C522)</f>
        <v/>
      </c>
      <c r="C522" s="4" t="str">
        <f>IF(Номенклатура!D522="","",Номенклатура!D522)</f>
        <v/>
      </c>
      <c r="D522" s="28" t="str">
        <f>IF(Номенклатура!E522="","",Номенклатура!E522)</f>
        <v/>
      </c>
      <c r="E522" s="4" t="str">
        <f>IF(A522="","",SUMIFS(Приход!$E$4:$E$1001,Приход!$B$4:$B$1001,A522,Приход!$N$4:$N$1001,"&gt;=0"))</f>
        <v/>
      </c>
      <c r="F522" s="4" t="str">
        <f>IF(A522="","",SUMIFS(Расход!$E$4:$E$1001,Расход!$B$4:$B$1001,A522,Расход!$N$4:$N$1001,"&gt;=0"))</f>
        <v/>
      </c>
      <c r="G522" s="59" t="str">
        <f t="shared" si="8"/>
        <v/>
      </c>
    </row>
    <row r="523" spans="1:7" x14ac:dyDescent="0.25">
      <c r="A523" s="36" t="str">
        <f>IF(Номенклатура!A523="","",Номенклатура!A523)</f>
        <v/>
      </c>
      <c r="B523" s="4" t="str">
        <f>IF(Номенклатура!C523="","",Номенклатура!C523)</f>
        <v/>
      </c>
      <c r="C523" s="4" t="str">
        <f>IF(Номенклатура!D523="","",Номенклатура!D523)</f>
        <v/>
      </c>
      <c r="D523" s="28" t="str">
        <f>IF(Номенклатура!E523="","",Номенклатура!E523)</f>
        <v/>
      </c>
      <c r="E523" s="4" t="str">
        <f>IF(A523="","",SUMIFS(Приход!$E$4:$E$1001,Приход!$B$4:$B$1001,A523,Приход!$N$4:$N$1001,"&gt;=0"))</f>
        <v/>
      </c>
      <c r="F523" s="4" t="str">
        <f>IF(A523="","",SUMIFS(Расход!$E$4:$E$1001,Расход!$B$4:$B$1001,A523,Расход!$N$4:$N$1001,"&gt;=0"))</f>
        <v/>
      </c>
      <c r="G523" s="59" t="str">
        <f t="shared" si="8"/>
        <v/>
      </c>
    </row>
    <row r="524" spans="1:7" x14ac:dyDescent="0.25">
      <c r="A524" s="36" t="str">
        <f>IF(Номенклатура!A524="","",Номенклатура!A524)</f>
        <v/>
      </c>
      <c r="B524" s="4" t="str">
        <f>IF(Номенклатура!C524="","",Номенклатура!C524)</f>
        <v/>
      </c>
      <c r="C524" s="4" t="str">
        <f>IF(Номенклатура!D524="","",Номенклатура!D524)</f>
        <v/>
      </c>
      <c r="D524" s="28" t="str">
        <f>IF(Номенклатура!E524="","",Номенклатура!E524)</f>
        <v/>
      </c>
      <c r="E524" s="4" t="str">
        <f>IF(A524="","",SUMIFS(Приход!$E$4:$E$1001,Приход!$B$4:$B$1001,A524,Приход!$N$4:$N$1001,"&gt;=0"))</f>
        <v/>
      </c>
      <c r="F524" s="4" t="str">
        <f>IF(A524="","",SUMIFS(Расход!$E$4:$E$1001,Расход!$B$4:$B$1001,A524,Расход!$N$4:$N$1001,"&gt;=0"))</f>
        <v/>
      </c>
      <c r="G524" s="59" t="str">
        <f t="shared" si="8"/>
        <v/>
      </c>
    </row>
    <row r="525" spans="1:7" x14ac:dyDescent="0.25">
      <c r="A525" s="36" t="str">
        <f>IF(Номенклатура!A525="","",Номенклатура!A525)</f>
        <v/>
      </c>
      <c r="B525" s="4" t="str">
        <f>IF(Номенклатура!C525="","",Номенклатура!C525)</f>
        <v/>
      </c>
      <c r="C525" s="4" t="str">
        <f>IF(Номенклатура!D525="","",Номенклатура!D525)</f>
        <v/>
      </c>
      <c r="D525" s="28" t="str">
        <f>IF(Номенклатура!E525="","",Номенклатура!E525)</f>
        <v/>
      </c>
      <c r="E525" s="4" t="str">
        <f>IF(A525="","",SUMIFS(Приход!$E$4:$E$1001,Приход!$B$4:$B$1001,A525,Приход!$N$4:$N$1001,"&gt;=0"))</f>
        <v/>
      </c>
      <c r="F525" s="4" t="str">
        <f>IF(A525="","",SUMIFS(Расход!$E$4:$E$1001,Расход!$B$4:$B$1001,A525,Расход!$N$4:$N$1001,"&gt;=0"))</f>
        <v/>
      </c>
      <c r="G525" s="59" t="str">
        <f t="shared" si="8"/>
        <v/>
      </c>
    </row>
    <row r="526" spans="1:7" x14ac:dyDescent="0.25">
      <c r="A526" s="36" t="str">
        <f>IF(Номенклатура!A526="","",Номенклатура!A526)</f>
        <v/>
      </c>
      <c r="B526" s="4" t="str">
        <f>IF(Номенклатура!C526="","",Номенклатура!C526)</f>
        <v/>
      </c>
      <c r="C526" s="4" t="str">
        <f>IF(Номенклатура!D526="","",Номенклатура!D526)</f>
        <v/>
      </c>
      <c r="D526" s="28" t="str">
        <f>IF(Номенклатура!E526="","",Номенклатура!E526)</f>
        <v/>
      </c>
      <c r="E526" s="4" t="str">
        <f>IF(A526="","",SUMIFS(Приход!$E$4:$E$1001,Приход!$B$4:$B$1001,A526,Приход!$N$4:$N$1001,"&gt;=0"))</f>
        <v/>
      </c>
      <c r="F526" s="4" t="str">
        <f>IF(A526="","",SUMIFS(Расход!$E$4:$E$1001,Расход!$B$4:$B$1001,A526,Расход!$N$4:$N$1001,"&gt;=0"))</f>
        <v/>
      </c>
      <c r="G526" s="59" t="str">
        <f t="shared" si="8"/>
        <v/>
      </c>
    </row>
    <row r="527" spans="1:7" x14ac:dyDescent="0.25">
      <c r="A527" s="36" t="str">
        <f>IF(Номенклатура!A527="","",Номенклатура!A527)</f>
        <v/>
      </c>
      <c r="B527" s="4" t="str">
        <f>IF(Номенклатура!C527="","",Номенклатура!C527)</f>
        <v/>
      </c>
      <c r="C527" s="4" t="str">
        <f>IF(Номенклатура!D527="","",Номенклатура!D527)</f>
        <v/>
      </c>
      <c r="D527" s="28" t="str">
        <f>IF(Номенклатура!E527="","",Номенклатура!E527)</f>
        <v/>
      </c>
      <c r="E527" s="4" t="str">
        <f>IF(A527="","",SUMIFS(Приход!$E$4:$E$1001,Приход!$B$4:$B$1001,A527,Приход!$N$4:$N$1001,"&gt;=0"))</f>
        <v/>
      </c>
      <c r="F527" s="4" t="str">
        <f>IF(A527="","",SUMIFS(Расход!$E$4:$E$1001,Расход!$B$4:$B$1001,A527,Расход!$N$4:$N$1001,"&gt;=0"))</f>
        <v/>
      </c>
      <c r="G527" s="59" t="str">
        <f t="shared" si="8"/>
        <v/>
      </c>
    </row>
    <row r="528" spans="1:7" x14ac:dyDescent="0.25">
      <c r="A528" s="36" t="str">
        <f>IF(Номенклатура!A528="","",Номенклатура!A528)</f>
        <v/>
      </c>
      <c r="B528" s="4" t="str">
        <f>IF(Номенклатура!C528="","",Номенклатура!C528)</f>
        <v/>
      </c>
      <c r="C528" s="4" t="str">
        <f>IF(Номенклатура!D528="","",Номенклатура!D528)</f>
        <v/>
      </c>
      <c r="D528" s="28" t="str">
        <f>IF(Номенклатура!E528="","",Номенклатура!E528)</f>
        <v/>
      </c>
      <c r="E528" s="4" t="str">
        <f>IF(A528="","",SUMIFS(Приход!$E$4:$E$1001,Приход!$B$4:$B$1001,A528,Приход!$N$4:$N$1001,"&gt;=0"))</f>
        <v/>
      </c>
      <c r="F528" s="4" t="str">
        <f>IF(A528="","",SUMIFS(Расход!$E$4:$E$1001,Расход!$B$4:$B$1001,A528,Расход!$N$4:$N$1001,"&gt;=0"))</f>
        <v/>
      </c>
      <c r="G528" s="59" t="str">
        <f t="shared" si="8"/>
        <v/>
      </c>
    </row>
    <row r="529" spans="1:7" x14ac:dyDescent="0.25">
      <c r="A529" s="36" t="str">
        <f>IF(Номенклатура!A529="","",Номенклатура!A529)</f>
        <v/>
      </c>
      <c r="B529" s="4" t="str">
        <f>IF(Номенклатура!C529="","",Номенклатура!C529)</f>
        <v/>
      </c>
      <c r="C529" s="4" t="str">
        <f>IF(Номенклатура!D529="","",Номенклатура!D529)</f>
        <v/>
      </c>
      <c r="D529" s="28" t="str">
        <f>IF(Номенклатура!E529="","",Номенклатура!E529)</f>
        <v/>
      </c>
      <c r="E529" s="4" t="str">
        <f>IF(A529="","",SUMIFS(Приход!$E$4:$E$1001,Приход!$B$4:$B$1001,A529,Приход!$N$4:$N$1001,"&gt;=0"))</f>
        <v/>
      </c>
      <c r="F529" s="4" t="str">
        <f>IF(A529="","",SUMIFS(Расход!$E$4:$E$1001,Расход!$B$4:$B$1001,A529,Расход!$N$4:$N$1001,"&gt;=0"))</f>
        <v/>
      </c>
      <c r="G529" s="59" t="str">
        <f t="shared" si="8"/>
        <v/>
      </c>
    </row>
    <row r="530" spans="1:7" x14ac:dyDescent="0.25">
      <c r="A530" s="36" t="str">
        <f>IF(Номенклатура!A530="","",Номенклатура!A530)</f>
        <v/>
      </c>
      <c r="B530" s="4" t="str">
        <f>IF(Номенклатура!C530="","",Номенклатура!C530)</f>
        <v/>
      </c>
      <c r="C530" s="4" t="str">
        <f>IF(Номенклатура!D530="","",Номенклатура!D530)</f>
        <v/>
      </c>
      <c r="D530" s="28" t="str">
        <f>IF(Номенклатура!E530="","",Номенклатура!E530)</f>
        <v/>
      </c>
      <c r="E530" s="4" t="str">
        <f>IF(A530="","",SUMIFS(Приход!$E$4:$E$1001,Приход!$B$4:$B$1001,A530,Приход!$N$4:$N$1001,"&gt;=0"))</f>
        <v/>
      </c>
      <c r="F530" s="4" t="str">
        <f>IF(A530="","",SUMIFS(Расход!$E$4:$E$1001,Расход!$B$4:$B$1001,A530,Расход!$N$4:$N$1001,"&gt;=0"))</f>
        <v/>
      </c>
      <c r="G530" s="59" t="str">
        <f t="shared" si="8"/>
        <v/>
      </c>
    </row>
    <row r="531" spans="1:7" x14ac:dyDescent="0.25">
      <c r="A531" s="36" t="str">
        <f>IF(Номенклатура!A531="","",Номенклатура!A531)</f>
        <v/>
      </c>
      <c r="B531" s="4" t="str">
        <f>IF(Номенклатура!C531="","",Номенклатура!C531)</f>
        <v/>
      </c>
      <c r="C531" s="4" t="str">
        <f>IF(Номенклатура!D531="","",Номенклатура!D531)</f>
        <v/>
      </c>
      <c r="D531" s="28" t="str">
        <f>IF(Номенклатура!E531="","",Номенклатура!E531)</f>
        <v/>
      </c>
      <c r="E531" s="4" t="str">
        <f>IF(A531="","",SUMIFS(Приход!$E$4:$E$1001,Приход!$B$4:$B$1001,A531,Приход!$N$4:$N$1001,"&gt;=0"))</f>
        <v/>
      </c>
      <c r="F531" s="4" t="str">
        <f>IF(A531="","",SUMIFS(Расход!$E$4:$E$1001,Расход!$B$4:$B$1001,A531,Расход!$N$4:$N$1001,"&gt;=0"))</f>
        <v/>
      </c>
      <c r="G531" s="59" t="str">
        <f t="shared" si="8"/>
        <v/>
      </c>
    </row>
    <row r="532" spans="1:7" x14ac:dyDescent="0.25">
      <c r="A532" s="36" t="str">
        <f>IF(Номенклатура!A532="","",Номенклатура!A532)</f>
        <v/>
      </c>
      <c r="B532" s="4" t="str">
        <f>IF(Номенклатура!C532="","",Номенклатура!C532)</f>
        <v/>
      </c>
      <c r="C532" s="4" t="str">
        <f>IF(Номенклатура!D532="","",Номенклатура!D532)</f>
        <v/>
      </c>
      <c r="D532" s="28" t="str">
        <f>IF(Номенклатура!E532="","",Номенклатура!E532)</f>
        <v/>
      </c>
      <c r="E532" s="4" t="str">
        <f>IF(A532="","",SUMIFS(Приход!$E$4:$E$1001,Приход!$B$4:$B$1001,A532,Приход!$N$4:$N$1001,"&gt;=0"))</f>
        <v/>
      </c>
      <c r="F532" s="4" t="str">
        <f>IF(A532="","",SUMIFS(Расход!$E$4:$E$1001,Расход!$B$4:$B$1001,A532,Расход!$N$4:$N$1001,"&gt;=0"))</f>
        <v/>
      </c>
      <c r="G532" s="59" t="str">
        <f t="shared" si="8"/>
        <v/>
      </c>
    </row>
    <row r="533" spans="1:7" x14ac:dyDescent="0.25">
      <c r="A533" s="36" t="str">
        <f>IF(Номенклатура!A533="","",Номенклатура!A533)</f>
        <v/>
      </c>
      <c r="B533" s="4" t="str">
        <f>IF(Номенклатура!C533="","",Номенклатура!C533)</f>
        <v/>
      </c>
      <c r="C533" s="4" t="str">
        <f>IF(Номенклатура!D533="","",Номенклатура!D533)</f>
        <v/>
      </c>
      <c r="D533" s="28" t="str">
        <f>IF(Номенклатура!E533="","",Номенклатура!E533)</f>
        <v/>
      </c>
      <c r="E533" s="4" t="str">
        <f>IF(A533="","",SUMIFS(Приход!$E$4:$E$1001,Приход!$B$4:$B$1001,A533,Приход!$N$4:$N$1001,"&gt;=0"))</f>
        <v/>
      </c>
      <c r="F533" s="4" t="str">
        <f>IF(A533="","",SUMIFS(Расход!$E$4:$E$1001,Расход!$B$4:$B$1001,A533,Расход!$N$4:$N$1001,"&gt;=0"))</f>
        <v/>
      </c>
      <c r="G533" s="59" t="str">
        <f t="shared" si="8"/>
        <v/>
      </c>
    </row>
    <row r="534" spans="1:7" x14ac:dyDescent="0.25">
      <c r="A534" s="36" t="str">
        <f>IF(Номенклатура!A534="","",Номенклатура!A534)</f>
        <v/>
      </c>
      <c r="B534" s="4" t="str">
        <f>IF(Номенклатура!C534="","",Номенклатура!C534)</f>
        <v/>
      </c>
      <c r="C534" s="4" t="str">
        <f>IF(Номенклатура!D534="","",Номенклатура!D534)</f>
        <v/>
      </c>
      <c r="D534" s="28" t="str">
        <f>IF(Номенклатура!E534="","",Номенклатура!E534)</f>
        <v/>
      </c>
      <c r="E534" s="4" t="str">
        <f>IF(A534="","",SUMIFS(Приход!$E$4:$E$1001,Приход!$B$4:$B$1001,A534,Приход!$N$4:$N$1001,"&gt;=0"))</f>
        <v/>
      </c>
      <c r="F534" s="4" t="str">
        <f>IF(A534="","",SUMIFS(Расход!$E$4:$E$1001,Расход!$B$4:$B$1001,A534,Расход!$N$4:$N$1001,"&gt;=0"))</f>
        <v/>
      </c>
      <c r="G534" s="59" t="str">
        <f t="shared" si="8"/>
        <v/>
      </c>
    </row>
    <row r="535" spans="1:7" x14ac:dyDescent="0.25">
      <c r="A535" s="36" t="str">
        <f>IF(Номенклатура!A535="","",Номенклатура!A535)</f>
        <v/>
      </c>
      <c r="B535" s="4" t="str">
        <f>IF(Номенклатура!C535="","",Номенклатура!C535)</f>
        <v/>
      </c>
      <c r="C535" s="4" t="str">
        <f>IF(Номенклатура!D535="","",Номенклатура!D535)</f>
        <v/>
      </c>
      <c r="D535" s="28" t="str">
        <f>IF(Номенклатура!E535="","",Номенклатура!E535)</f>
        <v/>
      </c>
      <c r="E535" s="4" t="str">
        <f>IF(A535="","",SUMIFS(Приход!$E$4:$E$1001,Приход!$B$4:$B$1001,A535,Приход!$N$4:$N$1001,"&gt;=0"))</f>
        <v/>
      </c>
      <c r="F535" s="4" t="str">
        <f>IF(A535="","",SUMIFS(Расход!$E$4:$E$1001,Расход!$B$4:$B$1001,A535,Расход!$N$4:$N$1001,"&gt;=0"))</f>
        <v/>
      </c>
      <c r="G535" s="59" t="str">
        <f t="shared" si="8"/>
        <v/>
      </c>
    </row>
    <row r="536" spans="1:7" x14ac:dyDescent="0.25">
      <c r="A536" s="36" t="str">
        <f>IF(Номенклатура!A536="","",Номенклатура!A536)</f>
        <v/>
      </c>
      <c r="B536" s="4" t="str">
        <f>IF(Номенклатура!C536="","",Номенклатура!C536)</f>
        <v/>
      </c>
      <c r="C536" s="4" t="str">
        <f>IF(Номенклатура!D536="","",Номенклатура!D536)</f>
        <v/>
      </c>
      <c r="D536" s="28" t="str">
        <f>IF(Номенклатура!E536="","",Номенклатура!E536)</f>
        <v/>
      </c>
      <c r="E536" s="4" t="str">
        <f>IF(A536="","",SUMIFS(Приход!$E$4:$E$1001,Приход!$B$4:$B$1001,A536,Приход!$N$4:$N$1001,"&gt;=0"))</f>
        <v/>
      </c>
      <c r="F536" s="4" t="str">
        <f>IF(A536="","",SUMIFS(Расход!$E$4:$E$1001,Расход!$B$4:$B$1001,A536,Расход!$N$4:$N$1001,"&gt;=0"))</f>
        <v/>
      </c>
      <c r="G536" s="59" t="str">
        <f t="shared" si="8"/>
        <v/>
      </c>
    </row>
    <row r="537" spans="1:7" x14ac:dyDescent="0.25">
      <c r="A537" s="36" t="str">
        <f>IF(Номенклатура!A537="","",Номенклатура!A537)</f>
        <v/>
      </c>
      <c r="B537" s="4" t="str">
        <f>IF(Номенклатура!C537="","",Номенклатура!C537)</f>
        <v/>
      </c>
      <c r="C537" s="4" t="str">
        <f>IF(Номенклатура!D537="","",Номенклатура!D537)</f>
        <v/>
      </c>
      <c r="D537" s="28" t="str">
        <f>IF(Номенклатура!E537="","",Номенклатура!E537)</f>
        <v/>
      </c>
      <c r="E537" s="4" t="str">
        <f>IF(A537="","",SUMIFS(Приход!$E$4:$E$1001,Приход!$B$4:$B$1001,A537,Приход!$N$4:$N$1001,"&gt;=0"))</f>
        <v/>
      </c>
      <c r="F537" s="4" t="str">
        <f>IF(A537="","",SUMIFS(Расход!$E$4:$E$1001,Расход!$B$4:$B$1001,A537,Расход!$N$4:$N$1001,"&gt;=0"))</f>
        <v/>
      </c>
      <c r="G537" s="59" t="str">
        <f t="shared" si="8"/>
        <v/>
      </c>
    </row>
    <row r="538" spans="1:7" x14ac:dyDescent="0.25">
      <c r="A538" s="36" t="str">
        <f>IF(Номенклатура!A538="","",Номенклатура!A538)</f>
        <v/>
      </c>
      <c r="B538" s="4" t="str">
        <f>IF(Номенклатура!C538="","",Номенклатура!C538)</f>
        <v/>
      </c>
      <c r="C538" s="4" t="str">
        <f>IF(Номенклатура!D538="","",Номенклатура!D538)</f>
        <v/>
      </c>
      <c r="D538" s="28" t="str">
        <f>IF(Номенклатура!E538="","",Номенклатура!E538)</f>
        <v/>
      </c>
      <c r="E538" s="4" t="str">
        <f>IF(A538="","",SUMIFS(Приход!$E$4:$E$1001,Приход!$B$4:$B$1001,A538,Приход!$N$4:$N$1001,"&gt;=0"))</f>
        <v/>
      </c>
      <c r="F538" s="4" t="str">
        <f>IF(A538="","",SUMIFS(Расход!$E$4:$E$1001,Расход!$B$4:$B$1001,A538,Расход!$N$4:$N$1001,"&gt;=0"))</f>
        <v/>
      </c>
      <c r="G538" s="59" t="str">
        <f t="shared" si="8"/>
        <v/>
      </c>
    </row>
    <row r="539" spans="1:7" x14ac:dyDescent="0.25">
      <c r="A539" s="36" t="str">
        <f>IF(Номенклатура!A539="","",Номенклатура!A539)</f>
        <v/>
      </c>
      <c r="B539" s="4" t="str">
        <f>IF(Номенклатура!C539="","",Номенклатура!C539)</f>
        <v/>
      </c>
      <c r="C539" s="4" t="str">
        <f>IF(Номенклатура!D539="","",Номенклатура!D539)</f>
        <v/>
      </c>
      <c r="D539" s="28" t="str">
        <f>IF(Номенклатура!E539="","",Номенклатура!E539)</f>
        <v/>
      </c>
      <c r="E539" s="4" t="str">
        <f>IF(A539="","",SUMIFS(Приход!$E$4:$E$1001,Приход!$B$4:$B$1001,A539,Приход!$N$4:$N$1001,"&gt;=0"))</f>
        <v/>
      </c>
      <c r="F539" s="4" t="str">
        <f>IF(A539="","",SUMIFS(Расход!$E$4:$E$1001,Расход!$B$4:$B$1001,A539,Расход!$N$4:$N$1001,"&gt;=0"))</f>
        <v/>
      </c>
      <c r="G539" s="59" t="str">
        <f t="shared" si="8"/>
        <v/>
      </c>
    </row>
    <row r="540" spans="1:7" x14ac:dyDescent="0.25">
      <c r="A540" s="36" t="str">
        <f>IF(Номенклатура!A540="","",Номенклатура!A540)</f>
        <v/>
      </c>
      <c r="B540" s="4" t="str">
        <f>IF(Номенклатура!C540="","",Номенклатура!C540)</f>
        <v/>
      </c>
      <c r="C540" s="4" t="str">
        <f>IF(Номенклатура!D540="","",Номенклатура!D540)</f>
        <v/>
      </c>
      <c r="D540" s="28" t="str">
        <f>IF(Номенклатура!E540="","",Номенклатура!E540)</f>
        <v/>
      </c>
      <c r="E540" s="4" t="str">
        <f>IF(A540="","",SUMIFS(Приход!$E$4:$E$1001,Приход!$B$4:$B$1001,A540,Приход!$N$4:$N$1001,"&gt;=0"))</f>
        <v/>
      </c>
      <c r="F540" s="4" t="str">
        <f>IF(A540="","",SUMIFS(Расход!$E$4:$E$1001,Расход!$B$4:$B$1001,A540,Расход!$N$4:$N$1001,"&gt;=0"))</f>
        <v/>
      </c>
      <c r="G540" s="59" t="str">
        <f t="shared" si="8"/>
        <v/>
      </c>
    </row>
    <row r="541" spans="1:7" x14ac:dyDescent="0.25">
      <c r="A541" s="36" t="str">
        <f>IF(Номенклатура!A541="","",Номенклатура!A541)</f>
        <v/>
      </c>
      <c r="B541" s="4" t="str">
        <f>IF(Номенклатура!C541="","",Номенклатура!C541)</f>
        <v/>
      </c>
      <c r="C541" s="4" t="str">
        <f>IF(Номенклатура!D541="","",Номенклатура!D541)</f>
        <v/>
      </c>
      <c r="D541" s="28" t="str">
        <f>IF(Номенклатура!E541="","",Номенклатура!E541)</f>
        <v/>
      </c>
      <c r="E541" s="4" t="str">
        <f>IF(A541="","",SUMIFS(Приход!$E$4:$E$1001,Приход!$B$4:$B$1001,A541,Приход!$N$4:$N$1001,"&gt;=0"))</f>
        <v/>
      </c>
      <c r="F541" s="4" t="str">
        <f>IF(A541="","",SUMIFS(Расход!$E$4:$E$1001,Расход!$B$4:$B$1001,A541,Расход!$N$4:$N$1001,"&gt;=0"))</f>
        <v/>
      </c>
      <c r="G541" s="59" t="str">
        <f t="shared" si="8"/>
        <v/>
      </c>
    </row>
    <row r="542" spans="1:7" x14ac:dyDescent="0.25">
      <c r="A542" s="36" t="str">
        <f>IF(Номенклатура!A542="","",Номенклатура!A542)</f>
        <v/>
      </c>
      <c r="B542" s="4" t="str">
        <f>IF(Номенклатура!C542="","",Номенклатура!C542)</f>
        <v/>
      </c>
      <c r="C542" s="4" t="str">
        <f>IF(Номенклатура!D542="","",Номенклатура!D542)</f>
        <v/>
      </c>
      <c r="D542" s="28" t="str">
        <f>IF(Номенклатура!E542="","",Номенклатура!E542)</f>
        <v/>
      </c>
      <c r="E542" s="4" t="str">
        <f>IF(A542="","",SUMIFS(Приход!$E$4:$E$1001,Приход!$B$4:$B$1001,A542,Приход!$N$4:$N$1001,"&gt;=0"))</f>
        <v/>
      </c>
      <c r="F542" s="4" t="str">
        <f>IF(A542="","",SUMIFS(Расход!$E$4:$E$1001,Расход!$B$4:$B$1001,A542,Расход!$N$4:$N$1001,"&gt;=0"))</f>
        <v/>
      </c>
      <c r="G542" s="59" t="str">
        <f t="shared" si="8"/>
        <v/>
      </c>
    </row>
    <row r="543" spans="1:7" x14ac:dyDescent="0.25">
      <c r="A543" s="36" t="str">
        <f>IF(Номенклатура!A543="","",Номенклатура!A543)</f>
        <v/>
      </c>
      <c r="B543" s="4" t="str">
        <f>IF(Номенклатура!C543="","",Номенклатура!C543)</f>
        <v/>
      </c>
      <c r="C543" s="4" t="str">
        <f>IF(Номенклатура!D543="","",Номенклатура!D543)</f>
        <v/>
      </c>
      <c r="D543" s="28" t="str">
        <f>IF(Номенклатура!E543="","",Номенклатура!E543)</f>
        <v/>
      </c>
      <c r="E543" s="4" t="str">
        <f>IF(A543="","",SUMIFS(Приход!$E$4:$E$1001,Приход!$B$4:$B$1001,A543,Приход!$N$4:$N$1001,"&gt;=0"))</f>
        <v/>
      </c>
      <c r="F543" s="4" t="str">
        <f>IF(A543="","",SUMIFS(Расход!$E$4:$E$1001,Расход!$B$4:$B$1001,A543,Расход!$N$4:$N$1001,"&gt;=0"))</f>
        <v/>
      </c>
      <c r="G543" s="59" t="str">
        <f t="shared" si="8"/>
        <v/>
      </c>
    </row>
    <row r="544" spans="1:7" x14ac:dyDescent="0.25">
      <c r="A544" s="36" t="str">
        <f>IF(Номенклатура!A544="","",Номенклатура!A544)</f>
        <v/>
      </c>
      <c r="B544" s="4" t="str">
        <f>IF(Номенклатура!C544="","",Номенклатура!C544)</f>
        <v/>
      </c>
      <c r="C544" s="4" t="str">
        <f>IF(Номенклатура!D544="","",Номенклатура!D544)</f>
        <v/>
      </c>
      <c r="D544" s="28" t="str">
        <f>IF(Номенклатура!E544="","",Номенклатура!E544)</f>
        <v/>
      </c>
      <c r="E544" s="4" t="str">
        <f>IF(A544="","",SUMIFS(Приход!$E$4:$E$1001,Приход!$B$4:$B$1001,A544,Приход!$N$4:$N$1001,"&gt;=0"))</f>
        <v/>
      </c>
      <c r="F544" s="4" t="str">
        <f>IF(A544="","",SUMIFS(Расход!$E$4:$E$1001,Расход!$B$4:$B$1001,A544,Расход!$N$4:$N$1001,"&gt;=0"))</f>
        <v/>
      </c>
      <c r="G544" s="59" t="str">
        <f t="shared" si="8"/>
        <v/>
      </c>
    </row>
    <row r="545" spans="1:7" x14ac:dyDescent="0.25">
      <c r="A545" s="36" t="str">
        <f>IF(Номенклатура!A545="","",Номенклатура!A545)</f>
        <v/>
      </c>
      <c r="B545" s="4" t="str">
        <f>IF(Номенклатура!C545="","",Номенклатура!C545)</f>
        <v/>
      </c>
      <c r="C545" s="4" t="str">
        <f>IF(Номенклатура!D545="","",Номенклатура!D545)</f>
        <v/>
      </c>
      <c r="D545" s="28" t="str">
        <f>IF(Номенклатура!E545="","",Номенклатура!E545)</f>
        <v/>
      </c>
      <c r="E545" s="4" t="str">
        <f>IF(A545="","",SUMIFS(Приход!$E$4:$E$1001,Приход!$B$4:$B$1001,A545,Приход!$N$4:$N$1001,"&gt;=0"))</f>
        <v/>
      </c>
      <c r="F545" s="4" t="str">
        <f>IF(A545="","",SUMIFS(Расход!$E$4:$E$1001,Расход!$B$4:$B$1001,A545,Расход!$N$4:$N$1001,"&gt;=0"))</f>
        <v/>
      </c>
      <c r="G545" s="59" t="str">
        <f t="shared" si="8"/>
        <v/>
      </c>
    </row>
    <row r="546" spans="1:7" x14ac:dyDescent="0.25">
      <c r="A546" s="36" t="str">
        <f>IF(Номенклатура!A546="","",Номенклатура!A546)</f>
        <v/>
      </c>
      <c r="B546" s="4" t="str">
        <f>IF(Номенклатура!C546="","",Номенклатура!C546)</f>
        <v/>
      </c>
      <c r="C546" s="4" t="str">
        <f>IF(Номенклатура!D546="","",Номенклатура!D546)</f>
        <v/>
      </c>
      <c r="D546" s="28" t="str">
        <f>IF(Номенклатура!E546="","",Номенклатура!E546)</f>
        <v/>
      </c>
      <c r="E546" s="4" t="str">
        <f>IF(A546="","",SUMIFS(Приход!$E$4:$E$1001,Приход!$B$4:$B$1001,A546,Приход!$N$4:$N$1001,"&gt;=0"))</f>
        <v/>
      </c>
      <c r="F546" s="4" t="str">
        <f>IF(A546="","",SUMIFS(Расход!$E$4:$E$1001,Расход!$B$4:$B$1001,A546,Расход!$N$4:$N$1001,"&gt;=0"))</f>
        <v/>
      </c>
      <c r="G546" s="59" t="str">
        <f t="shared" si="8"/>
        <v/>
      </c>
    </row>
    <row r="547" spans="1:7" x14ac:dyDescent="0.25">
      <c r="A547" s="36" t="str">
        <f>IF(Номенклатура!A547="","",Номенклатура!A547)</f>
        <v/>
      </c>
      <c r="B547" s="4" t="str">
        <f>IF(Номенклатура!C547="","",Номенклатура!C547)</f>
        <v/>
      </c>
      <c r="C547" s="4" t="str">
        <f>IF(Номенклатура!D547="","",Номенклатура!D547)</f>
        <v/>
      </c>
      <c r="D547" s="28" t="str">
        <f>IF(Номенклатура!E547="","",Номенклатура!E547)</f>
        <v/>
      </c>
      <c r="E547" s="4" t="str">
        <f>IF(A547="","",SUMIFS(Приход!$E$4:$E$1001,Приход!$B$4:$B$1001,A547,Приход!$N$4:$N$1001,"&gt;=0"))</f>
        <v/>
      </c>
      <c r="F547" s="4" t="str">
        <f>IF(A547="","",SUMIFS(Расход!$E$4:$E$1001,Расход!$B$4:$B$1001,A547,Расход!$N$4:$N$1001,"&gt;=0"))</f>
        <v/>
      </c>
      <c r="G547" s="59" t="str">
        <f t="shared" si="8"/>
        <v/>
      </c>
    </row>
    <row r="548" spans="1:7" x14ac:dyDescent="0.25">
      <c r="A548" s="36" t="str">
        <f>IF(Номенклатура!A548="","",Номенклатура!A548)</f>
        <v/>
      </c>
      <c r="B548" s="4" t="str">
        <f>IF(Номенклатура!C548="","",Номенклатура!C548)</f>
        <v/>
      </c>
      <c r="C548" s="4" t="str">
        <f>IF(Номенклатура!D548="","",Номенклатура!D548)</f>
        <v/>
      </c>
      <c r="D548" s="28" t="str">
        <f>IF(Номенклатура!E548="","",Номенклатура!E548)</f>
        <v/>
      </c>
      <c r="E548" s="4" t="str">
        <f>IF(A548="","",SUMIFS(Приход!$E$4:$E$1001,Приход!$B$4:$B$1001,A548,Приход!$N$4:$N$1001,"&gt;=0"))</f>
        <v/>
      </c>
      <c r="F548" s="4" t="str">
        <f>IF(A548="","",SUMIFS(Расход!$E$4:$E$1001,Расход!$B$4:$B$1001,A548,Расход!$N$4:$N$1001,"&gt;=0"))</f>
        <v/>
      </c>
      <c r="G548" s="59" t="str">
        <f t="shared" si="8"/>
        <v/>
      </c>
    </row>
    <row r="549" spans="1:7" x14ac:dyDescent="0.25">
      <c r="A549" s="36" t="str">
        <f>IF(Номенклатура!A549="","",Номенклатура!A549)</f>
        <v/>
      </c>
      <c r="B549" s="4" t="str">
        <f>IF(Номенклатура!C549="","",Номенклатура!C549)</f>
        <v/>
      </c>
      <c r="C549" s="4" t="str">
        <f>IF(Номенклатура!D549="","",Номенклатура!D549)</f>
        <v/>
      </c>
      <c r="D549" s="28" t="str">
        <f>IF(Номенклатура!E549="","",Номенклатура!E549)</f>
        <v/>
      </c>
      <c r="E549" s="4" t="str">
        <f>IF(A549="","",SUMIFS(Приход!$E$4:$E$1001,Приход!$B$4:$B$1001,A549,Приход!$N$4:$N$1001,"&gt;=0"))</f>
        <v/>
      </c>
      <c r="F549" s="4" t="str">
        <f>IF(A549="","",SUMIFS(Расход!$E$4:$E$1001,Расход!$B$4:$B$1001,A549,Расход!$N$4:$N$1001,"&gt;=0"))</f>
        <v/>
      </c>
      <c r="G549" s="59" t="str">
        <f t="shared" si="8"/>
        <v/>
      </c>
    </row>
    <row r="550" spans="1:7" x14ac:dyDescent="0.25">
      <c r="A550" s="36" t="str">
        <f>IF(Номенклатура!A550="","",Номенклатура!A550)</f>
        <v/>
      </c>
      <c r="B550" s="4" t="str">
        <f>IF(Номенклатура!C550="","",Номенклатура!C550)</f>
        <v/>
      </c>
      <c r="C550" s="4" t="str">
        <f>IF(Номенклатура!D550="","",Номенклатура!D550)</f>
        <v/>
      </c>
      <c r="D550" s="28" t="str">
        <f>IF(Номенклатура!E550="","",Номенклатура!E550)</f>
        <v/>
      </c>
      <c r="E550" s="4" t="str">
        <f>IF(A550="","",SUMIFS(Приход!$E$4:$E$1001,Приход!$B$4:$B$1001,A550,Приход!$N$4:$N$1001,"&gt;=0"))</f>
        <v/>
      </c>
      <c r="F550" s="4" t="str">
        <f>IF(A550="","",SUMIFS(Расход!$E$4:$E$1001,Расход!$B$4:$B$1001,A550,Расход!$N$4:$N$1001,"&gt;=0"))</f>
        <v/>
      </c>
      <c r="G550" s="59" t="str">
        <f t="shared" si="8"/>
        <v/>
      </c>
    </row>
    <row r="551" spans="1:7" x14ac:dyDescent="0.25">
      <c r="A551" s="36" t="str">
        <f>IF(Номенклатура!A551="","",Номенклатура!A551)</f>
        <v/>
      </c>
      <c r="B551" s="4" t="str">
        <f>IF(Номенклатура!C551="","",Номенклатура!C551)</f>
        <v/>
      </c>
      <c r="C551" s="4" t="str">
        <f>IF(Номенклатура!D551="","",Номенклатура!D551)</f>
        <v/>
      </c>
      <c r="D551" s="28" t="str">
        <f>IF(Номенклатура!E551="","",Номенклатура!E551)</f>
        <v/>
      </c>
      <c r="E551" s="4" t="str">
        <f>IF(A551="","",SUMIFS(Приход!$E$4:$E$1001,Приход!$B$4:$B$1001,A551,Приход!$N$4:$N$1001,"&gt;=0"))</f>
        <v/>
      </c>
      <c r="F551" s="4" t="str">
        <f>IF(A551="","",SUMIFS(Расход!$E$4:$E$1001,Расход!$B$4:$B$1001,A551,Расход!$N$4:$N$1001,"&gt;=0"))</f>
        <v/>
      </c>
      <c r="G551" s="59" t="str">
        <f t="shared" si="8"/>
        <v/>
      </c>
    </row>
    <row r="552" spans="1:7" x14ac:dyDescent="0.25">
      <c r="A552" s="36" t="str">
        <f>IF(Номенклатура!A552="","",Номенклатура!A552)</f>
        <v/>
      </c>
      <c r="B552" s="4" t="str">
        <f>IF(Номенклатура!C552="","",Номенклатура!C552)</f>
        <v/>
      </c>
      <c r="C552" s="4" t="str">
        <f>IF(Номенклатура!D552="","",Номенклатура!D552)</f>
        <v/>
      </c>
      <c r="D552" s="28" t="str">
        <f>IF(Номенклатура!E552="","",Номенклатура!E552)</f>
        <v/>
      </c>
      <c r="E552" s="4" t="str">
        <f>IF(A552="","",SUMIFS(Приход!$E$4:$E$1001,Приход!$B$4:$B$1001,A552,Приход!$N$4:$N$1001,"&gt;=0"))</f>
        <v/>
      </c>
      <c r="F552" s="4" t="str">
        <f>IF(A552="","",SUMIFS(Расход!$E$4:$E$1001,Расход!$B$4:$B$1001,A552,Расход!$N$4:$N$1001,"&gt;=0"))</f>
        <v/>
      </c>
      <c r="G552" s="59" t="str">
        <f t="shared" si="8"/>
        <v/>
      </c>
    </row>
    <row r="553" spans="1:7" x14ac:dyDescent="0.25">
      <c r="A553" s="36" t="str">
        <f>IF(Номенклатура!A553="","",Номенклатура!A553)</f>
        <v/>
      </c>
      <c r="B553" s="4" t="str">
        <f>IF(Номенклатура!C553="","",Номенклатура!C553)</f>
        <v/>
      </c>
      <c r="C553" s="4" t="str">
        <f>IF(Номенклатура!D553="","",Номенклатура!D553)</f>
        <v/>
      </c>
      <c r="D553" s="28" t="str">
        <f>IF(Номенклатура!E553="","",Номенклатура!E553)</f>
        <v/>
      </c>
      <c r="E553" s="4" t="str">
        <f>IF(A553="","",SUMIFS(Приход!$E$4:$E$1001,Приход!$B$4:$B$1001,A553,Приход!$N$4:$N$1001,"&gt;=0"))</f>
        <v/>
      </c>
      <c r="F553" s="4" t="str">
        <f>IF(A553="","",SUMIFS(Расход!$E$4:$E$1001,Расход!$B$4:$B$1001,A553,Расход!$N$4:$N$1001,"&gt;=0"))</f>
        <v/>
      </c>
      <c r="G553" s="59" t="str">
        <f t="shared" si="8"/>
        <v/>
      </c>
    </row>
    <row r="554" spans="1:7" x14ac:dyDescent="0.25">
      <c r="A554" s="36" t="str">
        <f>IF(Номенклатура!A554="","",Номенклатура!A554)</f>
        <v/>
      </c>
      <c r="B554" s="4" t="str">
        <f>IF(Номенклатура!C554="","",Номенклатура!C554)</f>
        <v/>
      </c>
      <c r="C554" s="4" t="str">
        <f>IF(Номенклатура!D554="","",Номенклатура!D554)</f>
        <v/>
      </c>
      <c r="D554" s="28" t="str">
        <f>IF(Номенклатура!E554="","",Номенклатура!E554)</f>
        <v/>
      </c>
      <c r="E554" s="4" t="str">
        <f>IF(A554="","",SUMIFS(Приход!$E$4:$E$1001,Приход!$B$4:$B$1001,A554,Приход!$N$4:$N$1001,"&gt;=0"))</f>
        <v/>
      </c>
      <c r="F554" s="4" t="str">
        <f>IF(A554="","",SUMIFS(Расход!$E$4:$E$1001,Расход!$B$4:$B$1001,A554,Расход!$N$4:$N$1001,"&gt;=0"))</f>
        <v/>
      </c>
      <c r="G554" s="59" t="str">
        <f t="shared" si="8"/>
        <v/>
      </c>
    </row>
    <row r="555" spans="1:7" x14ac:dyDescent="0.25">
      <c r="A555" s="36" t="str">
        <f>IF(Номенклатура!A555="","",Номенклатура!A555)</f>
        <v/>
      </c>
      <c r="B555" s="4" t="str">
        <f>IF(Номенклатура!C555="","",Номенклатура!C555)</f>
        <v/>
      </c>
      <c r="C555" s="4" t="str">
        <f>IF(Номенклатура!D555="","",Номенклатура!D555)</f>
        <v/>
      </c>
      <c r="D555" s="28" t="str">
        <f>IF(Номенклатура!E555="","",Номенклатура!E555)</f>
        <v/>
      </c>
      <c r="E555" s="4" t="str">
        <f>IF(A555="","",SUMIFS(Приход!$E$4:$E$1001,Приход!$B$4:$B$1001,A555,Приход!$N$4:$N$1001,"&gt;=0"))</f>
        <v/>
      </c>
      <c r="F555" s="4" t="str">
        <f>IF(A555="","",SUMIFS(Расход!$E$4:$E$1001,Расход!$B$4:$B$1001,A555,Расход!$N$4:$N$1001,"&gt;=0"))</f>
        <v/>
      </c>
      <c r="G555" s="59" t="str">
        <f t="shared" si="8"/>
        <v/>
      </c>
    </row>
    <row r="556" spans="1:7" x14ac:dyDescent="0.25">
      <c r="A556" s="36" t="str">
        <f>IF(Номенклатура!A556="","",Номенклатура!A556)</f>
        <v/>
      </c>
      <c r="B556" s="4" t="str">
        <f>IF(Номенклатура!C556="","",Номенклатура!C556)</f>
        <v/>
      </c>
      <c r="C556" s="4" t="str">
        <f>IF(Номенклатура!D556="","",Номенклатура!D556)</f>
        <v/>
      </c>
      <c r="D556" s="28" t="str">
        <f>IF(Номенклатура!E556="","",Номенклатура!E556)</f>
        <v/>
      </c>
      <c r="E556" s="4" t="str">
        <f>IF(A556="","",SUMIFS(Приход!$E$4:$E$1001,Приход!$B$4:$B$1001,A556,Приход!$N$4:$N$1001,"&gt;=0"))</f>
        <v/>
      </c>
      <c r="F556" s="4" t="str">
        <f>IF(A556="","",SUMIFS(Расход!$E$4:$E$1001,Расход!$B$4:$B$1001,A556,Расход!$N$4:$N$1001,"&gt;=0"))</f>
        <v/>
      </c>
      <c r="G556" s="59" t="str">
        <f t="shared" si="8"/>
        <v/>
      </c>
    </row>
    <row r="557" spans="1:7" x14ac:dyDescent="0.25">
      <c r="A557" s="36" t="str">
        <f>IF(Номенклатура!A557="","",Номенклатура!A557)</f>
        <v/>
      </c>
      <c r="B557" s="4" t="str">
        <f>IF(Номенклатура!C557="","",Номенклатура!C557)</f>
        <v/>
      </c>
      <c r="C557" s="4" t="str">
        <f>IF(Номенклатура!D557="","",Номенклатура!D557)</f>
        <v/>
      </c>
      <c r="D557" s="28" t="str">
        <f>IF(Номенклатура!E557="","",Номенклатура!E557)</f>
        <v/>
      </c>
      <c r="E557" s="4" t="str">
        <f>IF(A557="","",SUMIFS(Приход!$E$4:$E$1001,Приход!$B$4:$B$1001,A557,Приход!$N$4:$N$1001,"&gt;=0"))</f>
        <v/>
      </c>
      <c r="F557" s="4" t="str">
        <f>IF(A557="","",SUMIFS(Расход!$E$4:$E$1001,Расход!$B$4:$B$1001,A557,Расход!$N$4:$N$1001,"&gt;=0"))</f>
        <v/>
      </c>
      <c r="G557" s="59" t="str">
        <f t="shared" si="8"/>
        <v/>
      </c>
    </row>
    <row r="558" spans="1:7" x14ac:dyDescent="0.25">
      <c r="A558" s="36" t="str">
        <f>IF(Номенклатура!A558="","",Номенклатура!A558)</f>
        <v/>
      </c>
      <c r="B558" s="4" t="str">
        <f>IF(Номенклатура!C558="","",Номенклатура!C558)</f>
        <v/>
      </c>
      <c r="C558" s="4" t="str">
        <f>IF(Номенклатура!D558="","",Номенклатура!D558)</f>
        <v/>
      </c>
      <c r="D558" s="28" t="str">
        <f>IF(Номенклатура!E558="","",Номенклатура!E558)</f>
        <v/>
      </c>
      <c r="E558" s="4" t="str">
        <f>IF(A558="","",SUMIFS(Приход!$E$4:$E$1001,Приход!$B$4:$B$1001,A558,Приход!$N$4:$N$1001,"&gt;=0"))</f>
        <v/>
      </c>
      <c r="F558" s="4" t="str">
        <f>IF(A558="","",SUMIFS(Расход!$E$4:$E$1001,Расход!$B$4:$B$1001,A558,Расход!$N$4:$N$1001,"&gt;=0"))</f>
        <v/>
      </c>
      <c r="G558" s="59" t="str">
        <f t="shared" si="8"/>
        <v/>
      </c>
    </row>
    <row r="559" spans="1:7" x14ac:dyDescent="0.25">
      <c r="A559" s="36" t="str">
        <f>IF(Номенклатура!A559="","",Номенклатура!A559)</f>
        <v/>
      </c>
      <c r="B559" s="4" t="str">
        <f>IF(Номенклатура!C559="","",Номенклатура!C559)</f>
        <v/>
      </c>
      <c r="C559" s="4" t="str">
        <f>IF(Номенклатура!D559="","",Номенклатура!D559)</f>
        <v/>
      </c>
      <c r="D559" s="28" t="str">
        <f>IF(Номенклатура!E559="","",Номенклатура!E559)</f>
        <v/>
      </c>
      <c r="E559" s="4" t="str">
        <f>IF(A559="","",SUMIFS(Приход!$E$4:$E$1001,Приход!$B$4:$B$1001,A559,Приход!$N$4:$N$1001,"&gt;=0"))</f>
        <v/>
      </c>
      <c r="F559" s="4" t="str">
        <f>IF(A559="","",SUMIFS(Расход!$E$4:$E$1001,Расход!$B$4:$B$1001,A559,Расход!$N$4:$N$1001,"&gt;=0"))</f>
        <v/>
      </c>
      <c r="G559" s="59" t="str">
        <f t="shared" si="8"/>
        <v/>
      </c>
    </row>
    <row r="560" spans="1:7" x14ac:dyDescent="0.25">
      <c r="A560" s="36" t="str">
        <f>IF(Номенклатура!A560="","",Номенклатура!A560)</f>
        <v/>
      </c>
      <c r="B560" s="4" t="str">
        <f>IF(Номенклатура!C560="","",Номенклатура!C560)</f>
        <v/>
      </c>
      <c r="C560" s="4" t="str">
        <f>IF(Номенклатура!D560="","",Номенклатура!D560)</f>
        <v/>
      </c>
      <c r="D560" s="28" t="str">
        <f>IF(Номенклатура!E560="","",Номенклатура!E560)</f>
        <v/>
      </c>
      <c r="E560" s="4" t="str">
        <f>IF(A560="","",SUMIFS(Приход!$E$4:$E$1001,Приход!$B$4:$B$1001,A560,Приход!$N$4:$N$1001,"&gt;=0"))</f>
        <v/>
      </c>
      <c r="F560" s="4" t="str">
        <f>IF(A560="","",SUMIFS(Расход!$E$4:$E$1001,Расход!$B$4:$B$1001,A560,Расход!$N$4:$N$1001,"&gt;=0"))</f>
        <v/>
      </c>
      <c r="G560" s="59" t="str">
        <f t="shared" si="8"/>
        <v/>
      </c>
    </row>
    <row r="561" spans="1:7" x14ac:dyDescent="0.25">
      <c r="A561" s="36" t="str">
        <f>IF(Номенклатура!A561="","",Номенклатура!A561)</f>
        <v/>
      </c>
      <c r="B561" s="4" t="str">
        <f>IF(Номенклатура!C561="","",Номенклатура!C561)</f>
        <v/>
      </c>
      <c r="C561" s="4" t="str">
        <f>IF(Номенклатура!D561="","",Номенклатура!D561)</f>
        <v/>
      </c>
      <c r="D561" s="28" t="str">
        <f>IF(Номенклатура!E561="","",Номенклатура!E561)</f>
        <v/>
      </c>
      <c r="E561" s="4" t="str">
        <f>IF(A561="","",SUMIFS(Приход!$E$4:$E$1001,Приход!$B$4:$B$1001,A561,Приход!$N$4:$N$1001,"&gt;=0"))</f>
        <v/>
      </c>
      <c r="F561" s="4" t="str">
        <f>IF(A561="","",SUMIFS(Расход!$E$4:$E$1001,Расход!$B$4:$B$1001,A561,Расход!$N$4:$N$1001,"&gt;=0"))</f>
        <v/>
      </c>
      <c r="G561" s="59" t="str">
        <f t="shared" si="8"/>
        <v/>
      </c>
    </row>
    <row r="562" spans="1:7" x14ac:dyDescent="0.25">
      <c r="A562" s="36" t="str">
        <f>IF(Номенклатура!A562="","",Номенклатура!A562)</f>
        <v/>
      </c>
      <c r="B562" s="4" t="str">
        <f>IF(Номенклатура!C562="","",Номенклатура!C562)</f>
        <v/>
      </c>
      <c r="C562" s="4" t="str">
        <f>IF(Номенклатура!D562="","",Номенклатура!D562)</f>
        <v/>
      </c>
      <c r="D562" s="28" t="str">
        <f>IF(Номенклатура!E562="","",Номенклатура!E562)</f>
        <v/>
      </c>
      <c r="E562" s="4" t="str">
        <f>IF(A562="","",SUMIFS(Приход!$E$4:$E$1001,Приход!$B$4:$B$1001,A562,Приход!$N$4:$N$1001,"&gt;=0"))</f>
        <v/>
      </c>
      <c r="F562" s="4" t="str">
        <f>IF(A562="","",SUMIFS(Расход!$E$4:$E$1001,Расход!$B$4:$B$1001,A562,Расход!$N$4:$N$1001,"&gt;=0"))</f>
        <v/>
      </c>
      <c r="G562" s="59" t="str">
        <f t="shared" si="8"/>
        <v/>
      </c>
    </row>
    <row r="563" spans="1:7" x14ac:dyDescent="0.25">
      <c r="A563" s="36" t="str">
        <f>IF(Номенклатура!A563="","",Номенклатура!A563)</f>
        <v/>
      </c>
      <c r="B563" s="4" t="str">
        <f>IF(Номенклатура!C563="","",Номенклатура!C563)</f>
        <v/>
      </c>
      <c r="C563" s="4" t="str">
        <f>IF(Номенклатура!D563="","",Номенклатура!D563)</f>
        <v/>
      </c>
      <c r="D563" s="28" t="str">
        <f>IF(Номенклатура!E563="","",Номенклатура!E563)</f>
        <v/>
      </c>
      <c r="E563" s="4" t="str">
        <f>IF(A563="","",SUMIFS(Приход!$E$4:$E$1001,Приход!$B$4:$B$1001,A563,Приход!$N$4:$N$1001,"&gt;=0"))</f>
        <v/>
      </c>
      <c r="F563" s="4" t="str">
        <f>IF(A563="","",SUMIFS(Расход!$E$4:$E$1001,Расход!$B$4:$B$1001,A563,Расход!$N$4:$N$1001,"&gt;=0"))</f>
        <v/>
      </c>
      <c r="G563" s="59" t="str">
        <f t="shared" si="8"/>
        <v/>
      </c>
    </row>
    <row r="564" spans="1:7" x14ac:dyDescent="0.25">
      <c r="A564" s="36" t="str">
        <f>IF(Номенклатура!A564="","",Номенклатура!A564)</f>
        <v/>
      </c>
      <c r="B564" s="4" t="str">
        <f>IF(Номенклатура!C564="","",Номенклатура!C564)</f>
        <v/>
      </c>
      <c r="C564" s="4" t="str">
        <f>IF(Номенклатура!D564="","",Номенклатура!D564)</f>
        <v/>
      </c>
      <c r="D564" s="28" t="str">
        <f>IF(Номенклатура!E564="","",Номенклатура!E564)</f>
        <v/>
      </c>
      <c r="E564" s="4" t="str">
        <f>IF(A564="","",SUMIFS(Приход!$E$4:$E$1001,Приход!$B$4:$B$1001,A564,Приход!$N$4:$N$1001,"&gt;=0"))</f>
        <v/>
      </c>
      <c r="F564" s="4" t="str">
        <f>IF(A564="","",SUMIFS(Расход!$E$4:$E$1001,Расход!$B$4:$B$1001,A564,Расход!$N$4:$N$1001,"&gt;=0"))</f>
        <v/>
      </c>
      <c r="G564" s="59" t="str">
        <f t="shared" si="8"/>
        <v/>
      </c>
    </row>
    <row r="565" spans="1:7" x14ac:dyDescent="0.25">
      <c r="A565" s="36" t="str">
        <f>IF(Номенклатура!A565="","",Номенклатура!A565)</f>
        <v/>
      </c>
      <c r="B565" s="4" t="str">
        <f>IF(Номенклатура!C565="","",Номенклатура!C565)</f>
        <v/>
      </c>
      <c r="C565" s="4" t="str">
        <f>IF(Номенклатура!D565="","",Номенклатура!D565)</f>
        <v/>
      </c>
      <c r="D565" s="28" t="str">
        <f>IF(Номенклатура!E565="","",Номенклатура!E565)</f>
        <v/>
      </c>
      <c r="E565" s="4" t="str">
        <f>IF(A565="","",SUMIFS(Приход!$E$4:$E$1001,Приход!$B$4:$B$1001,A565,Приход!$N$4:$N$1001,"&gt;=0"))</f>
        <v/>
      </c>
      <c r="F565" s="4" t="str">
        <f>IF(A565="","",SUMIFS(Расход!$E$4:$E$1001,Расход!$B$4:$B$1001,A565,Расход!$N$4:$N$1001,"&gt;=0"))</f>
        <v/>
      </c>
      <c r="G565" s="59" t="str">
        <f t="shared" si="8"/>
        <v/>
      </c>
    </row>
    <row r="566" spans="1:7" x14ac:dyDescent="0.25">
      <c r="A566" s="36" t="str">
        <f>IF(Номенклатура!A566="","",Номенклатура!A566)</f>
        <v/>
      </c>
      <c r="B566" s="4" t="str">
        <f>IF(Номенклатура!C566="","",Номенклатура!C566)</f>
        <v/>
      </c>
      <c r="C566" s="4" t="str">
        <f>IF(Номенклатура!D566="","",Номенклатура!D566)</f>
        <v/>
      </c>
      <c r="D566" s="28" t="str">
        <f>IF(Номенклатура!E566="","",Номенклатура!E566)</f>
        <v/>
      </c>
      <c r="E566" s="4" t="str">
        <f>IF(A566="","",SUMIFS(Приход!$E$4:$E$1001,Приход!$B$4:$B$1001,A566,Приход!$N$4:$N$1001,"&gt;=0"))</f>
        <v/>
      </c>
      <c r="F566" s="4" t="str">
        <f>IF(A566="","",SUMIFS(Расход!$E$4:$E$1001,Расход!$B$4:$B$1001,A566,Расход!$N$4:$N$1001,"&gt;=0"))</f>
        <v/>
      </c>
      <c r="G566" s="59" t="str">
        <f t="shared" si="8"/>
        <v/>
      </c>
    </row>
    <row r="567" spans="1:7" x14ac:dyDescent="0.25">
      <c r="A567" s="36" t="str">
        <f>IF(Номенклатура!A567="","",Номенклатура!A567)</f>
        <v/>
      </c>
      <c r="B567" s="4" t="str">
        <f>IF(Номенклатура!C567="","",Номенклатура!C567)</f>
        <v/>
      </c>
      <c r="C567" s="4" t="str">
        <f>IF(Номенклатура!D567="","",Номенклатура!D567)</f>
        <v/>
      </c>
      <c r="D567" s="28" t="str">
        <f>IF(Номенклатура!E567="","",Номенклатура!E567)</f>
        <v/>
      </c>
      <c r="E567" s="4" t="str">
        <f>IF(A567="","",SUMIFS(Приход!$E$4:$E$1001,Приход!$B$4:$B$1001,A567,Приход!$N$4:$N$1001,"&gt;=0"))</f>
        <v/>
      </c>
      <c r="F567" s="4" t="str">
        <f>IF(A567="","",SUMIFS(Расход!$E$4:$E$1001,Расход!$B$4:$B$1001,A567,Расход!$N$4:$N$1001,"&gt;=0"))</f>
        <v/>
      </c>
      <c r="G567" s="59" t="str">
        <f t="shared" si="8"/>
        <v/>
      </c>
    </row>
    <row r="568" spans="1:7" x14ac:dyDescent="0.25">
      <c r="A568" s="36" t="str">
        <f>IF(Номенклатура!A568="","",Номенклатура!A568)</f>
        <v/>
      </c>
      <c r="B568" s="4" t="str">
        <f>IF(Номенклатура!C568="","",Номенклатура!C568)</f>
        <v/>
      </c>
      <c r="C568" s="4" t="str">
        <f>IF(Номенклатура!D568="","",Номенклатура!D568)</f>
        <v/>
      </c>
      <c r="D568" s="28" t="str">
        <f>IF(Номенклатура!E568="","",Номенклатура!E568)</f>
        <v/>
      </c>
      <c r="E568" s="4" t="str">
        <f>IF(A568="","",SUMIFS(Приход!$E$4:$E$1001,Приход!$B$4:$B$1001,A568,Приход!$N$4:$N$1001,"&gt;=0"))</f>
        <v/>
      </c>
      <c r="F568" s="4" t="str">
        <f>IF(A568="","",SUMIFS(Расход!$E$4:$E$1001,Расход!$B$4:$B$1001,A568,Расход!$N$4:$N$1001,"&gt;=0"))</f>
        <v/>
      </c>
      <c r="G568" s="59" t="str">
        <f t="shared" si="8"/>
        <v/>
      </c>
    </row>
    <row r="569" spans="1:7" x14ac:dyDescent="0.25">
      <c r="A569" s="36" t="str">
        <f>IF(Номенклатура!A569="","",Номенклатура!A569)</f>
        <v/>
      </c>
      <c r="B569" s="4" t="str">
        <f>IF(Номенклатура!C569="","",Номенклатура!C569)</f>
        <v/>
      </c>
      <c r="C569" s="4" t="str">
        <f>IF(Номенклатура!D569="","",Номенклатура!D569)</f>
        <v/>
      </c>
      <c r="D569" s="28" t="str">
        <f>IF(Номенклатура!E569="","",Номенклатура!E569)</f>
        <v/>
      </c>
      <c r="E569" s="4" t="str">
        <f>IF(A569="","",SUMIFS(Приход!$E$4:$E$1001,Приход!$B$4:$B$1001,A569,Приход!$N$4:$N$1001,"&gt;=0"))</f>
        <v/>
      </c>
      <c r="F569" s="4" t="str">
        <f>IF(A569="","",SUMIFS(Расход!$E$4:$E$1001,Расход!$B$4:$B$1001,A569,Расход!$N$4:$N$1001,"&gt;=0"))</f>
        <v/>
      </c>
      <c r="G569" s="59" t="str">
        <f t="shared" si="8"/>
        <v/>
      </c>
    </row>
    <row r="570" spans="1:7" x14ac:dyDescent="0.25">
      <c r="A570" s="36" t="str">
        <f>IF(Номенклатура!A570="","",Номенклатура!A570)</f>
        <v/>
      </c>
      <c r="B570" s="4" t="str">
        <f>IF(Номенклатура!C570="","",Номенклатура!C570)</f>
        <v/>
      </c>
      <c r="C570" s="4" t="str">
        <f>IF(Номенклатура!D570="","",Номенклатура!D570)</f>
        <v/>
      </c>
      <c r="D570" s="28" t="str">
        <f>IF(Номенклатура!E570="","",Номенклатура!E570)</f>
        <v/>
      </c>
      <c r="E570" s="4" t="str">
        <f>IF(A570="","",SUMIFS(Приход!$E$4:$E$1001,Приход!$B$4:$B$1001,A570,Приход!$N$4:$N$1001,"&gt;=0"))</f>
        <v/>
      </c>
      <c r="F570" s="4" t="str">
        <f>IF(A570="","",SUMIFS(Расход!$E$4:$E$1001,Расход!$B$4:$B$1001,A570,Расход!$N$4:$N$1001,"&gt;=0"))</f>
        <v/>
      </c>
      <c r="G570" s="59" t="str">
        <f t="shared" si="8"/>
        <v/>
      </c>
    </row>
    <row r="571" spans="1:7" x14ac:dyDescent="0.25">
      <c r="A571" s="36" t="str">
        <f>IF(Номенклатура!A571="","",Номенклатура!A571)</f>
        <v/>
      </c>
      <c r="B571" s="4" t="str">
        <f>IF(Номенклатура!C571="","",Номенклатура!C571)</f>
        <v/>
      </c>
      <c r="C571" s="4" t="str">
        <f>IF(Номенклатура!D571="","",Номенклатура!D571)</f>
        <v/>
      </c>
      <c r="D571" s="28" t="str">
        <f>IF(Номенклатура!E571="","",Номенклатура!E571)</f>
        <v/>
      </c>
      <c r="E571" s="4" t="str">
        <f>IF(A571="","",SUMIFS(Приход!$E$4:$E$1001,Приход!$B$4:$B$1001,A571,Приход!$N$4:$N$1001,"&gt;=0"))</f>
        <v/>
      </c>
      <c r="F571" s="4" t="str">
        <f>IF(A571="","",SUMIFS(Расход!$E$4:$E$1001,Расход!$B$4:$B$1001,A571,Расход!$N$4:$N$1001,"&gt;=0"))</f>
        <v/>
      </c>
      <c r="G571" s="59" t="str">
        <f t="shared" si="8"/>
        <v/>
      </c>
    </row>
    <row r="572" spans="1:7" x14ac:dyDescent="0.25">
      <c r="A572" s="36" t="str">
        <f>IF(Номенклатура!A572="","",Номенклатура!A572)</f>
        <v/>
      </c>
      <c r="B572" s="4" t="str">
        <f>IF(Номенклатура!C572="","",Номенклатура!C572)</f>
        <v/>
      </c>
      <c r="C572" s="4" t="str">
        <f>IF(Номенклатура!D572="","",Номенклатура!D572)</f>
        <v/>
      </c>
      <c r="D572" s="28" t="str">
        <f>IF(Номенклатура!E572="","",Номенклатура!E572)</f>
        <v/>
      </c>
      <c r="E572" s="4" t="str">
        <f>IF(A572="","",SUMIFS(Приход!$E$4:$E$1001,Приход!$B$4:$B$1001,A572,Приход!$N$4:$N$1001,"&gt;=0"))</f>
        <v/>
      </c>
      <c r="F572" s="4" t="str">
        <f>IF(A572="","",SUMIFS(Расход!$E$4:$E$1001,Расход!$B$4:$B$1001,A572,Расход!$N$4:$N$1001,"&gt;=0"))</f>
        <v/>
      </c>
      <c r="G572" s="59" t="str">
        <f t="shared" si="8"/>
        <v/>
      </c>
    </row>
    <row r="573" spans="1:7" x14ac:dyDescent="0.25">
      <c r="A573" s="36" t="str">
        <f>IF(Номенклатура!A573="","",Номенклатура!A573)</f>
        <v/>
      </c>
      <c r="B573" s="4" t="str">
        <f>IF(Номенклатура!C573="","",Номенклатура!C573)</f>
        <v/>
      </c>
      <c r="C573" s="4" t="str">
        <f>IF(Номенклатура!D573="","",Номенклатура!D573)</f>
        <v/>
      </c>
      <c r="D573" s="28" t="str">
        <f>IF(Номенклатура!E573="","",Номенклатура!E573)</f>
        <v/>
      </c>
      <c r="E573" s="4" t="str">
        <f>IF(A573="","",SUMIFS(Приход!$E$4:$E$1001,Приход!$B$4:$B$1001,A573,Приход!$N$4:$N$1001,"&gt;=0"))</f>
        <v/>
      </c>
      <c r="F573" s="4" t="str">
        <f>IF(A573="","",SUMIFS(Расход!$E$4:$E$1001,Расход!$B$4:$B$1001,A573,Расход!$N$4:$N$1001,"&gt;=0"))</f>
        <v/>
      </c>
      <c r="G573" s="59" t="str">
        <f t="shared" si="8"/>
        <v/>
      </c>
    </row>
    <row r="574" spans="1:7" x14ac:dyDescent="0.25">
      <c r="A574" s="36" t="str">
        <f>IF(Номенклатура!A574="","",Номенклатура!A574)</f>
        <v/>
      </c>
      <c r="B574" s="4" t="str">
        <f>IF(Номенклатура!C574="","",Номенклатура!C574)</f>
        <v/>
      </c>
      <c r="C574" s="4" t="str">
        <f>IF(Номенклатура!D574="","",Номенклатура!D574)</f>
        <v/>
      </c>
      <c r="D574" s="28" t="str">
        <f>IF(Номенклатура!E574="","",Номенклатура!E574)</f>
        <v/>
      </c>
      <c r="E574" s="4" t="str">
        <f>IF(A574="","",SUMIFS(Приход!$E$4:$E$1001,Приход!$B$4:$B$1001,A574,Приход!$N$4:$N$1001,"&gt;=0"))</f>
        <v/>
      </c>
      <c r="F574" s="4" t="str">
        <f>IF(A574="","",SUMIFS(Расход!$E$4:$E$1001,Расход!$B$4:$B$1001,A574,Расход!$N$4:$N$1001,"&gt;=0"))</f>
        <v/>
      </c>
      <c r="G574" s="59" t="str">
        <f t="shared" si="8"/>
        <v/>
      </c>
    </row>
    <row r="575" spans="1:7" x14ac:dyDescent="0.25">
      <c r="A575" s="36" t="str">
        <f>IF(Номенклатура!A575="","",Номенклатура!A575)</f>
        <v/>
      </c>
      <c r="B575" s="4" t="str">
        <f>IF(Номенклатура!C575="","",Номенклатура!C575)</f>
        <v/>
      </c>
      <c r="C575" s="4" t="str">
        <f>IF(Номенклатура!D575="","",Номенклатура!D575)</f>
        <v/>
      </c>
      <c r="D575" s="28" t="str">
        <f>IF(Номенклатура!E575="","",Номенклатура!E575)</f>
        <v/>
      </c>
      <c r="E575" s="4" t="str">
        <f>IF(A575="","",SUMIFS(Приход!$E$4:$E$1001,Приход!$B$4:$B$1001,A575,Приход!$N$4:$N$1001,"&gt;=0"))</f>
        <v/>
      </c>
      <c r="F575" s="4" t="str">
        <f>IF(A575="","",SUMIFS(Расход!$E$4:$E$1001,Расход!$B$4:$B$1001,A575,Расход!$N$4:$N$1001,"&gt;=0"))</f>
        <v/>
      </c>
      <c r="G575" s="59" t="str">
        <f t="shared" si="8"/>
        <v/>
      </c>
    </row>
    <row r="576" spans="1:7" x14ac:dyDescent="0.25">
      <c r="A576" s="36" t="str">
        <f>IF(Номенклатура!A576="","",Номенклатура!A576)</f>
        <v/>
      </c>
      <c r="B576" s="4" t="str">
        <f>IF(Номенклатура!C576="","",Номенклатура!C576)</f>
        <v/>
      </c>
      <c r="C576" s="4" t="str">
        <f>IF(Номенклатура!D576="","",Номенклатура!D576)</f>
        <v/>
      </c>
      <c r="D576" s="28" t="str">
        <f>IF(Номенклатура!E576="","",Номенклатура!E576)</f>
        <v/>
      </c>
      <c r="E576" s="4" t="str">
        <f>IF(A576="","",SUMIFS(Приход!$E$4:$E$1001,Приход!$B$4:$B$1001,A576,Приход!$N$4:$N$1001,"&gt;=0"))</f>
        <v/>
      </c>
      <c r="F576" s="4" t="str">
        <f>IF(A576="","",SUMIFS(Расход!$E$4:$E$1001,Расход!$B$4:$B$1001,A576,Расход!$N$4:$N$1001,"&gt;=0"))</f>
        <v/>
      </c>
      <c r="G576" s="59" t="str">
        <f t="shared" si="8"/>
        <v/>
      </c>
    </row>
    <row r="577" spans="1:7" x14ac:dyDescent="0.25">
      <c r="A577" s="36" t="str">
        <f>IF(Номенклатура!A577="","",Номенклатура!A577)</f>
        <v/>
      </c>
      <c r="B577" s="4" t="str">
        <f>IF(Номенклатура!C577="","",Номенклатура!C577)</f>
        <v/>
      </c>
      <c r="C577" s="4" t="str">
        <f>IF(Номенклатура!D577="","",Номенклатура!D577)</f>
        <v/>
      </c>
      <c r="D577" s="28" t="str">
        <f>IF(Номенклатура!E577="","",Номенклатура!E577)</f>
        <v/>
      </c>
      <c r="E577" s="4" t="str">
        <f>IF(A577="","",SUMIFS(Приход!$E$4:$E$1001,Приход!$B$4:$B$1001,A577,Приход!$N$4:$N$1001,"&gt;=0"))</f>
        <v/>
      </c>
      <c r="F577" s="4" t="str">
        <f>IF(A577="","",SUMIFS(Расход!$E$4:$E$1001,Расход!$B$4:$B$1001,A577,Расход!$N$4:$N$1001,"&gt;=0"))</f>
        <v/>
      </c>
      <c r="G577" s="59" t="str">
        <f t="shared" si="8"/>
        <v/>
      </c>
    </row>
    <row r="578" spans="1:7" x14ac:dyDescent="0.25">
      <c r="A578" s="36" t="str">
        <f>IF(Номенклатура!A578="","",Номенклатура!A578)</f>
        <v/>
      </c>
      <c r="B578" s="4" t="str">
        <f>IF(Номенклатура!C578="","",Номенклатура!C578)</f>
        <v/>
      </c>
      <c r="C578" s="4" t="str">
        <f>IF(Номенклатура!D578="","",Номенклатура!D578)</f>
        <v/>
      </c>
      <c r="D578" s="28" t="str">
        <f>IF(Номенклатура!E578="","",Номенклатура!E578)</f>
        <v/>
      </c>
      <c r="E578" s="4" t="str">
        <f>IF(A578="","",SUMIFS(Приход!$E$4:$E$1001,Приход!$B$4:$B$1001,A578,Приход!$N$4:$N$1001,"&gt;=0"))</f>
        <v/>
      </c>
      <c r="F578" s="4" t="str">
        <f>IF(A578="","",SUMIFS(Расход!$E$4:$E$1001,Расход!$B$4:$B$1001,A578,Расход!$N$4:$N$1001,"&gt;=0"))</f>
        <v/>
      </c>
      <c r="G578" s="59" t="str">
        <f t="shared" si="8"/>
        <v/>
      </c>
    </row>
    <row r="579" spans="1:7" x14ac:dyDescent="0.25">
      <c r="A579" s="36" t="str">
        <f>IF(Номенклатура!A579="","",Номенклатура!A579)</f>
        <v/>
      </c>
      <c r="B579" s="4" t="str">
        <f>IF(Номенклатура!C579="","",Номенклатура!C579)</f>
        <v/>
      </c>
      <c r="C579" s="4" t="str">
        <f>IF(Номенклатура!D579="","",Номенклатура!D579)</f>
        <v/>
      </c>
      <c r="D579" s="28" t="str">
        <f>IF(Номенклатура!E579="","",Номенклатура!E579)</f>
        <v/>
      </c>
      <c r="E579" s="4" t="str">
        <f>IF(A579="","",SUMIFS(Приход!$E$4:$E$1001,Приход!$B$4:$B$1001,A579,Приход!$N$4:$N$1001,"&gt;=0"))</f>
        <v/>
      </c>
      <c r="F579" s="4" t="str">
        <f>IF(A579="","",SUMIFS(Расход!$E$4:$E$1001,Расход!$B$4:$B$1001,A579,Расход!$N$4:$N$1001,"&gt;=0"))</f>
        <v/>
      </c>
      <c r="G579" s="59" t="str">
        <f t="shared" si="8"/>
        <v/>
      </c>
    </row>
    <row r="580" spans="1:7" x14ac:dyDescent="0.25">
      <c r="A580" s="36" t="str">
        <f>IF(Номенклатура!A580="","",Номенклатура!A580)</f>
        <v/>
      </c>
      <c r="B580" s="4" t="str">
        <f>IF(Номенклатура!C580="","",Номенклатура!C580)</f>
        <v/>
      </c>
      <c r="C580" s="4" t="str">
        <f>IF(Номенклатура!D580="","",Номенклатура!D580)</f>
        <v/>
      </c>
      <c r="D580" s="28" t="str">
        <f>IF(Номенклатура!E580="","",Номенклатура!E580)</f>
        <v/>
      </c>
      <c r="E580" s="4" t="str">
        <f>IF(A580="","",SUMIFS(Приход!$E$4:$E$1001,Приход!$B$4:$B$1001,A580,Приход!$N$4:$N$1001,"&gt;=0"))</f>
        <v/>
      </c>
      <c r="F580" s="4" t="str">
        <f>IF(A580="","",SUMIFS(Расход!$E$4:$E$1001,Расход!$B$4:$B$1001,A580,Расход!$N$4:$N$1001,"&gt;=0"))</f>
        <v/>
      </c>
      <c r="G580" s="59" t="str">
        <f t="shared" si="8"/>
        <v/>
      </c>
    </row>
    <row r="581" spans="1:7" x14ac:dyDescent="0.25">
      <c r="A581" s="36" t="str">
        <f>IF(Номенклатура!A581="","",Номенклатура!A581)</f>
        <v/>
      </c>
      <c r="B581" s="4" t="str">
        <f>IF(Номенклатура!C581="","",Номенклатура!C581)</f>
        <v/>
      </c>
      <c r="C581" s="4" t="str">
        <f>IF(Номенклатура!D581="","",Номенклатура!D581)</f>
        <v/>
      </c>
      <c r="D581" s="28" t="str">
        <f>IF(Номенклатура!E581="","",Номенклатура!E581)</f>
        <v/>
      </c>
      <c r="E581" s="4" t="str">
        <f>IF(A581="","",SUMIFS(Приход!$E$4:$E$1001,Приход!$B$4:$B$1001,A581,Приход!$N$4:$N$1001,"&gt;=0"))</f>
        <v/>
      </c>
      <c r="F581" s="4" t="str">
        <f>IF(A581="","",SUMIFS(Расход!$E$4:$E$1001,Расход!$B$4:$B$1001,A581,Расход!$N$4:$N$1001,"&gt;=0"))</f>
        <v/>
      </c>
      <c r="G581" s="59" t="str">
        <f t="shared" ref="G581:G644" si="9">IF(E581="","",E581-F581)</f>
        <v/>
      </c>
    </row>
    <row r="582" spans="1:7" x14ac:dyDescent="0.25">
      <c r="A582" s="36" t="str">
        <f>IF(Номенклатура!A582="","",Номенклатура!A582)</f>
        <v/>
      </c>
      <c r="B582" s="4" t="str">
        <f>IF(Номенклатура!C582="","",Номенклатура!C582)</f>
        <v/>
      </c>
      <c r="C582" s="4" t="str">
        <f>IF(Номенклатура!D582="","",Номенклатура!D582)</f>
        <v/>
      </c>
      <c r="D582" s="28" t="str">
        <f>IF(Номенклатура!E582="","",Номенклатура!E582)</f>
        <v/>
      </c>
      <c r="E582" s="4" t="str">
        <f>IF(A582="","",SUMIFS(Приход!$E$4:$E$1001,Приход!$B$4:$B$1001,A582,Приход!$N$4:$N$1001,"&gt;=0"))</f>
        <v/>
      </c>
      <c r="F582" s="4" t="str">
        <f>IF(A582="","",SUMIFS(Расход!$E$4:$E$1001,Расход!$B$4:$B$1001,A582,Расход!$N$4:$N$1001,"&gt;=0"))</f>
        <v/>
      </c>
      <c r="G582" s="59" t="str">
        <f t="shared" si="9"/>
        <v/>
      </c>
    </row>
    <row r="583" spans="1:7" x14ac:dyDescent="0.25">
      <c r="A583" s="36" t="str">
        <f>IF(Номенклатура!A583="","",Номенклатура!A583)</f>
        <v/>
      </c>
      <c r="B583" s="4" t="str">
        <f>IF(Номенклатура!C583="","",Номенклатура!C583)</f>
        <v/>
      </c>
      <c r="C583" s="4" t="str">
        <f>IF(Номенклатура!D583="","",Номенклатура!D583)</f>
        <v/>
      </c>
      <c r="D583" s="28" t="str">
        <f>IF(Номенклатура!E583="","",Номенклатура!E583)</f>
        <v/>
      </c>
      <c r="E583" s="4" t="str">
        <f>IF(A583="","",SUMIFS(Приход!$E$4:$E$1001,Приход!$B$4:$B$1001,A583,Приход!$N$4:$N$1001,"&gt;=0"))</f>
        <v/>
      </c>
      <c r="F583" s="4" t="str">
        <f>IF(A583="","",SUMIFS(Расход!$E$4:$E$1001,Расход!$B$4:$B$1001,A583,Расход!$N$4:$N$1001,"&gt;=0"))</f>
        <v/>
      </c>
      <c r="G583" s="59" t="str">
        <f t="shared" si="9"/>
        <v/>
      </c>
    </row>
    <row r="584" spans="1:7" x14ac:dyDescent="0.25">
      <c r="A584" s="36" t="str">
        <f>IF(Номенклатура!A584="","",Номенклатура!A584)</f>
        <v/>
      </c>
      <c r="B584" s="4" t="str">
        <f>IF(Номенклатура!C584="","",Номенклатура!C584)</f>
        <v/>
      </c>
      <c r="C584" s="4" t="str">
        <f>IF(Номенклатура!D584="","",Номенклатура!D584)</f>
        <v/>
      </c>
      <c r="D584" s="28" t="str">
        <f>IF(Номенклатура!E584="","",Номенклатура!E584)</f>
        <v/>
      </c>
      <c r="E584" s="4" t="str">
        <f>IF(A584="","",SUMIFS(Приход!$E$4:$E$1001,Приход!$B$4:$B$1001,A584,Приход!$N$4:$N$1001,"&gt;=0"))</f>
        <v/>
      </c>
      <c r="F584" s="4" t="str">
        <f>IF(A584="","",SUMIFS(Расход!$E$4:$E$1001,Расход!$B$4:$B$1001,A584,Расход!$N$4:$N$1001,"&gt;=0"))</f>
        <v/>
      </c>
      <c r="G584" s="59" t="str">
        <f t="shared" si="9"/>
        <v/>
      </c>
    </row>
    <row r="585" spans="1:7" x14ac:dyDescent="0.25">
      <c r="A585" s="36" t="str">
        <f>IF(Номенклатура!A585="","",Номенклатура!A585)</f>
        <v/>
      </c>
      <c r="B585" s="4" t="str">
        <f>IF(Номенклатура!C585="","",Номенклатура!C585)</f>
        <v/>
      </c>
      <c r="C585" s="4" t="str">
        <f>IF(Номенклатура!D585="","",Номенклатура!D585)</f>
        <v/>
      </c>
      <c r="D585" s="28" t="str">
        <f>IF(Номенклатура!E585="","",Номенклатура!E585)</f>
        <v/>
      </c>
      <c r="E585" s="4" t="str">
        <f>IF(A585="","",SUMIFS(Приход!$E$4:$E$1001,Приход!$B$4:$B$1001,A585,Приход!$N$4:$N$1001,"&gt;=0"))</f>
        <v/>
      </c>
      <c r="F585" s="4" t="str">
        <f>IF(A585="","",SUMIFS(Расход!$E$4:$E$1001,Расход!$B$4:$B$1001,A585,Расход!$N$4:$N$1001,"&gt;=0"))</f>
        <v/>
      </c>
      <c r="G585" s="59" t="str">
        <f t="shared" si="9"/>
        <v/>
      </c>
    </row>
    <row r="586" spans="1:7" x14ac:dyDescent="0.25">
      <c r="A586" s="36" t="str">
        <f>IF(Номенклатура!A586="","",Номенклатура!A586)</f>
        <v/>
      </c>
      <c r="B586" s="4" t="str">
        <f>IF(Номенклатура!C586="","",Номенклатура!C586)</f>
        <v/>
      </c>
      <c r="C586" s="4" t="str">
        <f>IF(Номенклатура!D586="","",Номенклатура!D586)</f>
        <v/>
      </c>
      <c r="D586" s="28" t="str">
        <f>IF(Номенклатура!E586="","",Номенклатура!E586)</f>
        <v/>
      </c>
      <c r="E586" s="4" t="str">
        <f>IF(A586="","",SUMIFS(Приход!$E$4:$E$1001,Приход!$B$4:$B$1001,A586,Приход!$N$4:$N$1001,"&gt;=0"))</f>
        <v/>
      </c>
      <c r="F586" s="4" t="str">
        <f>IF(A586="","",SUMIFS(Расход!$E$4:$E$1001,Расход!$B$4:$B$1001,A586,Расход!$N$4:$N$1001,"&gt;=0"))</f>
        <v/>
      </c>
      <c r="G586" s="59" t="str">
        <f t="shared" si="9"/>
        <v/>
      </c>
    </row>
    <row r="587" spans="1:7" x14ac:dyDescent="0.25">
      <c r="A587" s="36" t="str">
        <f>IF(Номенклатура!A587="","",Номенклатура!A587)</f>
        <v/>
      </c>
      <c r="B587" s="4" t="str">
        <f>IF(Номенклатура!C587="","",Номенклатура!C587)</f>
        <v/>
      </c>
      <c r="C587" s="4" t="str">
        <f>IF(Номенклатура!D587="","",Номенклатура!D587)</f>
        <v/>
      </c>
      <c r="D587" s="28" t="str">
        <f>IF(Номенклатура!E587="","",Номенклатура!E587)</f>
        <v/>
      </c>
      <c r="E587" s="4" t="str">
        <f>IF(A587="","",SUMIFS(Приход!$E$4:$E$1001,Приход!$B$4:$B$1001,A587,Приход!$N$4:$N$1001,"&gt;=0"))</f>
        <v/>
      </c>
      <c r="F587" s="4" t="str">
        <f>IF(A587="","",SUMIFS(Расход!$E$4:$E$1001,Расход!$B$4:$B$1001,A587,Расход!$N$4:$N$1001,"&gt;=0"))</f>
        <v/>
      </c>
      <c r="G587" s="59" t="str">
        <f t="shared" si="9"/>
        <v/>
      </c>
    </row>
    <row r="588" spans="1:7" x14ac:dyDescent="0.25">
      <c r="A588" s="36" t="str">
        <f>IF(Номенклатура!A588="","",Номенклатура!A588)</f>
        <v/>
      </c>
      <c r="B588" s="4" t="str">
        <f>IF(Номенклатура!C588="","",Номенклатура!C588)</f>
        <v/>
      </c>
      <c r="C588" s="4" t="str">
        <f>IF(Номенклатура!D588="","",Номенклатура!D588)</f>
        <v/>
      </c>
      <c r="D588" s="28" t="str">
        <f>IF(Номенклатура!E588="","",Номенклатура!E588)</f>
        <v/>
      </c>
      <c r="E588" s="4" t="str">
        <f>IF(A588="","",SUMIFS(Приход!$E$4:$E$1001,Приход!$B$4:$B$1001,A588,Приход!$N$4:$N$1001,"&gt;=0"))</f>
        <v/>
      </c>
      <c r="F588" s="4" t="str">
        <f>IF(A588="","",SUMIFS(Расход!$E$4:$E$1001,Расход!$B$4:$B$1001,A588,Расход!$N$4:$N$1001,"&gt;=0"))</f>
        <v/>
      </c>
      <c r="G588" s="59" t="str">
        <f t="shared" si="9"/>
        <v/>
      </c>
    </row>
    <row r="589" spans="1:7" x14ac:dyDescent="0.25">
      <c r="A589" s="36" t="str">
        <f>IF(Номенклатура!A589="","",Номенклатура!A589)</f>
        <v/>
      </c>
      <c r="B589" s="4" t="str">
        <f>IF(Номенклатура!C589="","",Номенклатура!C589)</f>
        <v/>
      </c>
      <c r="C589" s="4" t="str">
        <f>IF(Номенклатура!D589="","",Номенклатура!D589)</f>
        <v/>
      </c>
      <c r="D589" s="28" t="str">
        <f>IF(Номенклатура!E589="","",Номенклатура!E589)</f>
        <v/>
      </c>
      <c r="E589" s="4" t="str">
        <f>IF(A589="","",SUMIFS(Приход!$E$4:$E$1001,Приход!$B$4:$B$1001,A589,Приход!$N$4:$N$1001,"&gt;=0"))</f>
        <v/>
      </c>
      <c r="F589" s="4" t="str">
        <f>IF(A589="","",SUMIFS(Расход!$E$4:$E$1001,Расход!$B$4:$B$1001,A589,Расход!$N$4:$N$1001,"&gt;=0"))</f>
        <v/>
      </c>
      <c r="G589" s="59" t="str">
        <f t="shared" si="9"/>
        <v/>
      </c>
    </row>
    <row r="590" spans="1:7" x14ac:dyDescent="0.25">
      <c r="A590" s="36" t="str">
        <f>IF(Номенклатура!A590="","",Номенклатура!A590)</f>
        <v/>
      </c>
      <c r="B590" s="4" t="str">
        <f>IF(Номенклатура!C590="","",Номенклатура!C590)</f>
        <v/>
      </c>
      <c r="C590" s="4" t="str">
        <f>IF(Номенклатура!D590="","",Номенклатура!D590)</f>
        <v/>
      </c>
      <c r="D590" s="28" t="str">
        <f>IF(Номенклатура!E590="","",Номенклатура!E590)</f>
        <v/>
      </c>
      <c r="E590" s="4" t="str">
        <f>IF(A590="","",SUMIFS(Приход!$E$4:$E$1001,Приход!$B$4:$B$1001,A590,Приход!$N$4:$N$1001,"&gt;=0"))</f>
        <v/>
      </c>
      <c r="F590" s="4" t="str">
        <f>IF(A590="","",SUMIFS(Расход!$E$4:$E$1001,Расход!$B$4:$B$1001,A590,Расход!$N$4:$N$1001,"&gt;=0"))</f>
        <v/>
      </c>
      <c r="G590" s="59" t="str">
        <f t="shared" si="9"/>
        <v/>
      </c>
    </row>
    <row r="591" spans="1:7" x14ac:dyDescent="0.25">
      <c r="A591" s="36" t="str">
        <f>IF(Номенклатура!A591="","",Номенклатура!A591)</f>
        <v/>
      </c>
      <c r="B591" s="4" t="str">
        <f>IF(Номенклатура!C591="","",Номенклатура!C591)</f>
        <v/>
      </c>
      <c r="C591" s="4" t="str">
        <f>IF(Номенклатура!D591="","",Номенклатура!D591)</f>
        <v/>
      </c>
      <c r="D591" s="28" t="str">
        <f>IF(Номенклатура!E591="","",Номенклатура!E591)</f>
        <v/>
      </c>
      <c r="E591" s="4" t="str">
        <f>IF(A591="","",SUMIFS(Приход!$E$4:$E$1001,Приход!$B$4:$B$1001,A591,Приход!$N$4:$N$1001,"&gt;=0"))</f>
        <v/>
      </c>
      <c r="F591" s="4" t="str">
        <f>IF(A591="","",SUMIFS(Расход!$E$4:$E$1001,Расход!$B$4:$B$1001,A591,Расход!$N$4:$N$1001,"&gt;=0"))</f>
        <v/>
      </c>
      <c r="G591" s="59" t="str">
        <f t="shared" si="9"/>
        <v/>
      </c>
    </row>
    <row r="592" spans="1:7" x14ac:dyDescent="0.25">
      <c r="A592" s="36" t="str">
        <f>IF(Номенклатура!A592="","",Номенклатура!A592)</f>
        <v/>
      </c>
      <c r="B592" s="4" t="str">
        <f>IF(Номенклатура!C592="","",Номенклатура!C592)</f>
        <v/>
      </c>
      <c r="C592" s="4" t="str">
        <f>IF(Номенклатура!D592="","",Номенклатура!D592)</f>
        <v/>
      </c>
      <c r="D592" s="28" t="str">
        <f>IF(Номенклатура!E592="","",Номенклатура!E592)</f>
        <v/>
      </c>
      <c r="E592" s="4" t="str">
        <f>IF(A592="","",SUMIFS(Приход!$E$4:$E$1001,Приход!$B$4:$B$1001,A592,Приход!$N$4:$N$1001,"&gt;=0"))</f>
        <v/>
      </c>
      <c r="F592" s="4" t="str">
        <f>IF(A592="","",SUMIFS(Расход!$E$4:$E$1001,Расход!$B$4:$B$1001,A592,Расход!$N$4:$N$1001,"&gt;=0"))</f>
        <v/>
      </c>
      <c r="G592" s="59" t="str">
        <f t="shared" si="9"/>
        <v/>
      </c>
    </row>
    <row r="593" spans="1:7" x14ac:dyDescent="0.25">
      <c r="A593" s="36" t="str">
        <f>IF(Номенклатура!A593="","",Номенклатура!A593)</f>
        <v/>
      </c>
      <c r="B593" s="4" t="str">
        <f>IF(Номенклатура!C593="","",Номенклатура!C593)</f>
        <v/>
      </c>
      <c r="C593" s="4" t="str">
        <f>IF(Номенклатура!D593="","",Номенклатура!D593)</f>
        <v/>
      </c>
      <c r="D593" s="28" t="str">
        <f>IF(Номенклатура!E593="","",Номенклатура!E593)</f>
        <v/>
      </c>
      <c r="E593" s="4" t="str">
        <f>IF(A593="","",SUMIFS(Приход!$E$4:$E$1001,Приход!$B$4:$B$1001,A593,Приход!$N$4:$N$1001,"&gt;=0"))</f>
        <v/>
      </c>
      <c r="F593" s="4" t="str">
        <f>IF(A593="","",SUMIFS(Расход!$E$4:$E$1001,Расход!$B$4:$B$1001,A593,Расход!$N$4:$N$1001,"&gt;=0"))</f>
        <v/>
      </c>
      <c r="G593" s="59" t="str">
        <f t="shared" si="9"/>
        <v/>
      </c>
    </row>
    <row r="594" spans="1:7" x14ac:dyDescent="0.25">
      <c r="A594" s="36" t="str">
        <f>IF(Номенклатура!A594="","",Номенклатура!A594)</f>
        <v/>
      </c>
      <c r="B594" s="4" t="str">
        <f>IF(Номенклатура!C594="","",Номенклатура!C594)</f>
        <v/>
      </c>
      <c r="C594" s="4" t="str">
        <f>IF(Номенклатура!D594="","",Номенклатура!D594)</f>
        <v/>
      </c>
      <c r="D594" s="28" t="str">
        <f>IF(Номенклатура!E594="","",Номенклатура!E594)</f>
        <v/>
      </c>
      <c r="E594" s="4" t="str">
        <f>IF(A594="","",SUMIFS(Приход!$E$4:$E$1001,Приход!$B$4:$B$1001,A594,Приход!$N$4:$N$1001,"&gt;=0"))</f>
        <v/>
      </c>
      <c r="F594" s="4" t="str">
        <f>IF(A594="","",SUMIFS(Расход!$E$4:$E$1001,Расход!$B$4:$B$1001,A594,Расход!$N$4:$N$1001,"&gt;=0"))</f>
        <v/>
      </c>
      <c r="G594" s="59" t="str">
        <f t="shared" si="9"/>
        <v/>
      </c>
    </row>
    <row r="595" spans="1:7" x14ac:dyDescent="0.25">
      <c r="A595" s="36" t="str">
        <f>IF(Номенклатура!A595="","",Номенклатура!A595)</f>
        <v/>
      </c>
      <c r="B595" s="4" t="str">
        <f>IF(Номенклатура!C595="","",Номенклатура!C595)</f>
        <v/>
      </c>
      <c r="C595" s="4" t="str">
        <f>IF(Номенклатура!D595="","",Номенклатура!D595)</f>
        <v/>
      </c>
      <c r="D595" s="28" t="str">
        <f>IF(Номенклатура!E595="","",Номенклатура!E595)</f>
        <v/>
      </c>
      <c r="E595" s="4" t="str">
        <f>IF(A595="","",SUMIFS(Приход!$E$4:$E$1001,Приход!$B$4:$B$1001,A595,Приход!$N$4:$N$1001,"&gt;=0"))</f>
        <v/>
      </c>
      <c r="F595" s="4" t="str">
        <f>IF(A595="","",SUMIFS(Расход!$E$4:$E$1001,Расход!$B$4:$B$1001,A595,Расход!$N$4:$N$1001,"&gt;=0"))</f>
        <v/>
      </c>
      <c r="G595" s="59" t="str">
        <f t="shared" si="9"/>
        <v/>
      </c>
    </row>
    <row r="596" spans="1:7" x14ac:dyDescent="0.25">
      <c r="A596" s="36" t="str">
        <f>IF(Номенклатура!A596="","",Номенклатура!A596)</f>
        <v/>
      </c>
      <c r="B596" s="4" t="str">
        <f>IF(Номенклатура!C596="","",Номенклатура!C596)</f>
        <v/>
      </c>
      <c r="C596" s="4" t="str">
        <f>IF(Номенклатура!D596="","",Номенклатура!D596)</f>
        <v/>
      </c>
      <c r="D596" s="28" t="str">
        <f>IF(Номенклатура!E596="","",Номенклатура!E596)</f>
        <v/>
      </c>
      <c r="E596" s="4" t="str">
        <f>IF(A596="","",SUMIFS(Приход!$E$4:$E$1001,Приход!$B$4:$B$1001,A596,Приход!$N$4:$N$1001,"&gt;=0"))</f>
        <v/>
      </c>
      <c r="F596" s="4" t="str">
        <f>IF(A596="","",SUMIFS(Расход!$E$4:$E$1001,Расход!$B$4:$B$1001,A596,Расход!$N$4:$N$1001,"&gt;=0"))</f>
        <v/>
      </c>
      <c r="G596" s="59" t="str">
        <f t="shared" si="9"/>
        <v/>
      </c>
    </row>
    <row r="597" spans="1:7" x14ac:dyDescent="0.25">
      <c r="A597" s="36" t="str">
        <f>IF(Номенклатура!A597="","",Номенклатура!A597)</f>
        <v/>
      </c>
      <c r="B597" s="4" t="str">
        <f>IF(Номенклатура!C597="","",Номенклатура!C597)</f>
        <v/>
      </c>
      <c r="C597" s="4" t="str">
        <f>IF(Номенклатура!D597="","",Номенклатура!D597)</f>
        <v/>
      </c>
      <c r="D597" s="28" t="str">
        <f>IF(Номенклатура!E597="","",Номенклатура!E597)</f>
        <v/>
      </c>
      <c r="E597" s="4" t="str">
        <f>IF(A597="","",SUMIFS(Приход!$E$4:$E$1001,Приход!$B$4:$B$1001,A597,Приход!$N$4:$N$1001,"&gt;=0"))</f>
        <v/>
      </c>
      <c r="F597" s="4" t="str">
        <f>IF(A597="","",SUMIFS(Расход!$E$4:$E$1001,Расход!$B$4:$B$1001,A597,Расход!$N$4:$N$1001,"&gt;=0"))</f>
        <v/>
      </c>
      <c r="G597" s="59" t="str">
        <f t="shared" si="9"/>
        <v/>
      </c>
    </row>
    <row r="598" spans="1:7" x14ac:dyDescent="0.25">
      <c r="A598" s="36" t="str">
        <f>IF(Номенклатура!A598="","",Номенклатура!A598)</f>
        <v/>
      </c>
      <c r="B598" s="4" t="str">
        <f>IF(Номенклатура!C598="","",Номенклатура!C598)</f>
        <v/>
      </c>
      <c r="C598" s="4" t="str">
        <f>IF(Номенклатура!D598="","",Номенклатура!D598)</f>
        <v/>
      </c>
      <c r="D598" s="28" t="str">
        <f>IF(Номенклатура!E598="","",Номенклатура!E598)</f>
        <v/>
      </c>
      <c r="E598" s="4" t="str">
        <f>IF(A598="","",SUMIFS(Приход!$E$4:$E$1001,Приход!$B$4:$B$1001,A598,Приход!$N$4:$N$1001,"&gt;=0"))</f>
        <v/>
      </c>
      <c r="F598" s="4" t="str">
        <f>IF(A598="","",SUMIFS(Расход!$E$4:$E$1001,Расход!$B$4:$B$1001,A598,Расход!$N$4:$N$1001,"&gt;=0"))</f>
        <v/>
      </c>
      <c r="G598" s="59" t="str">
        <f t="shared" si="9"/>
        <v/>
      </c>
    </row>
    <row r="599" spans="1:7" x14ac:dyDescent="0.25">
      <c r="A599" s="36" t="str">
        <f>IF(Номенклатура!A599="","",Номенклатура!A599)</f>
        <v/>
      </c>
      <c r="B599" s="4" t="str">
        <f>IF(Номенклатура!C599="","",Номенклатура!C599)</f>
        <v/>
      </c>
      <c r="C599" s="4" t="str">
        <f>IF(Номенклатура!D599="","",Номенклатура!D599)</f>
        <v/>
      </c>
      <c r="D599" s="28" t="str">
        <f>IF(Номенклатура!E599="","",Номенклатура!E599)</f>
        <v/>
      </c>
      <c r="E599" s="4" t="str">
        <f>IF(A599="","",SUMIFS(Приход!$E$4:$E$1001,Приход!$B$4:$B$1001,A599,Приход!$N$4:$N$1001,"&gt;=0"))</f>
        <v/>
      </c>
      <c r="F599" s="4" t="str">
        <f>IF(A599="","",SUMIFS(Расход!$E$4:$E$1001,Расход!$B$4:$B$1001,A599,Расход!$N$4:$N$1001,"&gt;=0"))</f>
        <v/>
      </c>
      <c r="G599" s="59" t="str">
        <f t="shared" si="9"/>
        <v/>
      </c>
    </row>
    <row r="600" spans="1:7" x14ac:dyDescent="0.25">
      <c r="A600" s="36" t="str">
        <f>IF(Номенклатура!A600="","",Номенклатура!A600)</f>
        <v/>
      </c>
      <c r="B600" s="4" t="str">
        <f>IF(Номенклатура!C600="","",Номенклатура!C600)</f>
        <v/>
      </c>
      <c r="C600" s="4" t="str">
        <f>IF(Номенклатура!D600="","",Номенклатура!D600)</f>
        <v/>
      </c>
      <c r="D600" s="28" t="str">
        <f>IF(Номенклатура!E600="","",Номенклатура!E600)</f>
        <v/>
      </c>
      <c r="E600" s="4" t="str">
        <f>IF(A600="","",SUMIFS(Приход!$E$4:$E$1001,Приход!$B$4:$B$1001,A600,Приход!$N$4:$N$1001,"&gt;=0"))</f>
        <v/>
      </c>
      <c r="F600" s="4" t="str">
        <f>IF(A600="","",SUMIFS(Расход!$E$4:$E$1001,Расход!$B$4:$B$1001,A600,Расход!$N$4:$N$1001,"&gt;=0"))</f>
        <v/>
      </c>
      <c r="G600" s="59" t="str">
        <f t="shared" si="9"/>
        <v/>
      </c>
    </row>
    <row r="601" spans="1:7" x14ac:dyDescent="0.25">
      <c r="A601" s="36" t="str">
        <f>IF(Номенклатура!A601="","",Номенклатура!A601)</f>
        <v/>
      </c>
      <c r="B601" s="4" t="str">
        <f>IF(Номенклатура!C601="","",Номенклатура!C601)</f>
        <v/>
      </c>
      <c r="C601" s="4" t="str">
        <f>IF(Номенклатура!D601="","",Номенклатура!D601)</f>
        <v/>
      </c>
      <c r="D601" s="28" t="str">
        <f>IF(Номенклатура!E601="","",Номенклатура!E601)</f>
        <v/>
      </c>
      <c r="E601" s="4" t="str">
        <f>IF(A601="","",SUMIFS(Приход!$E$4:$E$1001,Приход!$B$4:$B$1001,A601,Приход!$N$4:$N$1001,"&gt;=0"))</f>
        <v/>
      </c>
      <c r="F601" s="4" t="str">
        <f>IF(A601="","",SUMIFS(Расход!$E$4:$E$1001,Расход!$B$4:$B$1001,A601,Расход!$N$4:$N$1001,"&gt;=0"))</f>
        <v/>
      </c>
      <c r="G601" s="59" t="str">
        <f t="shared" si="9"/>
        <v/>
      </c>
    </row>
    <row r="602" spans="1:7" x14ac:dyDescent="0.25">
      <c r="A602" s="36" t="str">
        <f>IF(Номенклатура!A602="","",Номенклатура!A602)</f>
        <v/>
      </c>
      <c r="B602" s="4" t="str">
        <f>IF(Номенклатура!C602="","",Номенклатура!C602)</f>
        <v/>
      </c>
      <c r="C602" s="4" t="str">
        <f>IF(Номенклатура!D602="","",Номенклатура!D602)</f>
        <v/>
      </c>
      <c r="D602" s="28" t="str">
        <f>IF(Номенклатура!E602="","",Номенклатура!E602)</f>
        <v/>
      </c>
      <c r="E602" s="4" t="str">
        <f>IF(A602="","",SUMIFS(Приход!$E$4:$E$1001,Приход!$B$4:$B$1001,A602,Приход!$N$4:$N$1001,"&gt;=0"))</f>
        <v/>
      </c>
      <c r="F602" s="4" t="str">
        <f>IF(A602="","",SUMIFS(Расход!$E$4:$E$1001,Расход!$B$4:$B$1001,A602,Расход!$N$4:$N$1001,"&gt;=0"))</f>
        <v/>
      </c>
      <c r="G602" s="59" t="str">
        <f t="shared" si="9"/>
        <v/>
      </c>
    </row>
    <row r="603" spans="1:7" x14ac:dyDescent="0.25">
      <c r="A603" s="36" t="str">
        <f>IF(Номенклатура!A603="","",Номенклатура!A603)</f>
        <v/>
      </c>
      <c r="B603" s="4" t="str">
        <f>IF(Номенклатура!C603="","",Номенклатура!C603)</f>
        <v/>
      </c>
      <c r="C603" s="4" t="str">
        <f>IF(Номенклатура!D603="","",Номенклатура!D603)</f>
        <v/>
      </c>
      <c r="D603" s="28" t="str">
        <f>IF(Номенклатура!E603="","",Номенклатура!E603)</f>
        <v/>
      </c>
      <c r="E603" s="4" t="str">
        <f>IF(A603="","",SUMIFS(Приход!$E$4:$E$1001,Приход!$B$4:$B$1001,A603,Приход!$N$4:$N$1001,"&gt;=0"))</f>
        <v/>
      </c>
      <c r="F603" s="4" t="str">
        <f>IF(A603="","",SUMIFS(Расход!$E$4:$E$1001,Расход!$B$4:$B$1001,A603,Расход!$N$4:$N$1001,"&gt;=0"))</f>
        <v/>
      </c>
      <c r="G603" s="59" t="str">
        <f t="shared" si="9"/>
        <v/>
      </c>
    </row>
    <row r="604" spans="1:7" x14ac:dyDescent="0.25">
      <c r="A604" s="36" t="str">
        <f>IF(Номенклатура!A604="","",Номенклатура!A604)</f>
        <v/>
      </c>
      <c r="B604" s="4" t="str">
        <f>IF(Номенклатура!C604="","",Номенклатура!C604)</f>
        <v/>
      </c>
      <c r="C604" s="4" t="str">
        <f>IF(Номенклатура!D604="","",Номенклатура!D604)</f>
        <v/>
      </c>
      <c r="D604" s="28" t="str">
        <f>IF(Номенклатура!E604="","",Номенклатура!E604)</f>
        <v/>
      </c>
      <c r="E604" s="4" t="str">
        <f>IF(A604="","",SUMIFS(Приход!$E$4:$E$1001,Приход!$B$4:$B$1001,A604,Приход!$N$4:$N$1001,"&gt;=0"))</f>
        <v/>
      </c>
      <c r="F604" s="4" t="str">
        <f>IF(A604="","",SUMIFS(Расход!$E$4:$E$1001,Расход!$B$4:$B$1001,A604,Расход!$N$4:$N$1001,"&gt;=0"))</f>
        <v/>
      </c>
      <c r="G604" s="59" t="str">
        <f t="shared" si="9"/>
        <v/>
      </c>
    </row>
    <row r="605" spans="1:7" x14ac:dyDescent="0.25">
      <c r="A605" s="36" t="str">
        <f>IF(Номенклатура!A605="","",Номенклатура!A605)</f>
        <v/>
      </c>
      <c r="B605" s="4" t="str">
        <f>IF(Номенклатура!C605="","",Номенклатура!C605)</f>
        <v/>
      </c>
      <c r="C605" s="4" t="str">
        <f>IF(Номенклатура!D605="","",Номенклатура!D605)</f>
        <v/>
      </c>
      <c r="D605" s="28" t="str">
        <f>IF(Номенклатура!E605="","",Номенклатура!E605)</f>
        <v/>
      </c>
      <c r="E605" s="4" t="str">
        <f>IF(A605="","",SUMIFS(Приход!$E$4:$E$1001,Приход!$B$4:$B$1001,A605,Приход!$N$4:$N$1001,"&gt;=0"))</f>
        <v/>
      </c>
      <c r="F605" s="4" t="str">
        <f>IF(A605="","",SUMIFS(Расход!$E$4:$E$1001,Расход!$B$4:$B$1001,A605,Расход!$N$4:$N$1001,"&gt;=0"))</f>
        <v/>
      </c>
      <c r="G605" s="59" t="str">
        <f t="shared" si="9"/>
        <v/>
      </c>
    </row>
    <row r="606" spans="1:7" x14ac:dyDescent="0.25">
      <c r="A606" s="36" t="str">
        <f>IF(Номенклатура!A606="","",Номенклатура!A606)</f>
        <v/>
      </c>
      <c r="B606" s="4" t="str">
        <f>IF(Номенклатура!C606="","",Номенклатура!C606)</f>
        <v/>
      </c>
      <c r="C606" s="4" t="str">
        <f>IF(Номенклатура!D606="","",Номенклатура!D606)</f>
        <v/>
      </c>
      <c r="D606" s="28" t="str">
        <f>IF(Номенклатура!E606="","",Номенклатура!E606)</f>
        <v/>
      </c>
      <c r="E606" s="4" t="str">
        <f>IF(A606="","",SUMIFS(Приход!$E$4:$E$1001,Приход!$B$4:$B$1001,A606,Приход!$N$4:$N$1001,"&gt;=0"))</f>
        <v/>
      </c>
      <c r="F606" s="4" t="str">
        <f>IF(A606="","",SUMIFS(Расход!$E$4:$E$1001,Расход!$B$4:$B$1001,A606,Расход!$N$4:$N$1001,"&gt;=0"))</f>
        <v/>
      </c>
      <c r="G606" s="59" t="str">
        <f t="shared" si="9"/>
        <v/>
      </c>
    </row>
    <row r="607" spans="1:7" x14ac:dyDescent="0.25">
      <c r="A607" s="36" t="str">
        <f>IF(Номенклатура!A607="","",Номенклатура!A607)</f>
        <v/>
      </c>
      <c r="B607" s="4" t="str">
        <f>IF(Номенклатура!C607="","",Номенклатура!C607)</f>
        <v/>
      </c>
      <c r="C607" s="4" t="str">
        <f>IF(Номенклатура!D607="","",Номенклатура!D607)</f>
        <v/>
      </c>
      <c r="D607" s="28" t="str">
        <f>IF(Номенклатура!E607="","",Номенклатура!E607)</f>
        <v/>
      </c>
      <c r="E607" s="4" t="str">
        <f>IF(A607="","",SUMIFS(Приход!$E$4:$E$1001,Приход!$B$4:$B$1001,A607,Приход!$N$4:$N$1001,"&gt;=0"))</f>
        <v/>
      </c>
      <c r="F607" s="4" t="str">
        <f>IF(A607="","",SUMIFS(Расход!$E$4:$E$1001,Расход!$B$4:$B$1001,A607,Расход!$N$4:$N$1001,"&gt;=0"))</f>
        <v/>
      </c>
      <c r="G607" s="59" t="str">
        <f t="shared" si="9"/>
        <v/>
      </c>
    </row>
    <row r="608" spans="1:7" x14ac:dyDescent="0.25">
      <c r="A608" s="36" t="str">
        <f>IF(Номенклатура!A608="","",Номенклатура!A608)</f>
        <v/>
      </c>
      <c r="B608" s="4" t="str">
        <f>IF(Номенклатура!C608="","",Номенклатура!C608)</f>
        <v/>
      </c>
      <c r="C608" s="4" t="str">
        <f>IF(Номенклатура!D608="","",Номенклатура!D608)</f>
        <v/>
      </c>
      <c r="D608" s="28" t="str">
        <f>IF(Номенклатура!E608="","",Номенклатура!E608)</f>
        <v/>
      </c>
      <c r="E608" s="4" t="str">
        <f>IF(A608="","",SUMIFS(Приход!$E$4:$E$1001,Приход!$B$4:$B$1001,A608,Приход!$N$4:$N$1001,"&gt;=0"))</f>
        <v/>
      </c>
      <c r="F608" s="4" t="str">
        <f>IF(A608="","",SUMIFS(Расход!$E$4:$E$1001,Расход!$B$4:$B$1001,A608,Расход!$N$4:$N$1001,"&gt;=0"))</f>
        <v/>
      </c>
      <c r="G608" s="59" t="str">
        <f t="shared" si="9"/>
        <v/>
      </c>
    </row>
    <row r="609" spans="1:7" x14ac:dyDescent="0.25">
      <c r="A609" s="36" t="str">
        <f>IF(Номенклатура!A609="","",Номенклатура!A609)</f>
        <v/>
      </c>
      <c r="B609" s="4" t="str">
        <f>IF(Номенклатура!C609="","",Номенклатура!C609)</f>
        <v/>
      </c>
      <c r="C609" s="4" t="str">
        <f>IF(Номенклатура!D609="","",Номенклатура!D609)</f>
        <v/>
      </c>
      <c r="D609" s="28" t="str">
        <f>IF(Номенклатура!E609="","",Номенклатура!E609)</f>
        <v/>
      </c>
      <c r="E609" s="4" t="str">
        <f>IF(A609="","",SUMIFS(Приход!$E$4:$E$1001,Приход!$B$4:$B$1001,A609,Приход!$N$4:$N$1001,"&gt;=0"))</f>
        <v/>
      </c>
      <c r="F609" s="4" t="str">
        <f>IF(A609="","",SUMIFS(Расход!$E$4:$E$1001,Расход!$B$4:$B$1001,A609,Расход!$N$4:$N$1001,"&gt;=0"))</f>
        <v/>
      </c>
      <c r="G609" s="59" t="str">
        <f t="shared" si="9"/>
        <v/>
      </c>
    </row>
    <row r="610" spans="1:7" x14ac:dyDescent="0.25">
      <c r="A610" s="36" t="str">
        <f>IF(Номенклатура!A610="","",Номенклатура!A610)</f>
        <v/>
      </c>
      <c r="B610" s="4" t="str">
        <f>IF(Номенклатура!C610="","",Номенклатура!C610)</f>
        <v/>
      </c>
      <c r="C610" s="4" t="str">
        <f>IF(Номенклатура!D610="","",Номенклатура!D610)</f>
        <v/>
      </c>
      <c r="D610" s="28" t="str">
        <f>IF(Номенклатура!E610="","",Номенклатура!E610)</f>
        <v/>
      </c>
      <c r="E610" s="4" t="str">
        <f>IF(A610="","",SUMIFS(Приход!$E$4:$E$1001,Приход!$B$4:$B$1001,A610,Приход!$N$4:$N$1001,"&gt;=0"))</f>
        <v/>
      </c>
      <c r="F610" s="4" t="str">
        <f>IF(A610="","",SUMIFS(Расход!$E$4:$E$1001,Расход!$B$4:$B$1001,A610,Расход!$N$4:$N$1001,"&gt;=0"))</f>
        <v/>
      </c>
      <c r="G610" s="59" t="str">
        <f t="shared" si="9"/>
        <v/>
      </c>
    </row>
    <row r="611" spans="1:7" x14ac:dyDescent="0.25">
      <c r="A611" s="36" t="str">
        <f>IF(Номенклатура!A611="","",Номенклатура!A611)</f>
        <v/>
      </c>
      <c r="B611" s="4" t="str">
        <f>IF(Номенклатура!C611="","",Номенклатура!C611)</f>
        <v/>
      </c>
      <c r="C611" s="4" t="str">
        <f>IF(Номенклатура!D611="","",Номенклатура!D611)</f>
        <v/>
      </c>
      <c r="D611" s="28" t="str">
        <f>IF(Номенклатура!E611="","",Номенклатура!E611)</f>
        <v/>
      </c>
      <c r="E611" s="4" t="str">
        <f>IF(A611="","",SUMIFS(Приход!$E$4:$E$1001,Приход!$B$4:$B$1001,A611,Приход!$N$4:$N$1001,"&gt;=0"))</f>
        <v/>
      </c>
      <c r="F611" s="4" t="str">
        <f>IF(A611="","",SUMIFS(Расход!$E$4:$E$1001,Расход!$B$4:$B$1001,A611,Расход!$N$4:$N$1001,"&gt;=0"))</f>
        <v/>
      </c>
      <c r="G611" s="59" t="str">
        <f t="shared" si="9"/>
        <v/>
      </c>
    </row>
    <row r="612" spans="1:7" x14ac:dyDescent="0.25">
      <c r="A612" s="36" t="str">
        <f>IF(Номенклатура!A612="","",Номенклатура!A612)</f>
        <v/>
      </c>
      <c r="B612" s="4" t="str">
        <f>IF(Номенклатура!C612="","",Номенклатура!C612)</f>
        <v/>
      </c>
      <c r="C612" s="4" t="str">
        <f>IF(Номенклатура!D612="","",Номенклатура!D612)</f>
        <v/>
      </c>
      <c r="D612" s="28" t="str">
        <f>IF(Номенклатура!E612="","",Номенклатура!E612)</f>
        <v/>
      </c>
      <c r="E612" s="4" t="str">
        <f>IF(A612="","",SUMIFS(Приход!$E$4:$E$1001,Приход!$B$4:$B$1001,A612,Приход!$N$4:$N$1001,"&gt;=0"))</f>
        <v/>
      </c>
      <c r="F612" s="4" t="str">
        <f>IF(A612="","",SUMIFS(Расход!$E$4:$E$1001,Расход!$B$4:$B$1001,A612,Расход!$N$4:$N$1001,"&gt;=0"))</f>
        <v/>
      </c>
      <c r="G612" s="59" t="str">
        <f t="shared" si="9"/>
        <v/>
      </c>
    </row>
    <row r="613" spans="1:7" x14ac:dyDescent="0.25">
      <c r="A613" s="36" t="str">
        <f>IF(Номенклатура!A613="","",Номенклатура!A613)</f>
        <v/>
      </c>
      <c r="B613" s="4" t="str">
        <f>IF(Номенклатура!C613="","",Номенклатура!C613)</f>
        <v/>
      </c>
      <c r="C613" s="4" t="str">
        <f>IF(Номенклатура!D613="","",Номенклатура!D613)</f>
        <v/>
      </c>
      <c r="D613" s="28" t="str">
        <f>IF(Номенклатура!E613="","",Номенклатура!E613)</f>
        <v/>
      </c>
      <c r="E613" s="4" t="str">
        <f>IF(A613="","",SUMIFS(Приход!$E$4:$E$1001,Приход!$B$4:$B$1001,A613,Приход!$N$4:$N$1001,"&gt;=0"))</f>
        <v/>
      </c>
      <c r="F613" s="4" t="str">
        <f>IF(A613="","",SUMIFS(Расход!$E$4:$E$1001,Расход!$B$4:$B$1001,A613,Расход!$N$4:$N$1001,"&gt;=0"))</f>
        <v/>
      </c>
      <c r="G613" s="59" t="str">
        <f t="shared" si="9"/>
        <v/>
      </c>
    </row>
    <row r="614" spans="1:7" x14ac:dyDescent="0.25">
      <c r="A614" s="36" t="str">
        <f>IF(Номенклатура!A614="","",Номенклатура!A614)</f>
        <v/>
      </c>
      <c r="B614" s="4" t="str">
        <f>IF(Номенклатура!C614="","",Номенклатура!C614)</f>
        <v/>
      </c>
      <c r="C614" s="4" t="str">
        <f>IF(Номенклатура!D614="","",Номенклатура!D614)</f>
        <v/>
      </c>
      <c r="D614" s="28" t="str">
        <f>IF(Номенклатура!E614="","",Номенклатура!E614)</f>
        <v/>
      </c>
      <c r="E614" s="4" t="str">
        <f>IF(A614="","",SUMIFS(Приход!$E$4:$E$1001,Приход!$B$4:$B$1001,A614,Приход!$N$4:$N$1001,"&gt;=0"))</f>
        <v/>
      </c>
      <c r="F614" s="4" t="str">
        <f>IF(A614="","",SUMIFS(Расход!$E$4:$E$1001,Расход!$B$4:$B$1001,A614,Расход!$N$4:$N$1001,"&gt;=0"))</f>
        <v/>
      </c>
      <c r="G614" s="59" t="str">
        <f t="shared" si="9"/>
        <v/>
      </c>
    </row>
    <row r="615" spans="1:7" x14ac:dyDescent="0.25">
      <c r="A615" s="36" t="str">
        <f>IF(Номенклатура!A615="","",Номенклатура!A615)</f>
        <v/>
      </c>
      <c r="B615" s="4" t="str">
        <f>IF(Номенклатура!C615="","",Номенклатура!C615)</f>
        <v/>
      </c>
      <c r="C615" s="4" t="str">
        <f>IF(Номенклатура!D615="","",Номенклатура!D615)</f>
        <v/>
      </c>
      <c r="D615" s="28" t="str">
        <f>IF(Номенклатура!E615="","",Номенклатура!E615)</f>
        <v/>
      </c>
      <c r="E615" s="4" t="str">
        <f>IF(A615="","",SUMIFS(Приход!$E$4:$E$1001,Приход!$B$4:$B$1001,A615,Приход!$N$4:$N$1001,"&gt;=0"))</f>
        <v/>
      </c>
      <c r="F615" s="4" t="str">
        <f>IF(A615="","",SUMIFS(Расход!$E$4:$E$1001,Расход!$B$4:$B$1001,A615,Расход!$N$4:$N$1001,"&gt;=0"))</f>
        <v/>
      </c>
      <c r="G615" s="59" t="str">
        <f t="shared" si="9"/>
        <v/>
      </c>
    </row>
    <row r="616" spans="1:7" x14ac:dyDescent="0.25">
      <c r="A616" s="36" t="str">
        <f>IF(Номенклатура!A616="","",Номенклатура!A616)</f>
        <v/>
      </c>
      <c r="B616" s="4" t="str">
        <f>IF(Номенклатура!C616="","",Номенклатура!C616)</f>
        <v/>
      </c>
      <c r="C616" s="4" t="str">
        <f>IF(Номенклатура!D616="","",Номенклатура!D616)</f>
        <v/>
      </c>
      <c r="D616" s="28" t="str">
        <f>IF(Номенклатура!E616="","",Номенклатура!E616)</f>
        <v/>
      </c>
      <c r="E616" s="4" t="str">
        <f>IF(A616="","",SUMIFS(Приход!$E$4:$E$1001,Приход!$B$4:$B$1001,A616,Приход!$N$4:$N$1001,"&gt;=0"))</f>
        <v/>
      </c>
      <c r="F616" s="4" t="str">
        <f>IF(A616="","",SUMIFS(Расход!$E$4:$E$1001,Расход!$B$4:$B$1001,A616,Расход!$N$4:$N$1001,"&gt;=0"))</f>
        <v/>
      </c>
      <c r="G616" s="59" t="str">
        <f t="shared" si="9"/>
        <v/>
      </c>
    </row>
    <row r="617" spans="1:7" x14ac:dyDescent="0.25">
      <c r="A617" s="36" t="str">
        <f>IF(Номенклатура!A617="","",Номенклатура!A617)</f>
        <v/>
      </c>
      <c r="B617" s="4" t="str">
        <f>IF(Номенклатура!C617="","",Номенклатура!C617)</f>
        <v/>
      </c>
      <c r="C617" s="4" t="str">
        <f>IF(Номенклатура!D617="","",Номенклатура!D617)</f>
        <v/>
      </c>
      <c r="D617" s="28" t="str">
        <f>IF(Номенклатура!E617="","",Номенклатура!E617)</f>
        <v/>
      </c>
      <c r="E617" s="4" t="str">
        <f>IF(A617="","",SUMIFS(Приход!$E$4:$E$1001,Приход!$B$4:$B$1001,A617,Приход!$N$4:$N$1001,"&gt;=0"))</f>
        <v/>
      </c>
      <c r="F617" s="4" t="str">
        <f>IF(A617="","",SUMIFS(Расход!$E$4:$E$1001,Расход!$B$4:$B$1001,A617,Расход!$N$4:$N$1001,"&gt;=0"))</f>
        <v/>
      </c>
      <c r="G617" s="59" t="str">
        <f t="shared" si="9"/>
        <v/>
      </c>
    </row>
    <row r="618" spans="1:7" x14ac:dyDescent="0.25">
      <c r="A618" s="36" t="str">
        <f>IF(Номенклатура!A618="","",Номенклатура!A618)</f>
        <v/>
      </c>
      <c r="B618" s="4" t="str">
        <f>IF(Номенклатура!C618="","",Номенклатура!C618)</f>
        <v/>
      </c>
      <c r="C618" s="4" t="str">
        <f>IF(Номенклатура!D618="","",Номенклатура!D618)</f>
        <v/>
      </c>
      <c r="D618" s="28" t="str">
        <f>IF(Номенклатура!E618="","",Номенклатура!E618)</f>
        <v/>
      </c>
      <c r="E618" s="4" t="str">
        <f>IF(A618="","",SUMIFS(Приход!$E$4:$E$1001,Приход!$B$4:$B$1001,A618,Приход!$N$4:$N$1001,"&gt;=0"))</f>
        <v/>
      </c>
      <c r="F618" s="4" t="str">
        <f>IF(A618="","",SUMIFS(Расход!$E$4:$E$1001,Расход!$B$4:$B$1001,A618,Расход!$N$4:$N$1001,"&gt;=0"))</f>
        <v/>
      </c>
      <c r="G618" s="59" t="str">
        <f t="shared" si="9"/>
        <v/>
      </c>
    </row>
    <row r="619" spans="1:7" x14ac:dyDescent="0.25">
      <c r="A619" s="36" t="str">
        <f>IF(Номенклатура!A619="","",Номенклатура!A619)</f>
        <v/>
      </c>
      <c r="B619" s="4" t="str">
        <f>IF(Номенклатура!C619="","",Номенклатура!C619)</f>
        <v/>
      </c>
      <c r="C619" s="4" t="str">
        <f>IF(Номенклатура!D619="","",Номенклатура!D619)</f>
        <v/>
      </c>
      <c r="D619" s="28" t="str">
        <f>IF(Номенклатура!E619="","",Номенклатура!E619)</f>
        <v/>
      </c>
      <c r="E619" s="4" t="str">
        <f>IF(A619="","",SUMIFS(Приход!$E$4:$E$1001,Приход!$B$4:$B$1001,A619,Приход!$N$4:$N$1001,"&gt;=0"))</f>
        <v/>
      </c>
      <c r="F619" s="4" t="str">
        <f>IF(A619="","",SUMIFS(Расход!$E$4:$E$1001,Расход!$B$4:$B$1001,A619,Расход!$N$4:$N$1001,"&gt;=0"))</f>
        <v/>
      </c>
      <c r="G619" s="59" t="str">
        <f t="shared" si="9"/>
        <v/>
      </c>
    </row>
    <row r="620" spans="1:7" x14ac:dyDescent="0.25">
      <c r="A620" s="36" t="str">
        <f>IF(Номенклатура!A620="","",Номенклатура!A620)</f>
        <v/>
      </c>
      <c r="B620" s="4" t="str">
        <f>IF(Номенклатура!C620="","",Номенклатура!C620)</f>
        <v/>
      </c>
      <c r="C620" s="4" t="str">
        <f>IF(Номенклатура!D620="","",Номенклатура!D620)</f>
        <v/>
      </c>
      <c r="D620" s="28" t="str">
        <f>IF(Номенклатура!E620="","",Номенклатура!E620)</f>
        <v/>
      </c>
      <c r="E620" s="4" t="str">
        <f>IF(A620="","",SUMIFS(Приход!$E$4:$E$1001,Приход!$B$4:$B$1001,A620,Приход!$N$4:$N$1001,"&gt;=0"))</f>
        <v/>
      </c>
      <c r="F620" s="4" t="str">
        <f>IF(A620="","",SUMIFS(Расход!$E$4:$E$1001,Расход!$B$4:$B$1001,A620,Расход!$N$4:$N$1001,"&gt;=0"))</f>
        <v/>
      </c>
      <c r="G620" s="59" t="str">
        <f t="shared" si="9"/>
        <v/>
      </c>
    </row>
    <row r="621" spans="1:7" x14ac:dyDescent="0.25">
      <c r="A621" s="36" t="str">
        <f>IF(Номенклатура!A621="","",Номенклатура!A621)</f>
        <v/>
      </c>
      <c r="B621" s="4" t="str">
        <f>IF(Номенклатура!C621="","",Номенклатура!C621)</f>
        <v/>
      </c>
      <c r="C621" s="4" t="str">
        <f>IF(Номенклатура!D621="","",Номенклатура!D621)</f>
        <v/>
      </c>
      <c r="D621" s="28" t="str">
        <f>IF(Номенклатура!E621="","",Номенклатура!E621)</f>
        <v/>
      </c>
      <c r="E621" s="4" t="str">
        <f>IF(A621="","",SUMIFS(Приход!$E$4:$E$1001,Приход!$B$4:$B$1001,A621,Приход!$N$4:$N$1001,"&gt;=0"))</f>
        <v/>
      </c>
      <c r="F621" s="4" t="str">
        <f>IF(A621="","",SUMIFS(Расход!$E$4:$E$1001,Расход!$B$4:$B$1001,A621,Расход!$N$4:$N$1001,"&gt;=0"))</f>
        <v/>
      </c>
      <c r="G621" s="59" t="str">
        <f t="shared" si="9"/>
        <v/>
      </c>
    </row>
    <row r="622" spans="1:7" x14ac:dyDescent="0.25">
      <c r="A622" s="36" t="str">
        <f>IF(Номенклатура!A622="","",Номенклатура!A622)</f>
        <v/>
      </c>
      <c r="B622" s="4" t="str">
        <f>IF(Номенклатура!C622="","",Номенклатура!C622)</f>
        <v/>
      </c>
      <c r="C622" s="4" t="str">
        <f>IF(Номенклатура!D622="","",Номенклатура!D622)</f>
        <v/>
      </c>
      <c r="D622" s="28" t="str">
        <f>IF(Номенклатура!E622="","",Номенклатура!E622)</f>
        <v/>
      </c>
      <c r="E622" s="4" t="str">
        <f>IF(A622="","",SUMIFS(Приход!$E$4:$E$1001,Приход!$B$4:$B$1001,A622,Приход!$N$4:$N$1001,"&gt;=0"))</f>
        <v/>
      </c>
      <c r="F622" s="4" t="str">
        <f>IF(A622="","",SUMIFS(Расход!$E$4:$E$1001,Расход!$B$4:$B$1001,A622,Расход!$N$4:$N$1001,"&gt;=0"))</f>
        <v/>
      </c>
      <c r="G622" s="59" t="str">
        <f t="shared" si="9"/>
        <v/>
      </c>
    </row>
    <row r="623" spans="1:7" x14ac:dyDescent="0.25">
      <c r="A623" s="36" t="str">
        <f>IF(Номенклатура!A623="","",Номенклатура!A623)</f>
        <v/>
      </c>
      <c r="B623" s="4" t="str">
        <f>IF(Номенклатура!C623="","",Номенклатура!C623)</f>
        <v/>
      </c>
      <c r="C623" s="4" t="str">
        <f>IF(Номенклатура!D623="","",Номенклатура!D623)</f>
        <v/>
      </c>
      <c r="D623" s="28" t="str">
        <f>IF(Номенклатура!E623="","",Номенклатура!E623)</f>
        <v/>
      </c>
      <c r="E623" s="4" t="str">
        <f>IF(A623="","",SUMIFS(Приход!$E$4:$E$1001,Приход!$B$4:$B$1001,A623,Приход!$N$4:$N$1001,"&gt;=0"))</f>
        <v/>
      </c>
      <c r="F623" s="4" t="str">
        <f>IF(A623="","",SUMIFS(Расход!$E$4:$E$1001,Расход!$B$4:$B$1001,A623,Расход!$N$4:$N$1001,"&gt;=0"))</f>
        <v/>
      </c>
      <c r="G623" s="59" t="str">
        <f t="shared" si="9"/>
        <v/>
      </c>
    </row>
    <row r="624" spans="1:7" x14ac:dyDescent="0.25">
      <c r="A624" s="36" t="str">
        <f>IF(Номенклатура!A624="","",Номенклатура!A624)</f>
        <v/>
      </c>
      <c r="B624" s="4" t="str">
        <f>IF(Номенклатура!C624="","",Номенклатура!C624)</f>
        <v/>
      </c>
      <c r="C624" s="4" t="str">
        <f>IF(Номенклатура!D624="","",Номенклатура!D624)</f>
        <v/>
      </c>
      <c r="D624" s="28" t="str">
        <f>IF(Номенклатура!E624="","",Номенклатура!E624)</f>
        <v/>
      </c>
      <c r="E624" s="4" t="str">
        <f>IF(A624="","",SUMIFS(Приход!$E$4:$E$1001,Приход!$B$4:$B$1001,A624,Приход!$N$4:$N$1001,"&gt;=0"))</f>
        <v/>
      </c>
      <c r="F624" s="4" t="str">
        <f>IF(A624="","",SUMIFS(Расход!$E$4:$E$1001,Расход!$B$4:$B$1001,A624,Расход!$N$4:$N$1001,"&gt;=0"))</f>
        <v/>
      </c>
      <c r="G624" s="59" t="str">
        <f t="shared" si="9"/>
        <v/>
      </c>
    </row>
    <row r="625" spans="1:7" x14ac:dyDescent="0.25">
      <c r="A625" s="36" t="str">
        <f>IF(Номенклатура!A625="","",Номенклатура!A625)</f>
        <v/>
      </c>
      <c r="B625" s="4" t="str">
        <f>IF(Номенклатура!C625="","",Номенклатура!C625)</f>
        <v/>
      </c>
      <c r="C625" s="4" t="str">
        <f>IF(Номенклатура!D625="","",Номенклатура!D625)</f>
        <v/>
      </c>
      <c r="D625" s="28" t="str">
        <f>IF(Номенклатура!E625="","",Номенклатура!E625)</f>
        <v/>
      </c>
      <c r="E625" s="4" t="str">
        <f>IF(A625="","",SUMIFS(Приход!$E$4:$E$1001,Приход!$B$4:$B$1001,A625,Приход!$N$4:$N$1001,"&gt;=0"))</f>
        <v/>
      </c>
      <c r="F625" s="4" t="str">
        <f>IF(A625="","",SUMIFS(Расход!$E$4:$E$1001,Расход!$B$4:$B$1001,A625,Расход!$N$4:$N$1001,"&gt;=0"))</f>
        <v/>
      </c>
      <c r="G625" s="59" t="str">
        <f t="shared" si="9"/>
        <v/>
      </c>
    </row>
    <row r="626" spans="1:7" x14ac:dyDescent="0.25">
      <c r="A626" s="36" t="str">
        <f>IF(Номенклатура!A626="","",Номенклатура!A626)</f>
        <v/>
      </c>
      <c r="B626" s="4" t="str">
        <f>IF(Номенклатура!C626="","",Номенклатура!C626)</f>
        <v/>
      </c>
      <c r="C626" s="4" t="str">
        <f>IF(Номенклатура!D626="","",Номенклатура!D626)</f>
        <v/>
      </c>
      <c r="D626" s="28" t="str">
        <f>IF(Номенклатура!E626="","",Номенклатура!E626)</f>
        <v/>
      </c>
      <c r="E626" s="4" t="str">
        <f>IF(A626="","",SUMIFS(Приход!$E$4:$E$1001,Приход!$B$4:$B$1001,A626,Приход!$N$4:$N$1001,"&gt;=0"))</f>
        <v/>
      </c>
      <c r="F626" s="4" t="str">
        <f>IF(A626="","",SUMIFS(Расход!$E$4:$E$1001,Расход!$B$4:$B$1001,A626,Расход!$N$4:$N$1001,"&gt;=0"))</f>
        <v/>
      </c>
      <c r="G626" s="59" t="str">
        <f t="shared" si="9"/>
        <v/>
      </c>
    </row>
    <row r="627" spans="1:7" x14ac:dyDescent="0.25">
      <c r="A627" s="36" t="str">
        <f>IF(Номенклатура!A627="","",Номенклатура!A627)</f>
        <v/>
      </c>
      <c r="B627" s="4" t="str">
        <f>IF(Номенклатура!C627="","",Номенклатура!C627)</f>
        <v/>
      </c>
      <c r="C627" s="4" t="str">
        <f>IF(Номенклатура!D627="","",Номенклатура!D627)</f>
        <v/>
      </c>
      <c r="D627" s="28" t="str">
        <f>IF(Номенклатура!E627="","",Номенклатура!E627)</f>
        <v/>
      </c>
      <c r="E627" s="4" t="str">
        <f>IF(A627="","",SUMIFS(Приход!$E$4:$E$1001,Приход!$B$4:$B$1001,A627,Приход!$N$4:$N$1001,"&gt;=0"))</f>
        <v/>
      </c>
      <c r="F627" s="4" t="str">
        <f>IF(A627="","",SUMIFS(Расход!$E$4:$E$1001,Расход!$B$4:$B$1001,A627,Расход!$N$4:$N$1001,"&gt;=0"))</f>
        <v/>
      </c>
      <c r="G627" s="59" t="str">
        <f t="shared" si="9"/>
        <v/>
      </c>
    </row>
    <row r="628" spans="1:7" x14ac:dyDescent="0.25">
      <c r="A628" s="36" t="str">
        <f>IF(Номенклатура!A628="","",Номенклатура!A628)</f>
        <v/>
      </c>
      <c r="B628" s="4" t="str">
        <f>IF(Номенклатура!C628="","",Номенклатура!C628)</f>
        <v/>
      </c>
      <c r="C628" s="4" t="str">
        <f>IF(Номенклатура!D628="","",Номенклатура!D628)</f>
        <v/>
      </c>
      <c r="D628" s="28" t="str">
        <f>IF(Номенклатура!E628="","",Номенклатура!E628)</f>
        <v/>
      </c>
      <c r="E628" s="4" t="str">
        <f>IF(A628="","",SUMIFS(Приход!$E$4:$E$1001,Приход!$B$4:$B$1001,A628,Приход!$N$4:$N$1001,"&gt;=0"))</f>
        <v/>
      </c>
      <c r="F628" s="4" t="str">
        <f>IF(A628="","",SUMIFS(Расход!$E$4:$E$1001,Расход!$B$4:$B$1001,A628,Расход!$N$4:$N$1001,"&gt;=0"))</f>
        <v/>
      </c>
      <c r="G628" s="59" t="str">
        <f t="shared" si="9"/>
        <v/>
      </c>
    </row>
    <row r="629" spans="1:7" x14ac:dyDescent="0.25">
      <c r="A629" s="36" t="str">
        <f>IF(Номенклатура!A629="","",Номенклатура!A629)</f>
        <v/>
      </c>
      <c r="B629" s="4" t="str">
        <f>IF(Номенклатура!C629="","",Номенклатура!C629)</f>
        <v/>
      </c>
      <c r="C629" s="4" t="str">
        <f>IF(Номенклатура!D629="","",Номенклатура!D629)</f>
        <v/>
      </c>
      <c r="D629" s="28" t="str">
        <f>IF(Номенклатура!E629="","",Номенклатура!E629)</f>
        <v/>
      </c>
      <c r="E629" s="4" t="str">
        <f>IF(A629="","",SUMIFS(Приход!$E$4:$E$1001,Приход!$B$4:$B$1001,A629,Приход!$N$4:$N$1001,"&gt;=0"))</f>
        <v/>
      </c>
      <c r="F629" s="4" t="str">
        <f>IF(A629="","",SUMIFS(Расход!$E$4:$E$1001,Расход!$B$4:$B$1001,A629,Расход!$N$4:$N$1001,"&gt;=0"))</f>
        <v/>
      </c>
      <c r="G629" s="59" t="str">
        <f t="shared" si="9"/>
        <v/>
      </c>
    </row>
    <row r="630" spans="1:7" x14ac:dyDescent="0.25">
      <c r="A630" s="36" t="str">
        <f>IF(Номенклатура!A630="","",Номенклатура!A630)</f>
        <v/>
      </c>
      <c r="B630" s="4" t="str">
        <f>IF(Номенклатура!C630="","",Номенклатура!C630)</f>
        <v/>
      </c>
      <c r="C630" s="4" t="str">
        <f>IF(Номенклатура!D630="","",Номенклатура!D630)</f>
        <v/>
      </c>
      <c r="D630" s="28" t="str">
        <f>IF(Номенклатура!E630="","",Номенклатура!E630)</f>
        <v/>
      </c>
      <c r="E630" s="4" t="str">
        <f>IF(A630="","",SUMIFS(Приход!$E$4:$E$1001,Приход!$B$4:$B$1001,A630,Приход!$N$4:$N$1001,"&gt;=0"))</f>
        <v/>
      </c>
      <c r="F630" s="4" t="str">
        <f>IF(A630="","",SUMIFS(Расход!$E$4:$E$1001,Расход!$B$4:$B$1001,A630,Расход!$N$4:$N$1001,"&gt;=0"))</f>
        <v/>
      </c>
      <c r="G630" s="59" t="str">
        <f t="shared" si="9"/>
        <v/>
      </c>
    </row>
    <row r="631" spans="1:7" x14ac:dyDescent="0.25">
      <c r="A631" s="36" t="str">
        <f>IF(Номенклатура!A631="","",Номенклатура!A631)</f>
        <v/>
      </c>
      <c r="B631" s="4" t="str">
        <f>IF(Номенклатура!C631="","",Номенклатура!C631)</f>
        <v/>
      </c>
      <c r="C631" s="4" t="str">
        <f>IF(Номенклатура!D631="","",Номенклатура!D631)</f>
        <v/>
      </c>
      <c r="D631" s="28" t="str">
        <f>IF(Номенклатура!E631="","",Номенклатура!E631)</f>
        <v/>
      </c>
      <c r="E631" s="4" t="str">
        <f>IF(A631="","",SUMIFS(Приход!$E$4:$E$1001,Приход!$B$4:$B$1001,A631,Приход!$N$4:$N$1001,"&gt;=0"))</f>
        <v/>
      </c>
      <c r="F631" s="4" t="str">
        <f>IF(A631="","",SUMIFS(Расход!$E$4:$E$1001,Расход!$B$4:$B$1001,A631,Расход!$N$4:$N$1001,"&gt;=0"))</f>
        <v/>
      </c>
      <c r="G631" s="59" t="str">
        <f t="shared" si="9"/>
        <v/>
      </c>
    </row>
    <row r="632" spans="1:7" x14ac:dyDescent="0.25">
      <c r="A632" s="36" t="str">
        <f>IF(Номенклатура!A632="","",Номенклатура!A632)</f>
        <v/>
      </c>
      <c r="B632" s="4" t="str">
        <f>IF(Номенклатура!C632="","",Номенклатура!C632)</f>
        <v/>
      </c>
      <c r="C632" s="4" t="str">
        <f>IF(Номенклатура!D632="","",Номенклатура!D632)</f>
        <v/>
      </c>
      <c r="D632" s="28" t="str">
        <f>IF(Номенклатура!E632="","",Номенклатура!E632)</f>
        <v/>
      </c>
      <c r="E632" s="4" t="str">
        <f>IF(A632="","",SUMIFS(Приход!$E$4:$E$1001,Приход!$B$4:$B$1001,A632,Приход!$N$4:$N$1001,"&gt;=0"))</f>
        <v/>
      </c>
      <c r="F632" s="4" t="str">
        <f>IF(A632="","",SUMIFS(Расход!$E$4:$E$1001,Расход!$B$4:$B$1001,A632,Расход!$N$4:$N$1001,"&gt;=0"))</f>
        <v/>
      </c>
      <c r="G632" s="59" t="str">
        <f t="shared" si="9"/>
        <v/>
      </c>
    </row>
    <row r="633" spans="1:7" x14ac:dyDescent="0.25">
      <c r="A633" s="36" t="str">
        <f>IF(Номенклатура!A633="","",Номенклатура!A633)</f>
        <v/>
      </c>
      <c r="B633" s="4" t="str">
        <f>IF(Номенклатура!C633="","",Номенклатура!C633)</f>
        <v/>
      </c>
      <c r="C633" s="4" t="str">
        <f>IF(Номенклатура!D633="","",Номенклатура!D633)</f>
        <v/>
      </c>
      <c r="D633" s="28" t="str">
        <f>IF(Номенклатура!E633="","",Номенклатура!E633)</f>
        <v/>
      </c>
      <c r="E633" s="4" t="str">
        <f>IF(A633="","",SUMIFS(Приход!$E$4:$E$1001,Приход!$B$4:$B$1001,A633,Приход!$N$4:$N$1001,"&gt;=0"))</f>
        <v/>
      </c>
      <c r="F633" s="4" t="str">
        <f>IF(A633="","",SUMIFS(Расход!$E$4:$E$1001,Расход!$B$4:$B$1001,A633,Расход!$N$4:$N$1001,"&gt;=0"))</f>
        <v/>
      </c>
      <c r="G633" s="59" t="str">
        <f t="shared" si="9"/>
        <v/>
      </c>
    </row>
    <row r="634" spans="1:7" x14ac:dyDescent="0.25">
      <c r="A634" s="36" t="str">
        <f>IF(Номенклатура!A634="","",Номенклатура!A634)</f>
        <v/>
      </c>
      <c r="B634" s="4" t="str">
        <f>IF(Номенклатура!C634="","",Номенклатура!C634)</f>
        <v/>
      </c>
      <c r="C634" s="4" t="str">
        <f>IF(Номенклатура!D634="","",Номенклатура!D634)</f>
        <v/>
      </c>
      <c r="D634" s="28" t="str">
        <f>IF(Номенклатура!E634="","",Номенклатура!E634)</f>
        <v/>
      </c>
      <c r="E634" s="4" t="str">
        <f>IF(A634="","",SUMIFS(Приход!$E$4:$E$1001,Приход!$B$4:$B$1001,A634,Приход!$N$4:$N$1001,"&gt;=0"))</f>
        <v/>
      </c>
      <c r="F634" s="4" t="str">
        <f>IF(A634="","",SUMIFS(Расход!$E$4:$E$1001,Расход!$B$4:$B$1001,A634,Расход!$N$4:$N$1001,"&gt;=0"))</f>
        <v/>
      </c>
      <c r="G634" s="59" t="str">
        <f t="shared" si="9"/>
        <v/>
      </c>
    </row>
    <row r="635" spans="1:7" x14ac:dyDescent="0.25">
      <c r="A635" s="36" t="str">
        <f>IF(Номенклатура!A635="","",Номенклатура!A635)</f>
        <v/>
      </c>
      <c r="B635" s="4" t="str">
        <f>IF(Номенклатура!C635="","",Номенклатура!C635)</f>
        <v/>
      </c>
      <c r="C635" s="4" t="str">
        <f>IF(Номенклатура!D635="","",Номенклатура!D635)</f>
        <v/>
      </c>
      <c r="D635" s="28" t="str">
        <f>IF(Номенклатура!E635="","",Номенклатура!E635)</f>
        <v/>
      </c>
      <c r="E635" s="4" t="str">
        <f>IF(A635="","",SUMIFS(Приход!$E$4:$E$1001,Приход!$B$4:$B$1001,A635,Приход!$N$4:$N$1001,"&gt;=0"))</f>
        <v/>
      </c>
      <c r="F635" s="4" t="str">
        <f>IF(A635="","",SUMIFS(Расход!$E$4:$E$1001,Расход!$B$4:$B$1001,A635,Расход!$N$4:$N$1001,"&gt;=0"))</f>
        <v/>
      </c>
      <c r="G635" s="59" t="str">
        <f t="shared" si="9"/>
        <v/>
      </c>
    </row>
    <row r="636" spans="1:7" x14ac:dyDescent="0.25">
      <c r="A636" s="36" t="str">
        <f>IF(Номенклатура!A636="","",Номенклатура!A636)</f>
        <v/>
      </c>
      <c r="B636" s="4" t="str">
        <f>IF(Номенклатура!C636="","",Номенклатура!C636)</f>
        <v/>
      </c>
      <c r="C636" s="4" t="str">
        <f>IF(Номенклатура!D636="","",Номенклатура!D636)</f>
        <v/>
      </c>
      <c r="D636" s="28" t="str">
        <f>IF(Номенклатура!E636="","",Номенклатура!E636)</f>
        <v/>
      </c>
      <c r="E636" s="4" t="str">
        <f>IF(A636="","",SUMIFS(Приход!$E$4:$E$1001,Приход!$B$4:$B$1001,A636,Приход!$N$4:$N$1001,"&gt;=0"))</f>
        <v/>
      </c>
      <c r="F636" s="4" t="str">
        <f>IF(A636="","",SUMIFS(Расход!$E$4:$E$1001,Расход!$B$4:$B$1001,A636,Расход!$N$4:$N$1001,"&gt;=0"))</f>
        <v/>
      </c>
      <c r="G636" s="59" t="str">
        <f t="shared" si="9"/>
        <v/>
      </c>
    </row>
    <row r="637" spans="1:7" x14ac:dyDescent="0.25">
      <c r="A637" s="36" t="str">
        <f>IF(Номенклатура!A637="","",Номенклатура!A637)</f>
        <v/>
      </c>
      <c r="B637" s="4" t="str">
        <f>IF(Номенклатура!C637="","",Номенклатура!C637)</f>
        <v/>
      </c>
      <c r="C637" s="4" t="str">
        <f>IF(Номенклатура!D637="","",Номенклатура!D637)</f>
        <v/>
      </c>
      <c r="D637" s="28" t="str">
        <f>IF(Номенклатура!E637="","",Номенклатура!E637)</f>
        <v/>
      </c>
      <c r="E637" s="4" t="str">
        <f>IF(A637="","",SUMIFS(Приход!$E$4:$E$1001,Приход!$B$4:$B$1001,A637,Приход!$N$4:$N$1001,"&gt;=0"))</f>
        <v/>
      </c>
      <c r="F637" s="4" t="str">
        <f>IF(A637="","",SUMIFS(Расход!$E$4:$E$1001,Расход!$B$4:$B$1001,A637,Расход!$N$4:$N$1001,"&gt;=0"))</f>
        <v/>
      </c>
      <c r="G637" s="59" t="str">
        <f t="shared" si="9"/>
        <v/>
      </c>
    </row>
    <row r="638" spans="1:7" x14ac:dyDescent="0.25">
      <c r="A638" s="36" t="str">
        <f>IF(Номенклатура!A638="","",Номенклатура!A638)</f>
        <v/>
      </c>
      <c r="B638" s="4" t="str">
        <f>IF(Номенклатура!C638="","",Номенклатура!C638)</f>
        <v/>
      </c>
      <c r="C638" s="4" t="str">
        <f>IF(Номенклатура!D638="","",Номенклатура!D638)</f>
        <v/>
      </c>
      <c r="D638" s="28" t="str">
        <f>IF(Номенклатура!E638="","",Номенклатура!E638)</f>
        <v/>
      </c>
      <c r="E638" s="4" t="str">
        <f>IF(A638="","",SUMIFS(Приход!$E$4:$E$1001,Приход!$B$4:$B$1001,A638,Приход!$N$4:$N$1001,"&gt;=0"))</f>
        <v/>
      </c>
      <c r="F638" s="4" t="str">
        <f>IF(A638="","",SUMIFS(Расход!$E$4:$E$1001,Расход!$B$4:$B$1001,A638,Расход!$N$4:$N$1001,"&gt;=0"))</f>
        <v/>
      </c>
      <c r="G638" s="59" t="str">
        <f t="shared" si="9"/>
        <v/>
      </c>
    </row>
    <row r="639" spans="1:7" x14ac:dyDescent="0.25">
      <c r="A639" s="36" t="str">
        <f>IF(Номенклатура!A639="","",Номенклатура!A639)</f>
        <v/>
      </c>
      <c r="B639" s="4" t="str">
        <f>IF(Номенклатура!C639="","",Номенклатура!C639)</f>
        <v/>
      </c>
      <c r="C639" s="4" t="str">
        <f>IF(Номенклатура!D639="","",Номенклатура!D639)</f>
        <v/>
      </c>
      <c r="D639" s="28" t="str">
        <f>IF(Номенклатура!E639="","",Номенклатура!E639)</f>
        <v/>
      </c>
      <c r="E639" s="4" t="str">
        <f>IF(A639="","",SUMIFS(Приход!$E$4:$E$1001,Приход!$B$4:$B$1001,A639,Приход!$N$4:$N$1001,"&gt;=0"))</f>
        <v/>
      </c>
      <c r="F639" s="4" t="str">
        <f>IF(A639="","",SUMIFS(Расход!$E$4:$E$1001,Расход!$B$4:$B$1001,A639,Расход!$N$4:$N$1001,"&gt;=0"))</f>
        <v/>
      </c>
      <c r="G639" s="59" t="str">
        <f t="shared" si="9"/>
        <v/>
      </c>
    </row>
    <row r="640" spans="1:7" x14ac:dyDescent="0.25">
      <c r="A640" s="36" t="str">
        <f>IF(Номенклатура!A640="","",Номенклатура!A640)</f>
        <v/>
      </c>
      <c r="B640" s="4" t="str">
        <f>IF(Номенклатура!C640="","",Номенклатура!C640)</f>
        <v/>
      </c>
      <c r="C640" s="4" t="str">
        <f>IF(Номенклатура!D640="","",Номенклатура!D640)</f>
        <v/>
      </c>
      <c r="D640" s="28" t="str">
        <f>IF(Номенклатура!E640="","",Номенклатура!E640)</f>
        <v/>
      </c>
      <c r="E640" s="4" t="str">
        <f>IF(A640="","",SUMIFS(Приход!$E$4:$E$1001,Приход!$B$4:$B$1001,A640,Приход!$N$4:$N$1001,"&gt;=0"))</f>
        <v/>
      </c>
      <c r="F640" s="4" t="str">
        <f>IF(A640="","",SUMIFS(Расход!$E$4:$E$1001,Расход!$B$4:$B$1001,A640,Расход!$N$4:$N$1001,"&gt;=0"))</f>
        <v/>
      </c>
      <c r="G640" s="59" t="str">
        <f t="shared" si="9"/>
        <v/>
      </c>
    </row>
    <row r="641" spans="1:7" x14ac:dyDescent="0.25">
      <c r="A641" s="36" t="str">
        <f>IF(Номенклатура!A641="","",Номенклатура!A641)</f>
        <v/>
      </c>
      <c r="B641" s="4" t="str">
        <f>IF(Номенклатура!C641="","",Номенклатура!C641)</f>
        <v/>
      </c>
      <c r="C641" s="4" t="str">
        <f>IF(Номенклатура!D641="","",Номенклатура!D641)</f>
        <v/>
      </c>
      <c r="D641" s="28" t="str">
        <f>IF(Номенклатура!E641="","",Номенклатура!E641)</f>
        <v/>
      </c>
      <c r="E641" s="4" t="str">
        <f>IF(A641="","",SUMIFS(Приход!$E$4:$E$1001,Приход!$B$4:$B$1001,A641,Приход!$N$4:$N$1001,"&gt;=0"))</f>
        <v/>
      </c>
      <c r="F641" s="4" t="str">
        <f>IF(A641="","",SUMIFS(Расход!$E$4:$E$1001,Расход!$B$4:$B$1001,A641,Расход!$N$4:$N$1001,"&gt;=0"))</f>
        <v/>
      </c>
      <c r="G641" s="59" t="str">
        <f t="shared" si="9"/>
        <v/>
      </c>
    </row>
    <row r="642" spans="1:7" x14ac:dyDescent="0.25">
      <c r="A642" s="36" t="str">
        <f>IF(Номенклатура!A642="","",Номенклатура!A642)</f>
        <v/>
      </c>
      <c r="B642" s="4" t="str">
        <f>IF(Номенклатура!C642="","",Номенклатура!C642)</f>
        <v/>
      </c>
      <c r="C642" s="4" t="str">
        <f>IF(Номенклатура!D642="","",Номенклатура!D642)</f>
        <v/>
      </c>
      <c r="D642" s="28" t="str">
        <f>IF(Номенклатура!E642="","",Номенклатура!E642)</f>
        <v/>
      </c>
      <c r="E642" s="4" t="str">
        <f>IF(A642="","",SUMIFS(Приход!$E$4:$E$1001,Приход!$B$4:$B$1001,A642,Приход!$N$4:$N$1001,"&gt;=0"))</f>
        <v/>
      </c>
      <c r="F642" s="4" t="str">
        <f>IF(A642="","",SUMIFS(Расход!$E$4:$E$1001,Расход!$B$4:$B$1001,A642,Расход!$N$4:$N$1001,"&gt;=0"))</f>
        <v/>
      </c>
      <c r="G642" s="59" t="str">
        <f t="shared" si="9"/>
        <v/>
      </c>
    </row>
    <row r="643" spans="1:7" x14ac:dyDescent="0.25">
      <c r="A643" s="36" t="str">
        <f>IF(Номенклатура!A643="","",Номенклатура!A643)</f>
        <v/>
      </c>
      <c r="B643" s="4" t="str">
        <f>IF(Номенклатура!C643="","",Номенклатура!C643)</f>
        <v/>
      </c>
      <c r="C643" s="4" t="str">
        <f>IF(Номенклатура!D643="","",Номенклатура!D643)</f>
        <v/>
      </c>
      <c r="D643" s="28" t="str">
        <f>IF(Номенклатура!E643="","",Номенклатура!E643)</f>
        <v/>
      </c>
      <c r="E643" s="4" t="str">
        <f>IF(A643="","",SUMIFS(Приход!$E$4:$E$1001,Приход!$B$4:$B$1001,A643,Приход!$N$4:$N$1001,"&gt;=0"))</f>
        <v/>
      </c>
      <c r="F643" s="4" t="str">
        <f>IF(A643="","",SUMIFS(Расход!$E$4:$E$1001,Расход!$B$4:$B$1001,A643,Расход!$N$4:$N$1001,"&gt;=0"))</f>
        <v/>
      </c>
      <c r="G643" s="59" t="str">
        <f t="shared" si="9"/>
        <v/>
      </c>
    </row>
    <row r="644" spans="1:7" x14ac:dyDescent="0.25">
      <c r="A644" s="36" t="str">
        <f>IF(Номенклатура!A644="","",Номенклатура!A644)</f>
        <v/>
      </c>
      <c r="B644" s="4" t="str">
        <f>IF(Номенклатура!C644="","",Номенклатура!C644)</f>
        <v/>
      </c>
      <c r="C644" s="4" t="str">
        <f>IF(Номенклатура!D644="","",Номенклатура!D644)</f>
        <v/>
      </c>
      <c r="D644" s="28" t="str">
        <f>IF(Номенклатура!E644="","",Номенклатура!E644)</f>
        <v/>
      </c>
      <c r="E644" s="4" t="str">
        <f>IF(A644="","",SUMIFS(Приход!$E$4:$E$1001,Приход!$B$4:$B$1001,A644,Приход!$N$4:$N$1001,"&gt;=0"))</f>
        <v/>
      </c>
      <c r="F644" s="4" t="str">
        <f>IF(A644="","",SUMIFS(Расход!$E$4:$E$1001,Расход!$B$4:$B$1001,A644,Расход!$N$4:$N$1001,"&gt;=0"))</f>
        <v/>
      </c>
      <c r="G644" s="59" t="str">
        <f t="shared" si="9"/>
        <v/>
      </c>
    </row>
    <row r="645" spans="1:7" x14ac:dyDescent="0.25">
      <c r="A645" s="36" t="str">
        <f>IF(Номенклатура!A645="","",Номенклатура!A645)</f>
        <v/>
      </c>
      <c r="B645" s="4" t="str">
        <f>IF(Номенклатура!C645="","",Номенклатура!C645)</f>
        <v/>
      </c>
      <c r="C645" s="4" t="str">
        <f>IF(Номенклатура!D645="","",Номенклатура!D645)</f>
        <v/>
      </c>
      <c r="D645" s="28" t="str">
        <f>IF(Номенклатура!E645="","",Номенклатура!E645)</f>
        <v/>
      </c>
      <c r="E645" s="4" t="str">
        <f>IF(A645="","",SUMIFS(Приход!$E$4:$E$1001,Приход!$B$4:$B$1001,A645,Приход!$N$4:$N$1001,"&gt;=0"))</f>
        <v/>
      </c>
      <c r="F645" s="4" t="str">
        <f>IF(A645="","",SUMIFS(Расход!$E$4:$E$1001,Расход!$B$4:$B$1001,A645,Расход!$N$4:$N$1001,"&gt;=0"))</f>
        <v/>
      </c>
      <c r="G645" s="59" t="str">
        <f t="shared" ref="G645:G708" si="10">IF(E645="","",E645-F645)</f>
        <v/>
      </c>
    </row>
    <row r="646" spans="1:7" x14ac:dyDescent="0.25">
      <c r="A646" s="36" t="str">
        <f>IF(Номенклатура!A646="","",Номенклатура!A646)</f>
        <v/>
      </c>
      <c r="B646" s="4" t="str">
        <f>IF(Номенклатура!C646="","",Номенклатура!C646)</f>
        <v/>
      </c>
      <c r="C646" s="4" t="str">
        <f>IF(Номенклатура!D646="","",Номенклатура!D646)</f>
        <v/>
      </c>
      <c r="D646" s="28" t="str">
        <f>IF(Номенклатура!E646="","",Номенклатура!E646)</f>
        <v/>
      </c>
      <c r="E646" s="4" t="str">
        <f>IF(A646="","",SUMIFS(Приход!$E$4:$E$1001,Приход!$B$4:$B$1001,A646,Приход!$N$4:$N$1001,"&gt;=0"))</f>
        <v/>
      </c>
      <c r="F646" s="4" t="str">
        <f>IF(A646="","",SUMIFS(Расход!$E$4:$E$1001,Расход!$B$4:$B$1001,A646,Расход!$N$4:$N$1001,"&gt;=0"))</f>
        <v/>
      </c>
      <c r="G646" s="59" t="str">
        <f t="shared" si="10"/>
        <v/>
      </c>
    </row>
    <row r="647" spans="1:7" x14ac:dyDescent="0.25">
      <c r="A647" s="36" t="str">
        <f>IF(Номенклатура!A647="","",Номенклатура!A647)</f>
        <v/>
      </c>
      <c r="B647" s="4" t="str">
        <f>IF(Номенклатура!C647="","",Номенклатура!C647)</f>
        <v/>
      </c>
      <c r="C647" s="4" t="str">
        <f>IF(Номенклатура!D647="","",Номенклатура!D647)</f>
        <v/>
      </c>
      <c r="D647" s="28" t="str">
        <f>IF(Номенклатура!E647="","",Номенклатура!E647)</f>
        <v/>
      </c>
      <c r="E647" s="4" t="str">
        <f>IF(A647="","",SUMIFS(Приход!$E$4:$E$1001,Приход!$B$4:$B$1001,A647,Приход!$N$4:$N$1001,"&gt;=0"))</f>
        <v/>
      </c>
      <c r="F647" s="4" t="str">
        <f>IF(A647="","",SUMIFS(Расход!$E$4:$E$1001,Расход!$B$4:$B$1001,A647,Расход!$N$4:$N$1001,"&gt;=0"))</f>
        <v/>
      </c>
      <c r="G647" s="59" t="str">
        <f t="shared" si="10"/>
        <v/>
      </c>
    </row>
    <row r="648" spans="1:7" x14ac:dyDescent="0.25">
      <c r="A648" s="36" t="str">
        <f>IF(Номенклатура!A648="","",Номенклатура!A648)</f>
        <v/>
      </c>
      <c r="B648" s="4" t="str">
        <f>IF(Номенклатура!C648="","",Номенклатура!C648)</f>
        <v/>
      </c>
      <c r="C648" s="4" t="str">
        <f>IF(Номенклатура!D648="","",Номенклатура!D648)</f>
        <v/>
      </c>
      <c r="D648" s="28" t="str">
        <f>IF(Номенклатура!E648="","",Номенклатура!E648)</f>
        <v/>
      </c>
      <c r="E648" s="4" t="str">
        <f>IF(A648="","",SUMIFS(Приход!$E$4:$E$1001,Приход!$B$4:$B$1001,A648,Приход!$N$4:$N$1001,"&gt;=0"))</f>
        <v/>
      </c>
      <c r="F648" s="4" t="str">
        <f>IF(A648="","",SUMIFS(Расход!$E$4:$E$1001,Расход!$B$4:$B$1001,A648,Расход!$N$4:$N$1001,"&gt;=0"))</f>
        <v/>
      </c>
      <c r="G648" s="59" t="str">
        <f t="shared" si="10"/>
        <v/>
      </c>
    </row>
    <row r="649" spans="1:7" x14ac:dyDescent="0.25">
      <c r="A649" s="36" t="str">
        <f>IF(Номенклатура!A649="","",Номенклатура!A649)</f>
        <v/>
      </c>
      <c r="B649" s="4" t="str">
        <f>IF(Номенклатура!C649="","",Номенклатура!C649)</f>
        <v/>
      </c>
      <c r="C649" s="4" t="str">
        <f>IF(Номенклатура!D649="","",Номенклатура!D649)</f>
        <v/>
      </c>
      <c r="D649" s="28" t="str">
        <f>IF(Номенклатура!E649="","",Номенклатура!E649)</f>
        <v/>
      </c>
      <c r="E649" s="4" t="str">
        <f>IF(A649="","",SUMIFS(Приход!$E$4:$E$1001,Приход!$B$4:$B$1001,A649,Приход!$N$4:$N$1001,"&gt;=0"))</f>
        <v/>
      </c>
      <c r="F649" s="4" t="str">
        <f>IF(A649="","",SUMIFS(Расход!$E$4:$E$1001,Расход!$B$4:$B$1001,A649,Расход!$N$4:$N$1001,"&gt;=0"))</f>
        <v/>
      </c>
      <c r="G649" s="59" t="str">
        <f t="shared" si="10"/>
        <v/>
      </c>
    </row>
    <row r="650" spans="1:7" x14ac:dyDescent="0.25">
      <c r="A650" s="36" t="str">
        <f>IF(Номенклатура!A650="","",Номенклатура!A650)</f>
        <v/>
      </c>
      <c r="B650" s="4" t="str">
        <f>IF(Номенклатура!C650="","",Номенклатура!C650)</f>
        <v/>
      </c>
      <c r="C650" s="4" t="str">
        <f>IF(Номенклатура!D650="","",Номенклатура!D650)</f>
        <v/>
      </c>
      <c r="D650" s="28" t="str">
        <f>IF(Номенклатура!E650="","",Номенклатура!E650)</f>
        <v/>
      </c>
      <c r="E650" s="4" t="str">
        <f>IF(A650="","",SUMIFS(Приход!$E$4:$E$1001,Приход!$B$4:$B$1001,A650,Приход!$N$4:$N$1001,"&gt;=0"))</f>
        <v/>
      </c>
      <c r="F650" s="4" t="str">
        <f>IF(A650="","",SUMIFS(Расход!$E$4:$E$1001,Расход!$B$4:$B$1001,A650,Расход!$N$4:$N$1001,"&gt;=0"))</f>
        <v/>
      </c>
      <c r="G650" s="59" t="str">
        <f t="shared" si="10"/>
        <v/>
      </c>
    </row>
    <row r="651" spans="1:7" x14ac:dyDescent="0.25">
      <c r="A651" s="36" t="str">
        <f>IF(Номенклатура!A651="","",Номенклатура!A651)</f>
        <v/>
      </c>
      <c r="B651" s="4" t="str">
        <f>IF(Номенклатура!C651="","",Номенклатура!C651)</f>
        <v/>
      </c>
      <c r="C651" s="4" t="str">
        <f>IF(Номенклатура!D651="","",Номенклатура!D651)</f>
        <v/>
      </c>
      <c r="D651" s="28" t="str">
        <f>IF(Номенклатура!E651="","",Номенклатура!E651)</f>
        <v/>
      </c>
      <c r="E651" s="4" t="str">
        <f>IF(A651="","",SUMIFS(Приход!$E$4:$E$1001,Приход!$B$4:$B$1001,A651,Приход!$N$4:$N$1001,"&gt;=0"))</f>
        <v/>
      </c>
      <c r="F651" s="4" t="str">
        <f>IF(A651="","",SUMIFS(Расход!$E$4:$E$1001,Расход!$B$4:$B$1001,A651,Расход!$N$4:$N$1001,"&gt;=0"))</f>
        <v/>
      </c>
      <c r="G651" s="59" t="str">
        <f t="shared" si="10"/>
        <v/>
      </c>
    </row>
    <row r="652" spans="1:7" x14ac:dyDescent="0.25">
      <c r="A652" s="36" t="str">
        <f>IF(Номенклатура!A652="","",Номенклатура!A652)</f>
        <v/>
      </c>
      <c r="B652" s="4" t="str">
        <f>IF(Номенклатура!C652="","",Номенклатура!C652)</f>
        <v/>
      </c>
      <c r="C652" s="4" t="str">
        <f>IF(Номенклатура!D652="","",Номенклатура!D652)</f>
        <v/>
      </c>
      <c r="D652" s="28" t="str">
        <f>IF(Номенклатура!E652="","",Номенклатура!E652)</f>
        <v/>
      </c>
      <c r="E652" s="4" t="str">
        <f>IF(A652="","",SUMIFS(Приход!$E$4:$E$1001,Приход!$B$4:$B$1001,A652,Приход!$N$4:$N$1001,"&gt;=0"))</f>
        <v/>
      </c>
      <c r="F652" s="4" t="str">
        <f>IF(A652="","",SUMIFS(Расход!$E$4:$E$1001,Расход!$B$4:$B$1001,A652,Расход!$N$4:$N$1001,"&gt;=0"))</f>
        <v/>
      </c>
      <c r="G652" s="59" t="str">
        <f t="shared" si="10"/>
        <v/>
      </c>
    </row>
    <row r="653" spans="1:7" x14ac:dyDescent="0.25">
      <c r="A653" s="36" t="str">
        <f>IF(Номенклатура!A653="","",Номенклатура!A653)</f>
        <v/>
      </c>
      <c r="B653" s="4" t="str">
        <f>IF(Номенклатура!C653="","",Номенклатура!C653)</f>
        <v/>
      </c>
      <c r="C653" s="4" t="str">
        <f>IF(Номенклатура!D653="","",Номенклатура!D653)</f>
        <v/>
      </c>
      <c r="D653" s="28" t="str">
        <f>IF(Номенклатура!E653="","",Номенклатура!E653)</f>
        <v/>
      </c>
      <c r="E653" s="4" t="str">
        <f>IF(A653="","",SUMIFS(Приход!$E$4:$E$1001,Приход!$B$4:$B$1001,A653,Приход!$N$4:$N$1001,"&gt;=0"))</f>
        <v/>
      </c>
      <c r="F653" s="4" t="str">
        <f>IF(A653="","",SUMIFS(Расход!$E$4:$E$1001,Расход!$B$4:$B$1001,A653,Расход!$N$4:$N$1001,"&gt;=0"))</f>
        <v/>
      </c>
      <c r="G653" s="59" t="str">
        <f t="shared" si="10"/>
        <v/>
      </c>
    </row>
    <row r="654" spans="1:7" x14ac:dyDescent="0.25">
      <c r="A654" s="36" t="str">
        <f>IF(Номенклатура!A654="","",Номенклатура!A654)</f>
        <v/>
      </c>
      <c r="B654" s="4" t="str">
        <f>IF(Номенклатура!C654="","",Номенклатура!C654)</f>
        <v/>
      </c>
      <c r="C654" s="4" t="str">
        <f>IF(Номенклатура!D654="","",Номенклатура!D654)</f>
        <v/>
      </c>
      <c r="D654" s="28" t="str">
        <f>IF(Номенклатура!E654="","",Номенклатура!E654)</f>
        <v/>
      </c>
      <c r="E654" s="4" t="str">
        <f>IF(A654="","",SUMIFS(Приход!$E$4:$E$1001,Приход!$B$4:$B$1001,A654,Приход!$N$4:$N$1001,"&gt;=0"))</f>
        <v/>
      </c>
      <c r="F654" s="4" t="str">
        <f>IF(A654="","",SUMIFS(Расход!$E$4:$E$1001,Расход!$B$4:$B$1001,A654,Расход!$N$4:$N$1001,"&gt;=0"))</f>
        <v/>
      </c>
      <c r="G654" s="59" t="str">
        <f t="shared" si="10"/>
        <v/>
      </c>
    </row>
    <row r="655" spans="1:7" x14ac:dyDescent="0.25">
      <c r="A655" s="36" t="str">
        <f>IF(Номенклатура!A655="","",Номенклатура!A655)</f>
        <v/>
      </c>
      <c r="B655" s="4" t="str">
        <f>IF(Номенклатура!C655="","",Номенклатура!C655)</f>
        <v/>
      </c>
      <c r="C655" s="4" t="str">
        <f>IF(Номенклатура!D655="","",Номенклатура!D655)</f>
        <v/>
      </c>
      <c r="D655" s="28" t="str">
        <f>IF(Номенклатура!E655="","",Номенклатура!E655)</f>
        <v/>
      </c>
      <c r="E655" s="4" t="str">
        <f>IF(A655="","",SUMIFS(Приход!$E$4:$E$1001,Приход!$B$4:$B$1001,A655,Приход!$N$4:$N$1001,"&gt;=0"))</f>
        <v/>
      </c>
      <c r="F655" s="4" t="str">
        <f>IF(A655="","",SUMIFS(Расход!$E$4:$E$1001,Расход!$B$4:$B$1001,A655,Расход!$N$4:$N$1001,"&gt;=0"))</f>
        <v/>
      </c>
      <c r="G655" s="59" t="str">
        <f t="shared" si="10"/>
        <v/>
      </c>
    </row>
    <row r="656" spans="1:7" x14ac:dyDescent="0.25">
      <c r="A656" s="36" t="str">
        <f>IF(Номенклатура!A656="","",Номенклатура!A656)</f>
        <v/>
      </c>
      <c r="B656" s="4" t="str">
        <f>IF(Номенклатура!C656="","",Номенклатура!C656)</f>
        <v/>
      </c>
      <c r="C656" s="4" t="str">
        <f>IF(Номенклатура!D656="","",Номенклатура!D656)</f>
        <v/>
      </c>
      <c r="D656" s="28" t="str">
        <f>IF(Номенклатура!E656="","",Номенклатура!E656)</f>
        <v/>
      </c>
      <c r="E656" s="4" t="str">
        <f>IF(A656="","",SUMIFS(Приход!$E$4:$E$1001,Приход!$B$4:$B$1001,A656,Приход!$N$4:$N$1001,"&gt;=0"))</f>
        <v/>
      </c>
      <c r="F656" s="4" t="str">
        <f>IF(A656="","",SUMIFS(Расход!$E$4:$E$1001,Расход!$B$4:$B$1001,A656,Расход!$N$4:$N$1001,"&gt;=0"))</f>
        <v/>
      </c>
      <c r="G656" s="59" t="str">
        <f t="shared" si="10"/>
        <v/>
      </c>
    </row>
    <row r="657" spans="1:7" x14ac:dyDescent="0.25">
      <c r="A657" s="36" t="str">
        <f>IF(Номенклатура!A657="","",Номенклатура!A657)</f>
        <v/>
      </c>
      <c r="B657" s="4" t="str">
        <f>IF(Номенклатура!C657="","",Номенклатура!C657)</f>
        <v/>
      </c>
      <c r="C657" s="4" t="str">
        <f>IF(Номенклатура!D657="","",Номенклатура!D657)</f>
        <v/>
      </c>
      <c r="D657" s="28" t="str">
        <f>IF(Номенклатура!E657="","",Номенклатура!E657)</f>
        <v/>
      </c>
      <c r="E657" s="4" t="str">
        <f>IF(A657="","",SUMIFS(Приход!$E$4:$E$1001,Приход!$B$4:$B$1001,A657,Приход!$N$4:$N$1001,"&gt;=0"))</f>
        <v/>
      </c>
      <c r="F657" s="4" t="str">
        <f>IF(A657="","",SUMIFS(Расход!$E$4:$E$1001,Расход!$B$4:$B$1001,A657,Расход!$N$4:$N$1001,"&gt;=0"))</f>
        <v/>
      </c>
      <c r="G657" s="59" t="str">
        <f t="shared" si="10"/>
        <v/>
      </c>
    </row>
    <row r="658" spans="1:7" x14ac:dyDescent="0.25">
      <c r="A658" s="36" t="str">
        <f>IF(Номенклатура!A658="","",Номенклатура!A658)</f>
        <v/>
      </c>
      <c r="B658" s="4" t="str">
        <f>IF(Номенклатура!C658="","",Номенклатура!C658)</f>
        <v/>
      </c>
      <c r="C658" s="4" t="str">
        <f>IF(Номенклатура!D658="","",Номенклатура!D658)</f>
        <v/>
      </c>
      <c r="D658" s="28" t="str">
        <f>IF(Номенклатура!E658="","",Номенклатура!E658)</f>
        <v/>
      </c>
      <c r="E658" s="4" t="str">
        <f>IF(A658="","",SUMIFS(Приход!$E$4:$E$1001,Приход!$B$4:$B$1001,A658,Приход!$N$4:$N$1001,"&gt;=0"))</f>
        <v/>
      </c>
      <c r="F658" s="4" t="str">
        <f>IF(A658="","",SUMIFS(Расход!$E$4:$E$1001,Расход!$B$4:$B$1001,A658,Расход!$N$4:$N$1001,"&gt;=0"))</f>
        <v/>
      </c>
      <c r="G658" s="59" t="str">
        <f t="shared" si="10"/>
        <v/>
      </c>
    </row>
    <row r="659" spans="1:7" x14ac:dyDescent="0.25">
      <c r="A659" s="36" t="str">
        <f>IF(Номенклатура!A659="","",Номенклатура!A659)</f>
        <v/>
      </c>
      <c r="B659" s="4" t="str">
        <f>IF(Номенклатура!C659="","",Номенклатура!C659)</f>
        <v/>
      </c>
      <c r="C659" s="4" t="str">
        <f>IF(Номенклатура!D659="","",Номенклатура!D659)</f>
        <v/>
      </c>
      <c r="D659" s="28" t="str">
        <f>IF(Номенклатура!E659="","",Номенклатура!E659)</f>
        <v/>
      </c>
      <c r="E659" s="4" t="str">
        <f>IF(A659="","",SUMIFS(Приход!$E$4:$E$1001,Приход!$B$4:$B$1001,A659,Приход!$N$4:$N$1001,"&gt;=0"))</f>
        <v/>
      </c>
      <c r="F659" s="4" t="str">
        <f>IF(A659="","",SUMIFS(Расход!$E$4:$E$1001,Расход!$B$4:$B$1001,A659,Расход!$N$4:$N$1001,"&gt;=0"))</f>
        <v/>
      </c>
      <c r="G659" s="59" t="str">
        <f t="shared" si="10"/>
        <v/>
      </c>
    </row>
    <row r="660" spans="1:7" x14ac:dyDescent="0.25">
      <c r="A660" s="36" t="str">
        <f>IF(Номенклатура!A660="","",Номенклатура!A660)</f>
        <v/>
      </c>
      <c r="B660" s="4" t="str">
        <f>IF(Номенклатура!C660="","",Номенклатура!C660)</f>
        <v/>
      </c>
      <c r="C660" s="4" t="str">
        <f>IF(Номенклатура!D660="","",Номенклатура!D660)</f>
        <v/>
      </c>
      <c r="D660" s="28" t="str">
        <f>IF(Номенклатура!E660="","",Номенклатура!E660)</f>
        <v/>
      </c>
      <c r="E660" s="4" t="str">
        <f>IF(A660="","",SUMIFS(Приход!$E$4:$E$1001,Приход!$B$4:$B$1001,A660,Приход!$N$4:$N$1001,"&gt;=0"))</f>
        <v/>
      </c>
      <c r="F660" s="4" t="str">
        <f>IF(A660="","",SUMIFS(Расход!$E$4:$E$1001,Расход!$B$4:$B$1001,A660,Расход!$N$4:$N$1001,"&gt;=0"))</f>
        <v/>
      </c>
      <c r="G660" s="59" t="str">
        <f t="shared" si="10"/>
        <v/>
      </c>
    </row>
    <row r="661" spans="1:7" x14ac:dyDescent="0.25">
      <c r="A661" s="36" t="str">
        <f>IF(Номенклатура!A661="","",Номенклатура!A661)</f>
        <v/>
      </c>
      <c r="B661" s="4" t="str">
        <f>IF(Номенклатура!C661="","",Номенклатура!C661)</f>
        <v/>
      </c>
      <c r="C661" s="4" t="str">
        <f>IF(Номенклатура!D661="","",Номенклатура!D661)</f>
        <v/>
      </c>
      <c r="D661" s="28" t="str">
        <f>IF(Номенклатура!E661="","",Номенклатура!E661)</f>
        <v/>
      </c>
      <c r="E661" s="4" t="str">
        <f>IF(A661="","",SUMIFS(Приход!$E$4:$E$1001,Приход!$B$4:$B$1001,A661,Приход!$N$4:$N$1001,"&gt;=0"))</f>
        <v/>
      </c>
      <c r="F661" s="4" t="str">
        <f>IF(A661="","",SUMIFS(Расход!$E$4:$E$1001,Расход!$B$4:$B$1001,A661,Расход!$N$4:$N$1001,"&gt;=0"))</f>
        <v/>
      </c>
      <c r="G661" s="59" t="str">
        <f t="shared" si="10"/>
        <v/>
      </c>
    </row>
    <row r="662" spans="1:7" x14ac:dyDescent="0.25">
      <c r="A662" s="36" t="str">
        <f>IF(Номенклатура!A662="","",Номенклатура!A662)</f>
        <v/>
      </c>
      <c r="B662" s="4" t="str">
        <f>IF(Номенклатура!C662="","",Номенклатура!C662)</f>
        <v/>
      </c>
      <c r="C662" s="4" t="str">
        <f>IF(Номенклатура!D662="","",Номенклатура!D662)</f>
        <v/>
      </c>
      <c r="D662" s="28" t="str">
        <f>IF(Номенклатура!E662="","",Номенклатура!E662)</f>
        <v/>
      </c>
      <c r="E662" s="4" t="str">
        <f>IF(A662="","",SUMIFS(Приход!$E$4:$E$1001,Приход!$B$4:$B$1001,A662,Приход!$N$4:$N$1001,"&gt;=0"))</f>
        <v/>
      </c>
      <c r="F662" s="4" t="str">
        <f>IF(A662="","",SUMIFS(Расход!$E$4:$E$1001,Расход!$B$4:$B$1001,A662,Расход!$N$4:$N$1001,"&gt;=0"))</f>
        <v/>
      </c>
      <c r="G662" s="59" t="str">
        <f t="shared" si="10"/>
        <v/>
      </c>
    </row>
    <row r="663" spans="1:7" x14ac:dyDescent="0.25">
      <c r="A663" s="36" t="str">
        <f>IF(Номенклатура!A663="","",Номенклатура!A663)</f>
        <v/>
      </c>
      <c r="B663" s="4" t="str">
        <f>IF(Номенклатура!C663="","",Номенклатура!C663)</f>
        <v/>
      </c>
      <c r="C663" s="4" t="str">
        <f>IF(Номенклатура!D663="","",Номенклатура!D663)</f>
        <v/>
      </c>
      <c r="D663" s="28" t="str">
        <f>IF(Номенклатура!E663="","",Номенклатура!E663)</f>
        <v/>
      </c>
      <c r="E663" s="4" t="str">
        <f>IF(A663="","",SUMIFS(Приход!$E$4:$E$1001,Приход!$B$4:$B$1001,A663,Приход!$N$4:$N$1001,"&gt;=0"))</f>
        <v/>
      </c>
      <c r="F663" s="4" t="str">
        <f>IF(A663="","",SUMIFS(Расход!$E$4:$E$1001,Расход!$B$4:$B$1001,A663,Расход!$N$4:$N$1001,"&gt;=0"))</f>
        <v/>
      </c>
      <c r="G663" s="59" t="str">
        <f t="shared" si="10"/>
        <v/>
      </c>
    </row>
    <row r="664" spans="1:7" x14ac:dyDescent="0.25">
      <c r="A664" s="36" t="str">
        <f>IF(Номенклатура!A664="","",Номенклатура!A664)</f>
        <v/>
      </c>
      <c r="B664" s="4" t="str">
        <f>IF(Номенклатура!C664="","",Номенклатура!C664)</f>
        <v/>
      </c>
      <c r="C664" s="4" t="str">
        <f>IF(Номенклатура!D664="","",Номенклатура!D664)</f>
        <v/>
      </c>
      <c r="D664" s="28" t="str">
        <f>IF(Номенклатура!E664="","",Номенклатура!E664)</f>
        <v/>
      </c>
      <c r="E664" s="4" t="str">
        <f>IF(A664="","",SUMIFS(Приход!$E$4:$E$1001,Приход!$B$4:$B$1001,A664,Приход!$N$4:$N$1001,"&gt;=0"))</f>
        <v/>
      </c>
      <c r="F664" s="4" t="str">
        <f>IF(A664="","",SUMIFS(Расход!$E$4:$E$1001,Расход!$B$4:$B$1001,A664,Расход!$N$4:$N$1001,"&gt;=0"))</f>
        <v/>
      </c>
      <c r="G664" s="59" t="str">
        <f t="shared" si="10"/>
        <v/>
      </c>
    </row>
    <row r="665" spans="1:7" x14ac:dyDescent="0.25">
      <c r="A665" s="36" t="str">
        <f>IF(Номенклатура!A665="","",Номенклатура!A665)</f>
        <v/>
      </c>
      <c r="B665" s="4" t="str">
        <f>IF(Номенклатура!C665="","",Номенклатура!C665)</f>
        <v/>
      </c>
      <c r="C665" s="4" t="str">
        <f>IF(Номенклатура!D665="","",Номенклатура!D665)</f>
        <v/>
      </c>
      <c r="D665" s="28" t="str">
        <f>IF(Номенклатура!E665="","",Номенклатура!E665)</f>
        <v/>
      </c>
      <c r="E665" s="4" t="str">
        <f>IF(A665="","",SUMIFS(Приход!$E$4:$E$1001,Приход!$B$4:$B$1001,A665,Приход!$N$4:$N$1001,"&gt;=0"))</f>
        <v/>
      </c>
      <c r="F665" s="4" t="str">
        <f>IF(A665="","",SUMIFS(Расход!$E$4:$E$1001,Расход!$B$4:$B$1001,A665,Расход!$N$4:$N$1001,"&gt;=0"))</f>
        <v/>
      </c>
      <c r="G665" s="59" t="str">
        <f t="shared" si="10"/>
        <v/>
      </c>
    </row>
    <row r="666" spans="1:7" x14ac:dyDescent="0.25">
      <c r="A666" s="36" t="str">
        <f>IF(Номенклатура!A666="","",Номенклатура!A666)</f>
        <v/>
      </c>
      <c r="B666" s="4" t="str">
        <f>IF(Номенклатура!C666="","",Номенклатура!C666)</f>
        <v/>
      </c>
      <c r="C666" s="4" t="str">
        <f>IF(Номенклатура!D666="","",Номенклатура!D666)</f>
        <v/>
      </c>
      <c r="D666" s="28" t="str">
        <f>IF(Номенклатура!E666="","",Номенклатура!E666)</f>
        <v/>
      </c>
      <c r="E666" s="4" t="str">
        <f>IF(A666="","",SUMIFS(Приход!$E$4:$E$1001,Приход!$B$4:$B$1001,A666,Приход!$N$4:$N$1001,"&gt;=0"))</f>
        <v/>
      </c>
      <c r="F666" s="4" t="str">
        <f>IF(A666="","",SUMIFS(Расход!$E$4:$E$1001,Расход!$B$4:$B$1001,A666,Расход!$N$4:$N$1001,"&gt;=0"))</f>
        <v/>
      </c>
      <c r="G666" s="59" t="str">
        <f t="shared" si="10"/>
        <v/>
      </c>
    </row>
    <row r="667" spans="1:7" x14ac:dyDescent="0.25">
      <c r="A667" s="36" t="str">
        <f>IF(Номенклатура!A667="","",Номенклатура!A667)</f>
        <v/>
      </c>
      <c r="B667" s="4" t="str">
        <f>IF(Номенклатура!C667="","",Номенклатура!C667)</f>
        <v/>
      </c>
      <c r="C667" s="4" t="str">
        <f>IF(Номенклатура!D667="","",Номенклатура!D667)</f>
        <v/>
      </c>
      <c r="D667" s="28" t="str">
        <f>IF(Номенклатура!E667="","",Номенклатура!E667)</f>
        <v/>
      </c>
      <c r="E667" s="4" t="str">
        <f>IF(A667="","",SUMIFS(Приход!$E$4:$E$1001,Приход!$B$4:$B$1001,A667,Приход!$N$4:$N$1001,"&gt;=0"))</f>
        <v/>
      </c>
      <c r="F667" s="4" t="str">
        <f>IF(A667="","",SUMIFS(Расход!$E$4:$E$1001,Расход!$B$4:$B$1001,A667,Расход!$N$4:$N$1001,"&gt;=0"))</f>
        <v/>
      </c>
      <c r="G667" s="59" t="str">
        <f t="shared" si="10"/>
        <v/>
      </c>
    </row>
    <row r="668" spans="1:7" x14ac:dyDescent="0.25">
      <c r="A668" s="36" t="str">
        <f>IF(Номенклатура!A668="","",Номенклатура!A668)</f>
        <v/>
      </c>
      <c r="B668" s="4" t="str">
        <f>IF(Номенклатура!C668="","",Номенклатура!C668)</f>
        <v/>
      </c>
      <c r="C668" s="4" t="str">
        <f>IF(Номенклатура!D668="","",Номенклатура!D668)</f>
        <v/>
      </c>
      <c r="D668" s="28" t="str">
        <f>IF(Номенклатура!E668="","",Номенклатура!E668)</f>
        <v/>
      </c>
      <c r="E668" s="4" t="str">
        <f>IF(A668="","",SUMIFS(Приход!$E$4:$E$1001,Приход!$B$4:$B$1001,A668,Приход!$N$4:$N$1001,"&gt;=0"))</f>
        <v/>
      </c>
      <c r="F668" s="4" t="str">
        <f>IF(A668="","",SUMIFS(Расход!$E$4:$E$1001,Расход!$B$4:$B$1001,A668,Расход!$N$4:$N$1001,"&gt;=0"))</f>
        <v/>
      </c>
      <c r="G668" s="59" t="str">
        <f t="shared" si="10"/>
        <v/>
      </c>
    </row>
    <row r="669" spans="1:7" x14ac:dyDescent="0.25">
      <c r="A669" s="36" t="str">
        <f>IF(Номенклатура!A669="","",Номенклатура!A669)</f>
        <v/>
      </c>
      <c r="B669" s="4" t="str">
        <f>IF(Номенклатура!C669="","",Номенклатура!C669)</f>
        <v/>
      </c>
      <c r="C669" s="4" t="str">
        <f>IF(Номенклатура!D669="","",Номенклатура!D669)</f>
        <v/>
      </c>
      <c r="D669" s="28" t="str">
        <f>IF(Номенклатура!E669="","",Номенклатура!E669)</f>
        <v/>
      </c>
      <c r="E669" s="4" t="str">
        <f>IF(A669="","",SUMIFS(Приход!$E$4:$E$1001,Приход!$B$4:$B$1001,A669,Приход!$N$4:$N$1001,"&gt;=0"))</f>
        <v/>
      </c>
      <c r="F669" s="4" t="str">
        <f>IF(A669="","",SUMIFS(Расход!$E$4:$E$1001,Расход!$B$4:$B$1001,A669,Расход!$N$4:$N$1001,"&gt;=0"))</f>
        <v/>
      </c>
      <c r="G669" s="59" t="str">
        <f t="shared" si="10"/>
        <v/>
      </c>
    </row>
    <row r="670" spans="1:7" x14ac:dyDescent="0.25">
      <c r="A670" s="36" t="str">
        <f>IF(Номенклатура!A670="","",Номенклатура!A670)</f>
        <v/>
      </c>
      <c r="B670" s="4" t="str">
        <f>IF(Номенклатура!C670="","",Номенклатура!C670)</f>
        <v/>
      </c>
      <c r="C670" s="4" t="str">
        <f>IF(Номенклатура!D670="","",Номенклатура!D670)</f>
        <v/>
      </c>
      <c r="D670" s="28" t="str">
        <f>IF(Номенклатура!E670="","",Номенклатура!E670)</f>
        <v/>
      </c>
      <c r="E670" s="4" t="str">
        <f>IF(A670="","",SUMIFS(Приход!$E$4:$E$1001,Приход!$B$4:$B$1001,A670,Приход!$N$4:$N$1001,"&gt;=0"))</f>
        <v/>
      </c>
      <c r="F670" s="4" t="str">
        <f>IF(A670="","",SUMIFS(Расход!$E$4:$E$1001,Расход!$B$4:$B$1001,A670,Расход!$N$4:$N$1001,"&gt;=0"))</f>
        <v/>
      </c>
      <c r="G670" s="59" t="str">
        <f t="shared" si="10"/>
        <v/>
      </c>
    </row>
    <row r="671" spans="1:7" x14ac:dyDescent="0.25">
      <c r="A671" s="36" t="str">
        <f>IF(Номенклатура!A671="","",Номенклатура!A671)</f>
        <v/>
      </c>
      <c r="B671" s="4" t="str">
        <f>IF(Номенклатура!C671="","",Номенклатура!C671)</f>
        <v/>
      </c>
      <c r="C671" s="4" t="str">
        <f>IF(Номенклатура!D671="","",Номенклатура!D671)</f>
        <v/>
      </c>
      <c r="D671" s="28" t="str">
        <f>IF(Номенклатура!E671="","",Номенклатура!E671)</f>
        <v/>
      </c>
      <c r="E671" s="4" t="str">
        <f>IF(A671="","",SUMIFS(Приход!$E$4:$E$1001,Приход!$B$4:$B$1001,A671,Приход!$N$4:$N$1001,"&gt;=0"))</f>
        <v/>
      </c>
      <c r="F671" s="4" t="str">
        <f>IF(A671="","",SUMIFS(Расход!$E$4:$E$1001,Расход!$B$4:$B$1001,A671,Расход!$N$4:$N$1001,"&gt;=0"))</f>
        <v/>
      </c>
      <c r="G671" s="59" t="str">
        <f t="shared" si="10"/>
        <v/>
      </c>
    </row>
    <row r="672" spans="1:7" x14ac:dyDescent="0.25">
      <c r="A672" s="36" t="str">
        <f>IF(Номенклатура!A672="","",Номенклатура!A672)</f>
        <v/>
      </c>
      <c r="B672" s="4" t="str">
        <f>IF(Номенклатура!C672="","",Номенклатура!C672)</f>
        <v/>
      </c>
      <c r="C672" s="4" t="str">
        <f>IF(Номенклатура!D672="","",Номенклатура!D672)</f>
        <v/>
      </c>
      <c r="D672" s="28" t="str">
        <f>IF(Номенклатура!E672="","",Номенклатура!E672)</f>
        <v/>
      </c>
      <c r="E672" s="4" t="str">
        <f>IF(A672="","",SUMIFS(Приход!$E$4:$E$1001,Приход!$B$4:$B$1001,A672,Приход!$N$4:$N$1001,"&gt;=0"))</f>
        <v/>
      </c>
      <c r="F672" s="4" t="str">
        <f>IF(A672="","",SUMIFS(Расход!$E$4:$E$1001,Расход!$B$4:$B$1001,A672,Расход!$N$4:$N$1001,"&gt;=0"))</f>
        <v/>
      </c>
      <c r="G672" s="59" t="str">
        <f t="shared" si="10"/>
        <v/>
      </c>
    </row>
    <row r="673" spans="1:7" x14ac:dyDescent="0.25">
      <c r="A673" s="36" t="str">
        <f>IF(Номенклатура!A673="","",Номенклатура!A673)</f>
        <v/>
      </c>
      <c r="B673" s="4" t="str">
        <f>IF(Номенклатура!C673="","",Номенклатура!C673)</f>
        <v/>
      </c>
      <c r="C673" s="4" t="str">
        <f>IF(Номенклатура!D673="","",Номенклатура!D673)</f>
        <v/>
      </c>
      <c r="D673" s="28" t="str">
        <f>IF(Номенклатура!E673="","",Номенклатура!E673)</f>
        <v/>
      </c>
      <c r="E673" s="4" t="str">
        <f>IF(A673="","",SUMIFS(Приход!$E$4:$E$1001,Приход!$B$4:$B$1001,A673,Приход!$N$4:$N$1001,"&gt;=0"))</f>
        <v/>
      </c>
      <c r="F673" s="4" t="str">
        <f>IF(A673="","",SUMIFS(Расход!$E$4:$E$1001,Расход!$B$4:$B$1001,A673,Расход!$N$4:$N$1001,"&gt;=0"))</f>
        <v/>
      </c>
      <c r="G673" s="59" t="str">
        <f t="shared" si="10"/>
        <v/>
      </c>
    </row>
    <row r="674" spans="1:7" x14ac:dyDescent="0.25">
      <c r="A674" s="36" t="str">
        <f>IF(Номенклатура!A674="","",Номенклатура!A674)</f>
        <v/>
      </c>
      <c r="B674" s="4" t="str">
        <f>IF(Номенклатура!C674="","",Номенклатура!C674)</f>
        <v/>
      </c>
      <c r="C674" s="4" t="str">
        <f>IF(Номенклатура!D674="","",Номенклатура!D674)</f>
        <v/>
      </c>
      <c r="D674" s="28" t="str">
        <f>IF(Номенклатура!E674="","",Номенклатура!E674)</f>
        <v/>
      </c>
      <c r="E674" s="4" t="str">
        <f>IF(A674="","",SUMIFS(Приход!$E$4:$E$1001,Приход!$B$4:$B$1001,A674,Приход!$N$4:$N$1001,"&gt;=0"))</f>
        <v/>
      </c>
      <c r="F674" s="4" t="str">
        <f>IF(A674="","",SUMIFS(Расход!$E$4:$E$1001,Расход!$B$4:$B$1001,A674,Расход!$N$4:$N$1001,"&gt;=0"))</f>
        <v/>
      </c>
      <c r="G674" s="59" t="str">
        <f t="shared" si="10"/>
        <v/>
      </c>
    </row>
    <row r="675" spans="1:7" x14ac:dyDescent="0.25">
      <c r="A675" s="36" t="str">
        <f>IF(Номенклатура!A675="","",Номенклатура!A675)</f>
        <v/>
      </c>
      <c r="B675" s="4" t="str">
        <f>IF(Номенклатура!C675="","",Номенклатура!C675)</f>
        <v/>
      </c>
      <c r="C675" s="4" t="str">
        <f>IF(Номенклатура!D675="","",Номенклатура!D675)</f>
        <v/>
      </c>
      <c r="D675" s="28" t="str">
        <f>IF(Номенклатура!E675="","",Номенклатура!E675)</f>
        <v/>
      </c>
      <c r="E675" s="4" t="str">
        <f>IF(A675="","",SUMIFS(Приход!$E$4:$E$1001,Приход!$B$4:$B$1001,A675,Приход!$N$4:$N$1001,"&gt;=0"))</f>
        <v/>
      </c>
      <c r="F675" s="4" t="str">
        <f>IF(A675="","",SUMIFS(Расход!$E$4:$E$1001,Расход!$B$4:$B$1001,A675,Расход!$N$4:$N$1001,"&gt;=0"))</f>
        <v/>
      </c>
      <c r="G675" s="59" t="str">
        <f t="shared" si="10"/>
        <v/>
      </c>
    </row>
    <row r="676" spans="1:7" x14ac:dyDescent="0.25">
      <c r="A676" s="36" t="str">
        <f>IF(Номенклатура!A676="","",Номенклатура!A676)</f>
        <v/>
      </c>
      <c r="B676" s="4" t="str">
        <f>IF(Номенклатура!C676="","",Номенклатура!C676)</f>
        <v/>
      </c>
      <c r="C676" s="4" t="str">
        <f>IF(Номенклатура!D676="","",Номенклатура!D676)</f>
        <v/>
      </c>
      <c r="D676" s="28" t="str">
        <f>IF(Номенклатура!E676="","",Номенклатура!E676)</f>
        <v/>
      </c>
      <c r="E676" s="4" t="str">
        <f>IF(A676="","",SUMIFS(Приход!$E$4:$E$1001,Приход!$B$4:$B$1001,A676,Приход!$N$4:$N$1001,"&gt;=0"))</f>
        <v/>
      </c>
      <c r="F676" s="4" t="str">
        <f>IF(A676="","",SUMIFS(Расход!$E$4:$E$1001,Расход!$B$4:$B$1001,A676,Расход!$N$4:$N$1001,"&gt;=0"))</f>
        <v/>
      </c>
      <c r="G676" s="59" t="str">
        <f t="shared" si="10"/>
        <v/>
      </c>
    </row>
    <row r="677" spans="1:7" x14ac:dyDescent="0.25">
      <c r="A677" s="36" t="str">
        <f>IF(Номенклатура!A677="","",Номенклатура!A677)</f>
        <v/>
      </c>
      <c r="B677" s="4" t="str">
        <f>IF(Номенклатура!C677="","",Номенклатура!C677)</f>
        <v/>
      </c>
      <c r="C677" s="4" t="str">
        <f>IF(Номенклатура!D677="","",Номенклатура!D677)</f>
        <v/>
      </c>
      <c r="D677" s="28" t="str">
        <f>IF(Номенклатура!E677="","",Номенклатура!E677)</f>
        <v/>
      </c>
      <c r="E677" s="4" t="str">
        <f>IF(A677="","",SUMIFS(Приход!$E$4:$E$1001,Приход!$B$4:$B$1001,A677,Приход!$N$4:$N$1001,"&gt;=0"))</f>
        <v/>
      </c>
      <c r="F677" s="4" t="str">
        <f>IF(A677="","",SUMIFS(Расход!$E$4:$E$1001,Расход!$B$4:$B$1001,A677,Расход!$N$4:$N$1001,"&gt;=0"))</f>
        <v/>
      </c>
      <c r="G677" s="59" t="str">
        <f t="shared" si="10"/>
        <v/>
      </c>
    </row>
    <row r="678" spans="1:7" x14ac:dyDescent="0.25">
      <c r="A678" s="36" t="str">
        <f>IF(Номенклатура!A678="","",Номенклатура!A678)</f>
        <v/>
      </c>
      <c r="B678" s="4" t="str">
        <f>IF(Номенклатура!C678="","",Номенклатура!C678)</f>
        <v/>
      </c>
      <c r="C678" s="4" t="str">
        <f>IF(Номенклатура!D678="","",Номенклатура!D678)</f>
        <v/>
      </c>
      <c r="D678" s="28" t="str">
        <f>IF(Номенклатура!E678="","",Номенклатура!E678)</f>
        <v/>
      </c>
      <c r="E678" s="4" t="str">
        <f>IF(A678="","",SUMIFS(Приход!$E$4:$E$1001,Приход!$B$4:$B$1001,A678,Приход!$N$4:$N$1001,"&gt;=0"))</f>
        <v/>
      </c>
      <c r="F678" s="4" t="str">
        <f>IF(A678="","",SUMIFS(Расход!$E$4:$E$1001,Расход!$B$4:$B$1001,A678,Расход!$N$4:$N$1001,"&gt;=0"))</f>
        <v/>
      </c>
      <c r="G678" s="59" t="str">
        <f t="shared" si="10"/>
        <v/>
      </c>
    </row>
    <row r="679" spans="1:7" x14ac:dyDescent="0.25">
      <c r="A679" s="36" t="str">
        <f>IF(Номенклатура!A679="","",Номенклатура!A679)</f>
        <v/>
      </c>
      <c r="B679" s="4" t="str">
        <f>IF(Номенклатура!C679="","",Номенклатура!C679)</f>
        <v/>
      </c>
      <c r="C679" s="4" t="str">
        <f>IF(Номенклатура!D679="","",Номенклатура!D679)</f>
        <v/>
      </c>
      <c r="D679" s="28" t="str">
        <f>IF(Номенклатура!E679="","",Номенклатура!E679)</f>
        <v/>
      </c>
      <c r="E679" s="4" t="str">
        <f>IF(A679="","",SUMIFS(Приход!$E$4:$E$1001,Приход!$B$4:$B$1001,A679,Приход!$N$4:$N$1001,"&gt;=0"))</f>
        <v/>
      </c>
      <c r="F679" s="4" t="str">
        <f>IF(A679="","",SUMIFS(Расход!$E$4:$E$1001,Расход!$B$4:$B$1001,A679,Расход!$N$4:$N$1001,"&gt;=0"))</f>
        <v/>
      </c>
      <c r="G679" s="59" t="str">
        <f t="shared" si="10"/>
        <v/>
      </c>
    </row>
    <row r="680" spans="1:7" x14ac:dyDescent="0.25">
      <c r="A680" s="36" t="str">
        <f>IF(Номенклатура!A680="","",Номенклатура!A680)</f>
        <v/>
      </c>
      <c r="B680" s="4" t="str">
        <f>IF(Номенклатура!C680="","",Номенклатура!C680)</f>
        <v/>
      </c>
      <c r="C680" s="4" t="str">
        <f>IF(Номенклатура!D680="","",Номенклатура!D680)</f>
        <v/>
      </c>
      <c r="D680" s="28" t="str">
        <f>IF(Номенклатура!E680="","",Номенклатура!E680)</f>
        <v/>
      </c>
      <c r="E680" s="4" t="str">
        <f>IF(A680="","",SUMIFS(Приход!$E$4:$E$1001,Приход!$B$4:$B$1001,A680,Приход!$N$4:$N$1001,"&gt;=0"))</f>
        <v/>
      </c>
      <c r="F680" s="4" t="str">
        <f>IF(A680="","",SUMIFS(Расход!$E$4:$E$1001,Расход!$B$4:$B$1001,A680,Расход!$N$4:$N$1001,"&gt;=0"))</f>
        <v/>
      </c>
      <c r="G680" s="59" t="str">
        <f t="shared" si="10"/>
        <v/>
      </c>
    </row>
    <row r="681" spans="1:7" x14ac:dyDescent="0.25">
      <c r="A681" s="36" t="str">
        <f>IF(Номенклатура!A681="","",Номенклатура!A681)</f>
        <v/>
      </c>
      <c r="B681" s="4" t="str">
        <f>IF(Номенклатура!C681="","",Номенклатура!C681)</f>
        <v/>
      </c>
      <c r="C681" s="4" t="str">
        <f>IF(Номенклатура!D681="","",Номенклатура!D681)</f>
        <v/>
      </c>
      <c r="D681" s="28" t="str">
        <f>IF(Номенклатура!E681="","",Номенклатура!E681)</f>
        <v/>
      </c>
      <c r="E681" s="4" t="str">
        <f>IF(A681="","",SUMIFS(Приход!$E$4:$E$1001,Приход!$B$4:$B$1001,A681,Приход!$N$4:$N$1001,"&gt;=0"))</f>
        <v/>
      </c>
      <c r="F681" s="4" t="str">
        <f>IF(A681="","",SUMIFS(Расход!$E$4:$E$1001,Расход!$B$4:$B$1001,A681,Расход!$N$4:$N$1001,"&gt;=0"))</f>
        <v/>
      </c>
      <c r="G681" s="59" t="str">
        <f t="shared" si="10"/>
        <v/>
      </c>
    </row>
    <row r="682" spans="1:7" x14ac:dyDescent="0.25">
      <c r="A682" s="36" t="str">
        <f>IF(Номенклатура!A682="","",Номенклатура!A682)</f>
        <v/>
      </c>
      <c r="B682" s="4" t="str">
        <f>IF(Номенклатура!C682="","",Номенклатура!C682)</f>
        <v/>
      </c>
      <c r="C682" s="4" t="str">
        <f>IF(Номенклатура!D682="","",Номенклатура!D682)</f>
        <v/>
      </c>
      <c r="D682" s="28" t="str">
        <f>IF(Номенклатура!E682="","",Номенклатура!E682)</f>
        <v/>
      </c>
      <c r="E682" s="4" t="str">
        <f>IF(A682="","",SUMIFS(Приход!$E$4:$E$1001,Приход!$B$4:$B$1001,A682,Приход!$N$4:$N$1001,"&gt;=0"))</f>
        <v/>
      </c>
      <c r="F682" s="4" t="str">
        <f>IF(A682="","",SUMIFS(Расход!$E$4:$E$1001,Расход!$B$4:$B$1001,A682,Расход!$N$4:$N$1001,"&gt;=0"))</f>
        <v/>
      </c>
      <c r="G682" s="59" t="str">
        <f t="shared" si="10"/>
        <v/>
      </c>
    </row>
    <row r="683" spans="1:7" x14ac:dyDescent="0.25">
      <c r="A683" s="36" t="str">
        <f>IF(Номенклатура!A683="","",Номенклатура!A683)</f>
        <v/>
      </c>
      <c r="B683" s="4" t="str">
        <f>IF(Номенклатура!C683="","",Номенклатура!C683)</f>
        <v/>
      </c>
      <c r="C683" s="4" t="str">
        <f>IF(Номенклатура!D683="","",Номенклатура!D683)</f>
        <v/>
      </c>
      <c r="D683" s="28" t="str">
        <f>IF(Номенклатура!E683="","",Номенклатура!E683)</f>
        <v/>
      </c>
      <c r="E683" s="4" t="str">
        <f>IF(A683="","",SUMIFS(Приход!$E$4:$E$1001,Приход!$B$4:$B$1001,A683,Приход!$N$4:$N$1001,"&gt;=0"))</f>
        <v/>
      </c>
      <c r="F683" s="4" t="str">
        <f>IF(A683="","",SUMIFS(Расход!$E$4:$E$1001,Расход!$B$4:$B$1001,A683,Расход!$N$4:$N$1001,"&gt;=0"))</f>
        <v/>
      </c>
      <c r="G683" s="59" t="str">
        <f t="shared" si="10"/>
        <v/>
      </c>
    </row>
    <row r="684" spans="1:7" x14ac:dyDescent="0.25">
      <c r="A684" s="36" t="str">
        <f>IF(Номенклатура!A684="","",Номенклатура!A684)</f>
        <v/>
      </c>
      <c r="B684" s="4" t="str">
        <f>IF(Номенклатура!C684="","",Номенклатура!C684)</f>
        <v/>
      </c>
      <c r="C684" s="4" t="str">
        <f>IF(Номенклатура!D684="","",Номенклатура!D684)</f>
        <v/>
      </c>
      <c r="D684" s="28" t="str">
        <f>IF(Номенклатура!E684="","",Номенклатура!E684)</f>
        <v/>
      </c>
      <c r="E684" s="4" t="str">
        <f>IF(A684="","",SUMIFS(Приход!$E$4:$E$1001,Приход!$B$4:$B$1001,A684,Приход!$N$4:$N$1001,"&gt;=0"))</f>
        <v/>
      </c>
      <c r="F684" s="4" t="str">
        <f>IF(A684="","",SUMIFS(Расход!$E$4:$E$1001,Расход!$B$4:$B$1001,A684,Расход!$N$4:$N$1001,"&gt;=0"))</f>
        <v/>
      </c>
      <c r="G684" s="59" t="str">
        <f t="shared" si="10"/>
        <v/>
      </c>
    </row>
    <row r="685" spans="1:7" x14ac:dyDescent="0.25">
      <c r="A685" s="36" t="str">
        <f>IF(Номенклатура!A685="","",Номенклатура!A685)</f>
        <v/>
      </c>
      <c r="B685" s="4" t="str">
        <f>IF(Номенклатура!C685="","",Номенклатура!C685)</f>
        <v/>
      </c>
      <c r="C685" s="4" t="str">
        <f>IF(Номенклатура!D685="","",Номенклатура!D685)</f>
        <v/>
      </c>
      <c r="D685" s="28" t="str">
        <f>IF(Номенклатура!E685="","",Номенклатура!E685)</f>
        <v/>
      </c>
      <c r="E685" s="4" t="str">
        <f>IF(A685="","",SUMIFS(Приход!$E$4:$E$1001,Приход!$B$4:$B$1001,A685,Приход!$N$4:$N$1001,"&gt;=0"))</f>
        <v/>
      </c>
      <c r="F685" s="4" t="str">
        <f>IF(A685="","",SUMIFS(Расход!$E$4:$E$1001,Расход!$B$4:$B$1001,A685,Расход!$N$4:$N$1001,"&gt;=0"))</f>
        <v/>
      </c>
      <c r="G685" s="59" t="str">
        <f t="shared" si="10"/>
        <v/>
      </c>
    </row>
    <row r="686" spans="1:7" x14ac:dyDescent="0.25">
      <c r="A686" s="36" t="str">
        <f>IF(Номенклатура!A686="","",Номенклатура!A686)</f>
        <v/>
      </c>
      <c r="B686" s="4" t="str">
        <f>IF(Номенклатура!C686="","",Номенклатура!C686)</f>
        <v/>
      </c>
      <c r="C686" s="4" t="str">
        <f>IF(Номенклатура!D686="","",Номенклатура!D686)</f>
        <v/>
      </c>
      <c r="D686" s="28" t="str">
        <f>IF(Номенклатура!E686="","",Номенклатура!E686)</f>
        <v/>
      </c>
      <c r="E686" s="4" t="str">
        <f>IF(A686="","",SUMIFS(Приход!$E$4:$E$1001,Приход!$B$4:$B$1001,A686,Приход!$N$4:$N$1001,"&gt;=0"))</f>
        <v/>
      </c>
      <c r="F686" s="4" t="str">
        <f>IF(A686="","",SUMIFS(Расход!$E$4:$E$1001,Расход!$B$4:$B$1001,A686,Расход!$N$4:$N$1001,"&gt;=0"))</f>
        <v/>
      </c>
      <c r="G686" s="59" t="str">
        <f t="shared" si="10"/>
        <v/>
      </c>
    </row>
    <row r="687" spans="1:7" x14ac:dyDescent="0.25">
      <c r="A687" s="36" t="str">
        <f>IF(Номенклатура!A687="","",Номенклатура!A687)</f>
        <v/>
      </c>
      <c r="B687" s="4" t="str">
        <f>IF(Номенклатура!C687="","",Номенклатура!C687)</f>
        <v/>
      </c>
      <c r="C687" s="4" t="str">
        <f>IF(Номенклатура!D687="","",Номенклатура!D687)</f>
        <v/>
      </c>
      <c r="D687" s="28" t="str">
        <f>IF(Номенклатура!E687="","",Номенклатура!E687)</f>
        <v/>
      </c>
      <c r="E687" s="4" t="str">
        <f>IF(A687="","",SUMIFS(Приход!$E$4:$E$1001,Приход!$B$4:$B$1001,A687,Приход!$N$4:$N$1001,"&gt;=0"))</f>
        <v/>
      </c>
      <c r="F687" s="4" t="str">
        <f>IF(A687="","",SUMIFS(Расход!$E$4:$E$1001,Расход!$B$4:$B$1001,A687,Расход!$N$4:$N$1001,"&gt;=0"))</f>
        <v/>
      </c>
      <c r="G687" s="59" t="str">
        <f t="shared" si="10"/>
        <v/>
      </c>
    </row>
    <row r="688" spans="1:7" x14ac:dyDescent="0.25">
      <c r="A688" s="36" t="str">
        <f>IF(Номенклатура!A688="","",Номенклатура!A688)</f>
        <v/>
      </c>
      <c r="B688" s="4" t="str">
        <f>IF(Номенклатура!C688="","",Номенклатура!C688)</f>
        <v/>
      </c>
      <c r="C688" s="4" t="str">
        <f>IF(Номенклатура!D688="","",Номенклатура!D688)</f>
        <v/>
      </c>
      <c r="D688" s="28" t="str">
        <f>IF(Номенклатура!E688="","",Номенклатура!E688)</f>
        <v/>
      </c>
      <c r="E688" s="4" t="str">
        <f>IF(A688="","",SUMIFS(Приход!$E$4:$E$1001,Приход!$B$4:$B$1001,A688,Приход!$N$4:$N$1001,"&gt;=0"))</f>
        <v/>
      </c>
      <c r="F688" s="4" t="str">
        <f>IF(A688="","",SUMIFS(Расход!$E$4:$E$1001,Расход!$B$4:$B$1001,A688,Расход!$N$4:$N$1001,"&gt;=0"))</f>
        <v/>
      </c>
      <c r="G688" s="59" t="str">
        <f t="shared" si="10"/>
        <v/>
      </c>
    </row>
    <row r="689" spans="1:7" x14ac:dyDescent="0.25">
      <c r="A689" s="36" t="str">
        <f>IF(Номенклатура!A689="","",Номенклатура!A689)</f>
        <v/>
      </c>
      <c r="B689" s="4" t="str">
        <f>IF(Номенклатура!C689="","",Номенклатура!C689)</f>
        <v/>
      </c>
      <c r="C689" s="4" t="str">
        <f>IF(Номенклатура!D689="","",Номенклатура!D689)</f>
        <v/>
      </c>
      <c r="D689" s="28" t="str">
        <f>IF(Номенклатура!E689="","",Номенклатура!E689)</f>
        <v/>
      </c>
      <c r="E689" s="4" t="str">
        <f>IF(A689="","",SUMIFS(Приход!$E$4:$E$1001,Приход!$B$4:$B$1001,A689,Приход!$N$4:$N$1001,"&gt;=0"))</f>
        <v/>
      </c>
      <c r="F689" s="4" t="str">
        <f>IF(A689="","",SUMIFS(Расход!$E$4:$E$1001,Расход!$B$4:$B$1001,A689,Расход!$N$4:$N$1001,"&gt;=0"))</f>
        <v/>
      </c>
      <c r="G689" s="59" t="str">
        <f t="shared" si="10"/>
        <v/>
      </c>
    </row>
    <row r="690" spans="1:7" x14ac:dyDescent="0.25">
      <c r="A690" s="36" t="str">
        <f>IF(Номенклатура!A690="","",Номенклатура!A690)</f>
        <v/>
      </c>
      <c r="B690" s="4" t="str">
        <f>IF(Номенклатура!C690="","",Номенклатура!C690)</f>
        <v/>
      </c>
      <c r="C690" s="4" t="str">
        <f>IF(Номенклатура!D690="","",Номенклатура!D690)</f>
        <v/>
      </c>
      <c r="D690" s="28" t="str">
        <f>IF(Номенклатура!E690="","",Номенклатура!E690)</f>
        <v/>
      </c>
      <c r="E690" s="4" t="str">
        <f>IF(A690="","",SUMIFS(Приход!$E$4:$E$1001,Приход!$B$4:$B$1001,A690,Приход!$N$4:$N$1001,"&gt;=0"))</f>
        <v/>
      </c>
      <c r="F690" s="4" t="str">
        <f>IF(A690="","",SUMIFS(Расход!$E$4:$E$1001,Расход!$B$4:$B$1001,A690,Расход!$N$4:$N$1001,"&gt;=0"))</f>
        <v/>
      </c>
      <c r="G690" s="59" t="str">
        <f t="shared" si="10"/>
        <v/>
      </c>
    </row>
    <row r="691" spans="1:7" x14ac:dyDescent="0.25">
      <c r="A691" s="36" t="str">
        <f>IF(Номенклатура!A691="","",Номенклатура!A691)</f>
        <v/>
      </c>
      <c r="B691" s="4" t="str">
        <f>IF(Номенклатура!C691="","",Номенклатура!C691)</f>
        <v/>
      </c>
      <c r="C691" s="4" t="str">
        <f>IF(Номенклатура!D691="","",Номенклатура!D691)</f>
        <v/>
      </c>
      <c r="D691" s="28" t="str">
        <f>IF(Номенклатура!E691="","",Номенклатура!E691)</f>
        <v/>
      </c>
      <c r="E691" s="4" t="str">
        <f>IF(A691="","",SUMIFS(Приход!$E$4:$E$1001,Приход!$B$4:$B$1001,A691,Приход!$N$4:$N$1001,"&gt;=0"))</f>
        <v/>
      </c>
      <c r="F691" s="4" t="str">
        <f>IF(A691="","",SUMIFS(Расход!$E$4:$E$1001,Расход!$B$4:$B$1001,A691,Расход!$N$4:$N$1001,"&gt;=0"))</f>
        <v/>
      </c>
      <c r="G691" s="59" t="str">
        <f t="shared" si="10"/>
        <v/>
      </c>
    </row>
    <row r="692" spans="1:7" x14ac:dyDescent="0.25">
      <c r="A692" s="36" t="str">
        <f>IF(Номенклатура!A692="","",Номенклатура!A692)</f>
        <v/>
      </c>
      <c r="B692" s="4" t="str">
        <f>IF(Номенклатура!C692="","",Номенклатура!C692)</f>
        <v/>
      </c>
      <c r="C692" s="4" t="str">
        <f>IF(Номенклатура!D692="","",Номенклатура!D692)</f>
        <v/>
      </c>
      <c r="D692" s="28" t="str">
        <f>IF(Номенклатура!E692="","",Номенклатура!E692)</f>
        <v/>
      </c>
      <c r="E692" s="4" t="str">
        <f>IF(A692="","",SUMIFS(Приход!$E$4:$E$1001,Приход!$B$4:$B$1001,A692,Приход!$N$4:$N$1001,"&gt;=0"))</f>
        <v/>
      </c>
      <c r="F692" s="4" t="str">
        <f>IF(A692="","",SUMIFS(Расход!$E$4:$E$1001,Расход!$B$4:$B$1001,A692,Расход!$N$4:$N$1001,"&gt;=0"))</f>
        <v/>
      </c>
      <c r="G692" s="59" t="str">
        <f t="shared" si="10"/>
        <v/>
      </c>
    </row>
    <row r="693" spans="1:7" x14ac:dyDescent="0.25">
      <c r="A693" s="36" t="str">
        <f>IF(Номенклатура!A693="","",Номенклатура!A693)</f>
        <v/>
      </c>
      <c r="B693" s="4" t="str">
        <f>IF(Номенклатура!C693="","",Номенклатура!C693)</f>
        <v/>
      </c>
      <c r="C693" s="4" t="str">
        <f>IF(Номенклатура!D693="","",Номенклатура!D693)</f>
        <v/>
      </c>
      <c r="D693" s="28" t="str">
        <f>IF(Номенклатура!E693="","",Номенклатура!E693)</f>
        <v/>
      </c>
      <c r="E693" s="4" t="str">
        <f>IF(A693="","",SUMIFS(Приход!$E$4:$E$1001,Приход!$B$4:$B$1001,A693,Приход!$N$4:$N$1001,"&gt;=0"))</f>
        <v/>
      </c>
      <c r="F693" s="4" t="str">
        <f>IF(A693="","",SUMIFS(Расход!$E$4:$E$1001,Расход!$B$4:$B$1001,A693,Расход!$N$4:$N$1001,"&gt;=0"))</f>
        <v/>
      </c>
      <c r="G693" s="59" t="str">
        <f t="shared" si="10"/>
        <v/>
      </c>
    </row>
    <row r="694" spans="1:7" x14ac:dyDescent="0.25">
      <c r="A694" s="36" t="str">
        <f>IF(Номенклатура!A694="","",Номенклатура!A694)</f>
        <v/>
      </c>
      <c r="B694" s="4" t="str">
        <f>IF(Номенклатура!C694="","",Номенклатура!C694)</f>
        <v/>
      </c>
      <c r="C694" s="4" t="str">
        <f>IF(Номенклатура!D694="","",Номенклатура!D694)</f>
        <v/>
      </c>
      <c r="D694" s="28" t="str">
        <f>IF(Номенклатура!E694="","",Номенклатура!E694)</f>
        <v/>
      </c>
      <c r="E694" s="4" t="str">
        <f>IF(A694="","",SUMIFS(Приход!$E$4:$E$1001,Приход!$B$4:$B$1001,A694,Приход!$N$4:$N$1001,"&gt;=0"))</f>
        <v/>
      </c>
      <c r="F694" s="4" t="str">
        <f>IF(A694="","",SUMIFS(Расход!$E$4:$E$1001,Расход!$B$4:$B$1001,A694,Расход!$N$4:$N$1001,"&gt;=0"))</f>
        <v/>
      </c>
      <c r="G694" s="59" t="str">
        <f t="shared" si="10"/>
        <v/>
      </c>
    </row>
    <row r="695" spans="1:7" x14ac:dyDescent="0.25">
      <c r="A695" s="36" t="str">
        <f>IF(Номенклатура!A695="","",Номенклатура!A695)</f>
        <v/>
      </c>
      <c r="B695" s="4" t="str">
        <f>IF(Номенклатура!C695="","",Номенклатура!C695)</f>
        <v/>
      </c>
      <c r="C695" s="4" t="str">
        <f>IF(Номенклатура!D695="","",Номенклатура!D695)</f>
        <v/>
      </c>
      <c r="D695" s="28" t="str">
        <f>IF(Номенклатура!E695="","",Номенклатура!E695)</f>
        <v/>
      </c>
      <c r="E695" s="4" t="str">
        <f>IF(A695="","",SUMIFS(Приход!$E$4:$E$1001,Приход!$B$4:$B$1001,A695,Приход!$N$4:$N$1001,"&gt;=0"))</f>
        <v/>
      </c>
      <c r="F695" s="4" t="str">
        <f>IF(A695="","",SUMIFS(Расход!$E$4:$E$1001,Расход!$B$4:$B$1001,A695,Расход!$N$4:$N$1001,"&gt;=0"))</f>
        <v/>
      </c>
      <c r="G695" s="59" t="str">
        <f t="shared" si="10"/>
        <v/>
      </c>
    </row>
    <row r="696" spans="1:7" x14ac:dyDescent="0.25">
      <c r="A696" s="36" t="str">
        <f>IF(Номенклатура!A696="","",Номенклатура!A696)</f>
        <v/>
      </c>
      <c r="B696" s="4" t="str">
        <f>IF(Номенклатура!C696="","",Номенклатура!C696)</f>
        <v/>
      </c>
      <c r="C696" s="4" t="str">
        <f>IF(Номенклатура!D696="","",Номенклатура!D696)</f>
        <v/>
      </c>
      <c r="D696" s="28" t="str">
        <f>IF(Номенклатура!E696="","",Номенклатура!E696)</f>
        <v/>
      </c>
      <c r="E696" s="4" t="str">
        <f>IF(A696="","",SUMIFS(Приход!$E$4:$E$1001,Приход!$B$4:$B$1001,A696,Приход!$N$4:$N$1001,"&gt;=0"))</f>
        <v/>
      </c>
      <c r="F696" s="4" t="str">
        <f>IF(A696="","",SUMIFS(Расход!$E$4:$E$1001,Расход!$B$4:$B$1001,A696,Расход!$N$4:$N$1001,"&gt;=0"))</f>
        <v/>
      </c>
      <c r="G696" s="59" t="str">
        <f t="shared" si="10"/>
        <v/>
      </c>
    </row>
    <row r="697" spans="1:7" x14ac:dyDescent="0.25">
      <c r="A697" s="36" t="str">
        <f>IF(Номенклатура!A697="","",Номенклатура!A697)</f>
        <v/>
      </c>
      <c r="B697" s="4" t="str">
        <f>IF(Номенклатура!C697="","",Номенклатура!C697)</f>
        <v/>
      </c>
      <c r="C697" s="4" t="str">
        <f>IF(Номенклатура!D697="","",Номенклатура!D697)</f>
        <v/>
      </c>
      <c r="D697" s="28" t="str">
        <f>IF(Номенклатура!E697="","",Номенклатура!E697)</f>
        <v/>
      </c>
      <c r="E697" s="4" t="str">
        <f>IF(A697="","",SUMIFS(Приход!$E$4:$E$1001,Приход!$B$4:$B$1001,A697,Приход!$N$4:$N$1001,"&gt;=0"))</f>
        <v/>
      </c>
      <c r="F697" s="4" t="str">
        <f>IF(A697="","",SUMIFS(Расход!$E$4:$E$1001,Расход!$B$4:$B$1001,A697,Расход!$N$4:$N$1001,"&gt;=0"))</f>
        <v/>
      </c>
      <c r="G697" s="59" t="str">
        <f t="shared" si="10"/>
        <v/>
      </c>
    </row>
    <row r="698" spans="1:7" x14ac:dyDescent="0.25">
      <c r="A698" s="36" t="str">
        <f>IF(Номенклатура!A698="","",Номенклатура!A698)</f>
        <v/>
      </c>
      <c r="B698" s="4" t="str">
        <f>IF(Номенклатура!C698="","",Номенклатура!C698)</f>
        <v/>
      </c>
      <c r="C698" s="4" t="str">
        <f>IF(Номенклатура!D698="","",Номенклатура!D698)</f>
        <v/>
      </c>
      <c r="D698" s="28" t="str">
        <f>IF(Номенклатура!E698="","",Номенклатура!E698)</f>
        <v/>
      </c>
      <c r="E698" s="4" t="str">
        <f>IF(A698="","",SUMIFS(Приход!$E$4:$E$1001,Приход!$B$4:$B$1001,A698,Приход!$N$4:$N$1001,"&gt;=0"))</f>
        <v/>
      </c>
      <c r="F698" s="4" t="str">
        <f>IF(A698="","",SUMIFS(Расход!$E$4:$E$1001,Расход!$B$4:$B$1001,A698,Расход!$N$4:$N$1001,"&gt;=0"))</f>
        <v/>
      </c>
      <c r="G698" s="59" t="str">
        <f t="shared" si="10"/>
        <v/>
      </c>
    </row>
    <row r="699" spans="1:7" x14ac:dyDescent="0.25">
      <c r="A699" s="36" t="str">
        <f>IF(Номенклатура!A699="","",Номенклатура!A699)</f>
        <v/>
      </c>
      <c r="B699" s="4" t="str">
        <f>IF(Номенклатура!C699="","",Номенклатура!C699)</f>
        <v/>
      </c>
      <c r="C699" s="4" t="str">
        <f>IF(Номенклатура!D699="","",Номенклатура!D699)</f>
        <v/>
      </c>
      <c r="D699" s="28" t="str">
        <f>IF(Номенклатура!E699="","",Номенклатура!E699)</f>
        <v/>
      </c>
      <c r="E699" s="4" t="str">
        <f>IF(A699="","",SUMIFS(Приход!$E$4:$E$1001,Приход!$B$4:$B$1001,A699,Приход!$N$4:$N$1001,"&gt;=0"))</f>
        <v/>
      </c>
      <c r="F699" s="4" t="str">
        <f>IF(A699="","",SUMIFS(Расход!$E$4:$E$1001,Расход!$B$4:$B$1001,A699,Расход!$N$4:$N$1001,"&gt;=0"))</f>
        <v/>
      </c>
      <c r="G699" s="59" t="str">
        <f t="shared" si="10"/>
        <v/>
      </c>
    </row>
    <row r="700" spans="1:7" x14ac:dyDescent="0.25">
      <c r="A700" s="36" t="str">
        <f>IF(Номенклатура!A700="","",Номенклатура!A700)</f>
        <v/>
      </c>
      <c r="B700" s="4" t="str">
        <f>IF(Номенклатура!C700="","",Номенклатура!C700)</f>
        <v/>
      </c>
      <c r="C700" s="4" t="str">
        <f>IF(Номенклатура!D700="","",Номенклатура!D700)</f>
        <v/>
      </c>
      <c r="D700" s="28" t="str">
        <f>IF(Номенклатура!E700="","",Номенклатура!E700)</f>
        <v/>
      </c>
      <c r="E700" s="4" t="str">
        <f>IF(A700="","",SUMIFS(Приход!$E$4:$E$1001,Приход!$B$4:$B$1001,A700,Приход!$N$4:$N$1001,"&gt;=0"))</f>
        <v/>
      </c>
      <c r="F700" s="4" t="str">
        <f>IF(A700="","",SUMIFS(Расход!$E$4:$E$1001,Расход!$B$4:$B$1001,A700,Расход!$N$4:$N$1001,"&gt;=0"))</f>
        <v/>
      </c>
      <c r="G700" s="59" t="str">
        <f t="shared" si="10"/>
        <v/>
      </c>
    </row>
    <row r="701" spans="1:7" x14ac:dyDescent="0.25">
      <c r="A701" s="36" t="str">
        <f>IF(Номенклатура!A701="","",Номенклатура!A701)</f>
        <v/>
      </c>
      <c r="B701" s="4" t="str">
        <f>IF(Номенклатура!C701="","",Номенклатура!C701)</f>
        <v/>
      </c>
      <c r="C701" s="4" t="str">
        <f>IF(Номенклатура!D701="","",Номенклатура!D701)</f>
        <v/>
      </c>
      <c r="D701" s="28" t="str">
        <f>IF(Номенклатура!E701="","",Номенклатура!E701)</f>
        <v/>
      </c>
      <c r="E701" s="4" t="str">
        <f>IF(A701="","",SUMIFS(Приход!$E$4:$E$1001,Приход!$B$4:$B$1001,A701,Приход!$N$4:$N$1001,"&gt;=0"))</f>
        <v/>
      </c>
      <c r="F701" s="4" t="str">
        <f>IF(A701="","",SUMIFS(Расход!$E$4:$E$1001,Расход!$B$4:$B$1001,A701,Расход!$N$4:$N$1001,"&gt;=0"))</f>
        <v/>
      </c>
      <c r="G701" s="59" t="str">
        <f t="shared" si="10"/>
        <v/>
      </c>
    </row>
    <row r="702" spans="1:7" x14ac:dyDescent="0.25">
      <c r="A702" s="36" t="str">
        <f>IF(Номенклатура!A702="","",Номенклатура!A702)</f>
        <v/>
      </c>
      <c r="B702" s="4" t="str">
        <f>IF(Номенклатура!C702="","",Номенклатура!C702)</f>
        <v/>
      </c>
      <c r="C702" s="4" t="str">
        <f>IF(Номенклатура!D702="","",Номенклатура!D702)</f>
        <v/>
      </c>
      <c r="D702" s="28" t="str">
        <f>IF(Номенклатура!E702="","",Номенклатура!E702)</f>
        <v/>
      </c>
      <c r="E702" s="4" t="str">
        <f>IF(A702="","",SUMIFS(Приход!$E$4:$E$1001,Приход!$B$4:$B$1001,A702,Приход!$N$4:$N$1001,"&gt;=0"))</f>
        <v/>
      </c>
      <c r="F702" s="4" t="str">
        <f>IF(A702="","",SUMIFS(Расход!$E$4:$E$1001,Расход!$B$4:$B$1001,A702,Расход!$N$4:$N$1001,"&gt;=0"))</f>
        <v/>
      </c>
      <c r="G702" s="59" t="str">
        <f t="shared" si="10"/>
        <v/>
      </c>
    </row>
    <row r="703" spans="1:7" x14ac:dyDescent="0.25">
      <c r="A703" s="36" t="str">
        <f>IF(Номенклатура!A703="","",Номенклатура!A703)</f>
        <v/>
      </c>
      <c r="B703" s="4" t="str">
        <f>IF(Номенклатура!C703="","",Номенклатура!C703)</f>
        <v/>
      </c>
      <c r="C703" s="4" t="str">
        <f>IF(Номенклатура!D703="","",Номенклатура!D703)</f>
        <v/>
      </c>
      <c r="D703" s="28" t="str">
        <f>IF(Номенклатура!E703="","",Номенклатура!E703)</f>
        <v/>
      </c>
      <c r="E703" s="4" t="str">
        <f>IF(A703="","",SUMIFS(Приход!$E$4:$E$1001,Приход!$B$4:$B$1001,A703,Приход!$N$4:$N$1001,"&gt;=0"))</f>
        <v/>
      </c>
      <c r="F703" s="4" t="str">
        <f>IF(A703="","",SUMIFS(Расход!$E$4:$E$1001,Расход!$B$4:$B$1001,A703,Расход!$N$4:$N$1001,"&gt;=0"))</f>
        <v/>
      </c>
      <c r="G703" s="59" t="str">
        <f t="shared" si="10"/>
        <v/>
      </c>
    </row>
    <row r="704" spans="1:7" x14ac:dyDescent="0.25">
      <c r="A704" s="36" t="str">
        <f>IF(Номенклатура!A704="","",Номенклатура!A704)</f>
        <v/>
      </c>
      <c r="B704" s="4" t="str">
        <f>IF(Номенклатура!C704="","",Номенклатура!C704)</f>
        <v/>
      </c>
      <c r="C704" s="4" t="str">
        <f>IF(Номенклатура!D704="","",Номенклатура!D704)</f>
        <v/>
      </c>
      <c r="D704" s="28" t="str">
        <f>IF(Номенклатура!E704="","",Номенклатура!E704)</f>
        <v/>
      </c>
      <c r="E704" s="4" t="str">
        <f>IF(A704="","",SUMIFS(Приход!$E$4:$E$1001,Приход!$B$4:$B$1001,A704,Приход!$N$4:$N$1001,"&gt;=0"))</f>
        <v/>
      </c>
      <c r="F704" s="4" t="str">
        <f>IF(A704="","",SUMIFS(Расход!$E$4:$E$1001,Расход!$B$4:$B$1001,A704,Расход!$N$4:$N$1001,"&gt;=0"))</f>
        <v/>
      </c>
      <c r="G704" s="59" t="str">
        <f t="shared" si="10"/>
        <v/>
      </c>
    </row>
    <row r="705" spans="1:7" x14ac:dyDescent="0.25">
      <c r="A705" s="36" t="str">
        <f>IF(Номенклатура!A705="","",Номенклатура!A705)</f>
        <v/>
      </c>
      <c r="B705" s="4" t="str">
        <f>IF(Номенклатура!C705="","",Номенклатура!C705)</f>
        <v/>
      </c>
      <c r="C705" s="4" t="str">
        <f>IF(Номенклатура!D705="","",Номенклатура!D705)</f>
        <v/>
      </c>
      <c r="D705" s="28" t="str">
        <f>IF(Номенклатура!E705="","",Номенклатура!E705)</f>
        <v/>
      </c>
      <c r="E705" s="4" t="str">
        <f>IF(A705="","",SUMIFS(Приход!$E$4:$E$1001,Приход!$B$4:$B$1001,A705,Приход!$N$4:$N$1001,"&gt;=0"))</f>
        <v/>
      </c>
      <c r="F705" s="4" t="str">
        <f>IF(A705="","",SUMIFS(Расход!$E$4:$E$1001,Расход!$B$4:$B$1001,A705,Расход!$N$4:$N$1001,"&gt;=0"))</f>
        <v/>
      </c>
      <c r="G705" s="59" t="str">
        <f t="shared" si="10"/>
        <v/>
      </c>
    </row>
    <row r="706" spans="1:7" x14ac:dyDescent="0.25">
      <c r="A706" s="36" t="str">
        <f>IF(Номенклатура!A706="","",Номенклатура!A706)</f>
        <v/>
      </c>
      <c r="B706" s="4" t="str">
        <f>IF(Номенклатура!C706="","",Номенклатура!C706)</f>
        <v/>
      </c>
      <c r="C706" s="4" t="str">
        <f>IF(Номенклатура!D706="","",Номенклатура!D706)</f>
        <v/>
      </c>
      <c r="D706" s="28" t="str">
        <f>IF(Номенклатура!E706="","",Номенклатура!E706)</f>
        <v/>
      </c>
      <c r="E706" s="4" t="str">
        <f>IF(A706="","",SUMIFS(Приход!$E$4:$E$1001,Приход!$B$4:$B$1001,A706,Приход!$N$4:$N$1001,"&gt;=0"))</f>
        <v/>
      </c>
      <c r="F706" s="4" t="str">
        <f>IF(A706="","",SUMIFS(Расход!$E$4:$E$1001,Расход!$B$4:$B$1001,A706,Расход!$N$4:$N$1001,"&gt;=0"))</f>
        <v/>
      </c>
      <c r="G706" s="59" t="str">
        <f t="shared" si="10"/>
        <v/>
      </c>
    </row>
    <row r="707" spans="1:7" x14ac:dyDescent="0.25">
      <c r="A707" s="36" t="str">
        <f>IF(Номенклатура!A707="","",Номенклатура!A707)</f>
        <v/>
      </c>
      <c r="B707" s="4" t="str">
        <f>IF(Номенклатура!C707="","",Номенклатура!C707)</f>
        <v/>
      </c>
      <c r="C707" s="4" t="str">
        <f>IF(Номенклатура!D707="","",Номенклатура!D707)</f>
        <v/>
      </c>
      <c r="D707" s="28" t="str">
        <f>IF(Номенклатура!E707="","",Номенклатура!E707)</f>
        <v/>
      </c>
      <c r="E707" s="4" t="str">
        <f>IF(A707="","",SUMIFS(Приход!$E$4:$E$1001,Приход!$B$4:$B$1001,A707,Приход!$N$4:$N$1001,"&gt;=0"))</f>
        <v/>
      </c>
      <c r="F707" s="4" t="str">
        <f>IF(A707="","",SUMIFS(Расход!$E$4:$E$1001,Расход!$B$4:$B$1001,A707,Расход!$N$4:$N$1001,"&gt;=0"))</f>
        <v/>
      </c>
      <c r="G707" s="59" t="str">
        <f t="shared" si="10"/>
        <v/>
      </c>
    </row>
    <row r="708" spans="1:7" x14ac:dyDescent="0.25">
      <c r="A708" s="36" t="str">
        <f>IF(Номенклатура!A708="","",Номенклатура!A708)</f>
        <v/>
      </c>
      <c r="B708" s="4" t="str">
        <f>IF(Номенклатура!C708="","",Номенклатура!C708)</f>
        <v/>
      </c>
      <c r="C708" s="4" t="str">
        <f>IF(Номенклатура!D708="","",Номенклатура!D708)</f>
        <v/>
      </c>
      <c r="D708" s="28" t="str">
        <f>IF(Номенклатура!E708="","",Номенклатура!E708)</f>
        <v/>
      </c>
      <c r="E708" s="4" t="str">
        <f>IF(A708="","",SUMIFS(Приход!$E$4:$E$1001,Приход!$B$4:$B$1001,A708,Приход!$N$4:$N$1001,"&gt;=0"))</f>
        <v/>
      </c>
      <c r="F708" s="4" t="str">
        <f>IF(A708="","",SUMIFS(Расход!$E$4:$E$1001,Расход!$B$4:$B$1001,A708,Расход!$N$4:$N$1001,"&gt;=0"))</f>
        <v/>
      </c>
      <c r="G708" s="59" t="str">
        <f t="shared" si="10"/>
        <v/>
      </c>
    </row>
    <row r="709" spans="1:7" x14ac:dyDescent="0.25">
      <c r="A709" s="36" t="str">
        <f>IF(Номенклатура!A709="","",Номенклатура!A709)</f>
        <v/>
      </c>
      <c r="B709" s="4" t="str">
        <f>IF(Номенклатура!C709="","",Номенклатура!C709)</f>
        <v/>
      </c>
      <c r="C709" s="4" t="str">
        <f>IF(Номенклатура!D709="","",Номенклатура!D709)</f>
        <v/>
      </c>
      <c r="D709" s="28" t="str">
        <f>IF(Номенклатура!E709="","",Номенклатура!E709)</f>
        <v/>
      </c>
      <c r="E709" s="4" t="str">
        <f>IF(A709="","",SUMIFS(Приход!$E$4:$E$1001,Приход!$B$4:$B$1001,A709,Приход!$N$4:$N$1001,"&gt;=0"))</f>
        <v/>
      </c>
      <c r="F709" s="4" t="str">
        <f>IF(A709="","",SUMIFS(Расход!$E$4:$E$1001,Расход!$B$4:$B$1001,A709,Расход!$N$4:$N$1001,"&gt;=0"))</f>
        <v/>
      </c>
      <c r="G709" s="59" t="str">
        <f t="shared" ref="G709:G772" si="11">IF(E709="","",E709-F709)</f>
        <v/>
      </c>
    </row>
    <row r="710" spans="1:7" x14ac:dyDescent="0.25">
      <c r="A710" s="36" t="str">
        <f>IF(Номенклатура!A710="","",Номенклатура!A710)</f>
        <v/>
      </c>
      <c r="B710" s="4" t="str">
        <f>IF(Номенклатура!C710="","",Номенклатура!C710)</f>
        <v/>
      </c>
      <c r="C710" s="4" t="str">
        <f>IF(Номенклатура!D710="","",Номенклатура!D710)</f>
        <v/>
      </c>
      <c r="D710" s="28" t="str">
        <f>IF(Номенклатура!E710="","",Номенклатура!E710)</f>
        <v/>
      </c>
      <c r="E710" s="4" t="str">
        <f>IF(A710="","",SUMIFS(Приход!$E$4:$E$1001,Приход!$B$4:$B$1001,A710,Приход!$N$4:$N$1001,"&gt;=0"))</f>
        <v/>
      </c>
      <c r="F710" s="4" t="str">
        <f>IF(A710="","",SUMIFS(Расход!$E$4:$E$1001,Расход!$B$4:$B$1001,A710,Расход!$N$4:$N$1001,"&gt;=0"))</f>
        <v/>
      </c>
      <c r="G710" s="59" t="str">
        <f t="shared" si="11"/>
        <v/>
      </c>
    </row>
    <row r="711" spans="1:7" x14ac:dyDescent="0.25">
      <c r="A711" s="36" t="str">
        <f>IF(Номенклатура!A711="","",Номенклатура!A711)</f>
        <v/>
      </c>
      <c r="B711" s="4" t="str">
        <f>IF(Номенклатура!C711="","",Номенклатура!C711)</f>
        <v/>
      </c>
      <c r="C711" s="4" t="str">
        <f>IF(Номенклатура!D711="","",Номенклатура!D711)</f>
        <v/>
      </c>
      <c r="D711" s="28" t="str">
        <f>IF(Номенклатура!E711="","",Номенклатура!E711)</f>
        <v/>
      </c>
      <c r="E711" s="4" t="str">
        <f>IF(A711="","",SUMIFS(Приход!$E$4:$E$1001,Приход!$B$4:$B$1001,A711,Приход!$N$4:$N$1001,"&gt;=0"))</f>
        <v/>
      </c>
      <c r="F711" s="4" t="str">
        <f>IF(A711="","",SUMIFS(Расход!$E$4:$E$1001,Расход!$B$4:$B$1001,A711,Расход!$N$4:$N$1001,"&gt;=0"))</f>
        <v/>
      </c>
      <c r="G711" s="59" t="str">
        <f t="shared" si="11"/>
        <v/>
      </c>
    </row>
    <row r="712" spans="1:7" x14ac:dyDescent="0.25">
      <c r="A712" s="36" t="str">
        <f>IF(Номенклатура!A712="","",Номенклатура!A712)</f>
        <v/>
      </c>
      <c r="B712" s="4" t="str">
        <f>IF(Номенклатура!C712="","",Номенклатура!C712)</f>
        <v/>
      </c>
      <c r="C712" s="4" t="str">
        <f>IF(Номенклатура!D712="","",Номенклатура!D712)</f>
        <v/>
      </c>
      <c r="D712" s="28" t="str">
        <f>IF(Номенклатура!E712="","",Номенклатура!E712)</f>
        <v/>
      </c>
      <c r="E712" s="4" t="str">
        <f>IF(A712="","",SUMIFS(Приход!$E$4:$E$1001,Приход!$B$4:$B$1001,A712,Приход!$N$4:$N$1001,"&gt;=0"))</f>
        <v/>
      </c>
      <c r="F712" s="4" t="str">
        <f>IF(A712="","",SUMIFS(Расход!$E$4:$E$1001,Расход!$B$4:$B$1001,A712,Расход!$N$4:$N$1001,"&gt;=0"))</f>
        <v/>
      </c>
      <c r="G712" s="59" t="str">
        <f t="shared" si="11"/>
        <v/>
      </c>
    </row>
    <row r="713" spans="1:7" x14ac:dyDescent="0.25">
      <c r="A713" s="36" t="str">
        <f>IF(Номенклатура!A713="","",Номенклатура!A713)</f>
        <v/>
      </c>
      <c r="B713" s="4" t="str">
        <f>IF(Номенклатура!C713="","",Номенклатура!C713)</f>
        <v/>
      </c>
      <c r="C713" s="4" t="str">
        <f>IF(Номенклатура!D713="","",Номенклатура!D713)</f>
        <v/>
      </c>
      <c r="D713" s="28" t="str">
        <f>IF(Номенклатура!E713="","",Номенклатура!E713)</f>
        <v/>
      </c>
      <c r="E713" s="4" t="str">
        <f>IF(A713="","",SUMIFS(Приход!$E$4:$E$1001,Приход!$B$4:$B$1001,A713,Приход!$N$4:$N$1001,"&gt;=0"))</f>
        <v/>
      </c>
      <c r="F713" s="4" t="str">
        <f>IF(A713="","",SUMIFS(Расход!$E$4:$E$1001,Расход!$B$4:$B$1001,A713,Расход!$N$4:$N$1001,"&gt;=0"))</f>
        <v/>
      </c>
      <c r="G713" s="59" t="str">
        <f t="shared" si="11"/>
        <v/>
      </c>
    </row>
    <row r="714" spans="1:7" x14ac:dyDescent="0.25">
      <c r="A714" s="36" t="str">
        <f>IF(Номенклатура!A714="","",Номенклатура!A714)</f>
        <v/>
      </c>
      <c r="B714" s="4" t="str">
        <f>IF(Номенклатура!C714="","",Номенклатура!C714)</f>
        <v/>
      </c>
      <c r="C714" s="4" t="str">
        <f>IF(Номенклатура!D714="","",Номенклатура!D714)</f>
        <v/>
      </c>
      <c r="D714" s="28" t="str">
        <f>IF(Номенклатура!E714="","",Номенклатура!E714)</f>
        <v/>
      </c>
      <c r="E714" s="4" t="str">
        <f>IF(A714="","",SUMIFS(Приход!$E$4:$E$1001,Приход!$B$4:$B$1001,A714,Приход!$N$4:$N$1001,"&gt;=0"))</f>
        <v/>
      </c>
      <c r="F714" s="4" t="str">
        <f>IF(A714="","",SUMIFS(Расход!$E$4:$E$1001,Расход!$B$4:$B$1001,A714,Расход!$N$4:$N$1001,"&gt;=0"))</f>
        <v/>
      </c>
      <c r="G714" s="59" t="str">
        <f t="shared" si="11"/>
        <v/>
      </c>
    </row>
    <row r="715" spans="1:7" x14ac:dyDescent="0.25">
      <c r="A715" s="36" t="str">
        <f>IF(Номенклатура!A715="","",Номенклатура!A715)</f>
        <v/>
      </c>
      <c r="B715" s="4" t="str">
        <f>IF(Номенклатура!C715="","",Номенклатура!C715)</f>
        <v/>
      </c>
      <c r="C715" s="4" t="str">
        <f>IF(Номенклатура!D715="","",Номенклатура!D715)</f>
        <v/>
      </c>
      <c r="D715" s="28" t="str">
        <f>IF(Номенклатура!E715="","",Номенклатура!E715)</f>
        <v/>
      </c>
      <c r="E715" s="4" t="str">
        <f>IF(A715="","",SUMIFS(Приход!$E$4:$E$1001,Приход!$B$4:$B$1001,A715,Приход!$N$4:$N$1001,"&gt;=0"))</f>
        <v/>
      </c>
      <c r="F715" s="4" t="str">
        <f>IF(A715="","",SUMIFS(Расход!$E$4:$E$1001,Расход!$B$4:$B$1001,A715,Расход!$N$4:$N$1001,"&gt;=0"))</f>
        <v/>
      </c>
      <c r="G715" s="59" t="str">
        <f t="shared" si="11"/>
        <v/>
      </c>
    </row>
    <row r="716" spans="1:7" x14ac:dyDescent="0.25">
      <c r="A716" s="36" t="str">
        <f>IF(Номенклатура!A716="","",Номенклатура!A716)</f>
        <v/>
      </c>
      <c r="B716" s="4" t="str">
        <f>IF(Номенклатура!C716="","",Номенклатура!C716)</f>
        <v/>
      </c>
      <c r="C716" s="4" t="str">
        <f>IF(Номенклатура!D716="","",Номенклатура!D716)</f>
        <v/>
      </c>
      <c r="D716" s="28" t="str">
        <f>IF(Номенклатура!E716="","",Номенклатура!E716)</f>
        <v/>
      </c>
      <c r="E716" s="4" t="str">
        <f>IF(A716="","",SUMIFS(Приход!$E$4:$E$1001,Приход!$B$4:$B$1001,A716,Приход!$N$4:$N$1001,"&gt;=0"))</f>
        <v/>
      </c>
      <c r="F716" s="4" t="str">
        <f>IF(A716="","",SUMIFS(Расход!$E$4:$E$1001,Расход!$B$4:$B$1001,A716,Расход!$N$4:$N$1001,"&gt;=0"))</f>
        <v/>
      </c>
      <c r="G716" s="59" t="str">
        <f t="shared" si="11"/>
        <v/>
      </c>
    </row>
    <row r="717" spans="1:7" x14ac:dyDescent="0.25">
      <c r="A717" s="36" t="str">
        <f>IF(Номенклатура!A717="","",Номенклатура!A717)</f>
        <v/>
      </c>
      <c r="B717" s="4" t="str">
        <f>IF(Номенклатура!C717="","",Номенклатура!C717)</f>
        <v/>
      </c>
      <c r="C717" s="4" t="str">
        <f>IF(Номенклатура!D717="","",Номенклатура!D717)</f>
        <v/>
      </c>
      <c r="D717" s="28" t="str">
        <f>IF(Номенклатура!E717="","",Номенклатура!E717)</f>
        <v/>
      </c>
      <c r="E717" s="4" t="str">
        <f>IF(A717="","",SUMIFS(Приход!$E$4:$E$1001,Приход!$B$4:$B$1001,A717,Приход!$N$4:$N$1001,"&gt;=0"))</f>
        <v/>
      </c>
      <c r="F717" s="4" t="str">
        <f>IF(A717="","",SUMIFS(Расход!$E$4:$E$1001,Расход!$B$4:$B$1001,A717,Расход!$N$4:$N$1001,"&gt;=0"))</f>
        <v/>
      </c>
      <c r="G717" s="59" t="str">
        <f t="shared" si="11"/>
        <v/>
      </c>
    </row>
    <row r="718" spans="1:7" x14ac:dyDescent="0.25">
      <c r="A718" s="36" t="str">
        <f>IF(Номенклатура!A718="","",Номенклатура!A718)</f>
        <v/>
      </c>
      <c r="B718" s="4" t="str">
        <f>IF(Номенклатура!C718="","",Номенклатура!C718)</f>
        <v/>
      </c>
      <c r="C718" s="4" t="str">
        <f>IF(Номенклатура!D718="","",Номенклатура!D718)</f>
        <v/>
      </c>
      <c r="D718" s="28" t="str">
        <f>IF(Номенклатура!E718="","",Номенклатура!E718)</f>
        <v/>
      </c>
      <c r="E718" s="4" t="str">
        <f>IF(A718="","",SUMIFS(Приход!$E$4:$E$1001,Приход!$B$4:$B$1001,A718,Приход!$N$4:$N$1001,"&gt;=0"))</f>
        <v/>
      </c>
      <c r="F718" s="4" t="str">
        <f>IF(A718="","",SUMIFS(Расход!$E$4:$E$1001,Расход!$B$4:$B$1001,A718,Расход!$N$4:$N$1001,"&gt;=0"))</f>
        <v/>
      </c>
      <c r="G718" s="59" t="str">
        <f t="shared" si="11"/>
        <v/>
      </c>
    </row>
    <row r="719" spans="1:7" x14ac:dyDescent="0.25">
      <c r="A719" s="36" t="str">
        <f>IF(Номенклатура!A719="","",Номенклатура!A719)</f>
        <v/>
      </c>
      <c r="B719" s="4" t="str">
        <f>IF(Номенклатура!C719="","",Номенклатура!C719)</f>
        <v/>
      </c>
      <c r="C719" s="4" t="str">
        <f>IF(Номенклатура!D719="","",Номенклатура!D719)</f>
        <v/>
      </c>
      <c r="D719" s="28" t="str">
        <f>IF(Номенклатура!E719="","",Номенклатура!E719)</f>
        <v/>
      </c>
      <c r="E719" s="4" t="str">
        <f>IF(A719="","",SUMIFS(Приход!$E$4:$E$1001,Приход!$B$4:$B$1001,A719,Приход!$N$4:$N$1001,"&gt;=0"))</f>
        <v/>
      </c>
      <c r="F719" s="4" t="str">
        <f>IF(A719="","",SUMIFS(Расход!$E$4:$E$1001,Расход!$B$4:$B$1001,A719,Расход!$N$4:$N$1001,"&gt;=0"))</f>
        <v/>
      </c>
      <c r="G719" s="59" t="str">
        <f t="shared" si="11"/>
        <v/>
      </c>
    </row>
    <row r="720" spans="1:7" x14ac:dyDescent="0.25">
      <c r="A720" s="36" t="str">
        <f>IF(Номенклатура!A720="","",Номенклатура!A720)</f>
        <v/>
      </c>
      <c r="B720" s="4" t="str">
        <f>IF(Номенклатура!C720="","",Номенклатура!C720)</f>
        <v/>
      </c>
      <c r="C720" s="4" t="str">
        <f>IF(Номенклатура!D720="","",Номенклатура!D720)</f>
        <v/>
      </c>
      <c r="D720" s="28" t="str">
        <f>IF(Номенклатура!E720="","",Номенклатура!E720)</f>
        <v/>
      </c>
      <c r="E720" s="4" t="str">
        <f>IF(A720="","",SUMIFS(Приход!$E$4:$E$1001,Приход!$B$4:$B$1001,A720,Приход!$N$4:$N$1001,"&gt;=0"))</f>
        <v/>
      </c>
      <c r="F720" s="4" t="str">
        <f>IF(A720="","",SUMIFS(Расход!$E$4:$E$1001,Расход!$B$4:$B$1001,A720,Расход!$N$4:$N$1001,"&gt;=0"))</f>
        <v/>
      </c>
      <c r="G720" s="59" t="str">
        <f t="shared" si="11"/>
        <v/>
      </c>
    </row>
    <row r="721" spans="1:7" x14ac:dyDescent="0.25">
      <c r="A721" s="36" t="str">
        <f>IF(Номенклатура!A721="","",Номенклатура!A721)</f>
        <v/>
      </c>
      <c r="B721" s="4" t="str">
        <f>IF(Номенклатура!C721="","",Номенклатура!C721)</f>
        <v/>
      </c>
      <c r="C721" s="4" t="str">
        <f>IF(Номенклатура!D721="","",Номенклатура!D721)</f>
        <v/>
      </c>
      <c r="D721" s="28" t="str">
        <f>IF(Номенклатура!E721="","",Номенклатура!E721)</f>
        <v/>
      </c>
      <c r="E721" s="4" t="str">
        <f>IF(A721="","",SUMIFS(Приход!$E$4:$E$1001,Приход!$B$4:$B$1001,A721,Приход!$N$4:$N$1001,"&gt;=0"))</f>
        <v/>
      </c>
      <c r="F721" s="4" t="str">
        <f>IF(A721="","",SUMIFS(Расход!$E$4:$E$1001,Расход!$B$4:$B$1001,A721,Расход!$N$4:$N$1001,"&gt;=0"))</f>
        <v/>
      </c>
      <c r="G721" s="59" t="str">
        <f t="shared" si="11"/>
        <v/>
      </c>
    </row>
    <row r="722" spans="1:7" x14ac:dyDescent="0.25">
      <c r="A722" s="36" t="str">
        <f>IF(Номенклатура!A722="","",Номенклатура!A722)</f>
        <v/>
      </c>
      <c r="B722" s="4" t="str">
        <f>IF(Номенклатура!C722="","",Номенклатура!C722)</f>
        <v/>
      </c>
      <c r="C722" s="4" t="str">
        <f>IF(Номенклатура!D722="","",Номенклатура!D722)</f>
        <v/>
      </c>
      <c r="D722" s="28" t="str">
        <f>IF(Номенклатура!E722="","",Номенклатура!E722)</f>
        <v/>
      </c>
      <c r="E722" s="4" t="str">
        <f>IF(A722="","",SUMIFS(Приход!$E$4:$E$1001,Приход!$B$4:$B$1001,A722,Приход!$N$4:$N$1001,"&gt;=0"))</f>
        <v/>
      </c>
      <c r="F722" s="4" t="str">
        <f>IF(A722="","",SUMIFS(Расход!$E$4:$E$1001,Расход!$B$4:$B$1001,A722,Расход!$N$4:$N$1001,"&gt;=0"))</f>
        <v/>
      </c>
      <c r="G722" s="59" t="str">
        <f t="shared" si="11"/>
        <v/>
      </c>
    </row>
    <row r="723" spans="1:7" x14ac:dyDescent="0.25">
      <c r="A723" s="36" t="str">
        <f>IF(Номенклатура!A723="","",Номенклатура!A723)</f>
        <v/>
      </c>
      <c r="B723" s="4" t="str">
        <f>IF(Номенклатура!C723="","",Номенклатура!C723)</f>
        <v/>
      </c>
      <c r="C723" s="4" t="str">
        <f>IF(Номенклатура!D723="","",Номенклатура!D723)</f>
        <v/>
      </c>
      <c r="D723" s="28" t="str">
        <f>IF(Номенклатура!E723="","",Номенклатура!E723)</f>
        <v/>
      </c>
      <c r="E723" s="4" t="str">
        <f>IF(A723="","",SUMIFS(Приход!$E$4:$E$1001,Приход!$B$4:$B$1001,A723,Приход!$N$4:$N$1001,"&gt;=0"))</f>
        <v/>
      </c>
      <c r="F723" s="4" t="str">
        <f>IF(A723="","",SUMIFS(Расход!$E$4:$E$1001,Расход!$B$4:$B$1001,A723,Расход!$N$4:$N$1001,"&gt;=0"))</f>
        <v/>
      </c>
      <c r="G723" s="59" t="str">
        <f t="shared" si="11"/>
        <v/>
      </c>
    </row>
    <row r="724" spans="1:7" x14ac:dyDescent="0.25">
      <c r="A724" s="36" t="str">
        <f>IF(Номенклатура!A724="","",Номенклатура!A724)</f>
        <v/>
      </c>
      <c r="B724" s="4" t="str">
        <f>IF(Номенклатура!C724="","",Номенклатура!C724)</f>
        <v/>
      </c>
      <c r="C724" s="4" t="str">
        <f>IF(Номенклатура!D724="","",Номенклатура!D724)</f>
        <v/>
      </c>
      <c r="D724" s="28" t="str">
        <f>IF(Номенклатура!E724="","",Номенклатура!E724)</f>
        <v/>
      </c>
      <c r="E724" s="4" t="str">
        <f>IF(A724="","",SUMIFS(Приход!$E$4:$E$1001,Приход!$B$4:$B$1001,A724,Приход!$N$4:$N$1001,"&gt;=0"))</f>
        <v/>
      </c>
      <c r="F724" s="4" t="str">
        <f>IF(A724="","",SUMIFS(Расход!$E$4:$E$1001,Расход!$B$4:$B$1001,A724,Расход!$N$4:$N$1001,"&gt;=0"))</f>
        <v/>
      </c>
      <c r="G724" s="59" t="str">
        <f t="shared" si="11"/>
        <v/>
      </c>
    </row>
    <row r="725" spans="1:7" x14ac:dyDescent="0.25">
      <c r="A725" s="36" t="str">
        <f>IF(Номенклатура!A725="","",Номенклатура!A725)</f>
        <v/>
      </c>
      <c r="B725" s="4" t="str">
        <f>IF(Номенклатура!C725="","",Номенклатура!C725)</f>
        <v/>
      </c>
      <c r="C725" s="4" t="str">
        <f>IF(Номенклатура!D725="","",Номенклатура!D725)</f>
        <v/>
      </c>
      <c r="D725" s="28" t="str">
        <f>IF(Номенклатура!E725="","",Номенклатура!E725)</f>
        <v/>
      </c>
      <c r="E725" s="4" t="str">
        <f>IF(A725="","",SUMIFS(Приход!$E$4:$E$1001,Приход!$B$4:$B$1001,A725,Приход!$N$4:$N$1001,"&gt;=0"))</f>
        <v/>
      </c>
      <c r="F725" s="4" t="str">
        <f>IF(A725="","",SUMIFS(Расход!$E$4:$E$1001,Расход!$B$4:$B$1001,A725,Расход!$N$4:$N$1001,"&gt;=0"))</f>
        <v/>
      </c>
      <c r="G725" s="59" t="str">
        <f t="shared" si="11"/>
        <v/>
      </c>
    </row>
    <row r="726" spans="1:7" x14ac:dyDescent="0.25">
      <c r="A726" s="36" t="str">
        <f>IF(Номенклатура!A726="","",Номенклатура!A726)</f>
        <v/>
      </c>
      <c r="B726" s="4" t="str">
        <f>IF(Номенклатура!C726="","",Номенклатура!C726)</f>
        <v/>
      </c>
      <c r="C726" s="4" t="str">
        <f>IF(Номенклатура!D726="","",Номенклатура!D726)</f>
        <v/>
      </c>
      <c r="D726" s="28" t="str">
        <f>IF(Номенклатура!E726="","",Номенклатура!E726)</f>
        <v/>
      </c>
      <c r="E726" s="4" t="str">
        <f>IF(A726="","",SUMIFS(Приход!$E$4:$E$1001,Приход!$B$4:$B$1001,A726,Приход!$N$4:$N$1001,"&gt;=0"))</f>
        <v/>
      </c>
      <c r="F726" s="4" t="str">
        <f>IF(A726="","",SUMIFS(Расход!$E$4:$E$1001,Расход!$B$4:$B$1001,A726,Расход!$N$4:$N$1001,"&gt;=0"))</f>
        <v/>
      </c>
      <c r="G726" s="59" t="str">
        <f t="shared" si="11"/>
        <v/>
      </c>
    </row>
    <row r="727" spans="1:7" x14ac:dyDescent="0.25">
      <c r="A727" s="36" t="str">
        <f>IF(Номенклатура!A727="","",Номенклатура!A727)</f>
        <v/>
      </c>
      <c r="B727" s="4" t="str">
        <f>IF(Номенклатура!C727="","",Номенклатура!C727)</f>
        <v/>
      </c>
      <c r="C727" s="4" t="str">
        <f>IF(Номенклатура!D727="","",Номенклатура!D727)</f>
        <v/>
      </c>
      <c r="D727" s="28" t="str">
        <f>IF(Номенклатура!E727="","",Номенклатура!E727)</f>
        <v/>
      </c>
      <c r="E727" s="4" t="str">
        <f>IF(A727="","",SUMIFS(Приход!$E$4:$E$1001,Приход!$B$4:$B$1001,A727,Приход!$N$4:$N$1001,"&gt;=0"))</f>
        <v/>
      </c>
      <c r="F727" s="4" t="str">
        <f>IF(A727="","",SUMIFS(Расход!$E$4:$E$1001,Расход!$B$4:$B$1001,A727,Расход!$N$4:$N$1001,"&gt;=0"))</f>
        <v/>
      </c>
      <c r="G727" s="59" t="str">
        <f t="shared" si="11"/>
        <v/>
      </c>
    </row>
    <row r="728" spans="1:7" x14ac:dyDescent="0.25">
      <c r="A728" s="36" t="str">
        <f>IF(Номенклатура!A728="","",Номенклатура!A728)</f>
        <v/>
      </c>
      <c r="B728" s="4" t="str">
        <f>IF(Номенклатура!C728="","",Номенклатура!C728)</f>
        <v/>
      </c>
      <c r="C728" s="4" t="str">
        <f>IF(Номенклатура!D728="","",Номенклатура!D728)</f>
        <v/>
      </c>
      <c r="D728" s="28" t="str">
        <f>IF(Номенклатура!E728="","",Номенклатура!E728)</f>
        <v/>
      </c>
      <c r="E728" s="4" t="str">
        <f>IF(A728="","",SUMIFS(Приход!$E$4:$E$1001,Приход!$B$4:$B$1001,A728,Приход!$N$4:$N$1001,"&gt;=0"))</f>
        <v/>
      </c>
      <c r="F728" s="4" t="str">
        <f>IF(A728="","",SUMIFS(Расход!$E$4:$E$1001,Расход!$B$4:$B$1001,A728,Расход!$N$4:$N$1001,"&gt;=0"))</f>
        <v/>
      </c>
      <c r="G728" s="59" t="str">
        <f t="shared" si="11"/>
        <v/>
      </c>
    </row>
    <row r="729" spans="1:7" x14ac:dyDescent="0.25">
      <c r="A729" s="36" t="str">
        <f>IF(Номенклатура!A729="","",Номенклатура!A729)</f>
        <v/>
      </c>
      <c r="B729" s="4" t="str">
        <f>IF(Номенклатура!C729="","",Номенклатура!C729)</f>
        <v/>
      </c>
      <c r="C729" s="4" t="str">
        <f>IF(Номенклатура!D729="","",Номенклатура!D729)</f>
        <v/>
      </c>
      <c r="D729" s="28" t="str">
        <f>IF(Номенклатура!E729="","",Номенклатура!E729)</f>
        <v/>
      </c>
      <c r="E729" s="4" t="str">
        <f>IF(A729="","",SUMIFS(Приход!$E$4:$E$1001,Приход!$B$4:$B$1001,A729,Приход!$N$4:$N$1001,"&gt;=0"))</f>
        <v/>
      </c>
      <c r="F729" s="4" t="str">
        <f>IF(A729="","",SUMIFS(Расход!$E$4:$E$1001,Расход!$B$4:$B$1001,A729,Расход!$N$4:$N$1001,"&gt;=0"))</f>
        <v/>
      </c>
      <c r="G729" s="59" t="str">
        <f t="shared" si="11"/>
        <v/>
      </c>
    </row>
    <row r="730" spans="1:7" x14ac:dyDescent="0.25">
      <c r="A730" s="36" t="str">
        <f>IF(Номенклатура!A730="","",Номенклатура!A730)</f>
        <v/>
      </c>
      <c r="B730" s="4" t="str">
        <f>IF(Номенклатура!C730="","",Номенклатура!C730)</f>
        <v/>
      </c>
      <c r="C730" s="4" t="str">
        <f>IF(Номенклатура!D730="","",Номенклатура!D730)</f>
        <v/>
      </c>
      <c r="D730" s="28" t="str">
        <f>IF(Номенклатура!E730="","",Номенклатура!E730)</f>
        <v/>
      </c>
      <c r="E730" s="4" t="str">
        <f>IF(A730="","",SUMIFS(Приход!$E$4:$E$1001,Приход!$B$4:$B$1001,A730,Приход!$N$4:$N$1001,"&gt;=0"))</f>
        <v/>
      </c>
      <c r="F730" s="4" t="str">
        <f>IF(A730="","",SUMIFS(Расход!$E$4:$E$1001,Расход!$B$4:$B$1001,A730,Расход!$N$4:$N$1001,"&gt;=0"))</f>
        <v/>
      </c>
      <c r="G730" s="59" t="str">
        <f t="shared" si="11"/>
        <v/>
      </c>
    </row>
    <row r="731" spans="1:7" x14ac:dyDescent="0.25">
      <c r="A731" s="36" t="str">
        <f>IF(Номенклатура!A731="","",Номенклатура!A731)</f>
        <v/>
      </c>
      <c r="B731" s="4" t="str">
        <f>IF(Номенклатура!C731="","",Номенклатура!C731)</f>
        <v/>
      </c>
      <c r="C731" s="4" t="str">
        <f>IF(Номенклатура!D731="","",Номенклатура!D731)</f>
        <v/>
      </c>
      <c r="D731" s="28" t="str">
        <f>IF(Номенклатура!E731="","",Номенклатура!E731)</f>
        <v/>
      </c>
      <c r="E731" s="4" t="str">
        <f>IF(A731="","",SUMIFS(Приход!$E$4:$E$1001,Приход!$B$4:$B$1001,A731,Приход!$N$4:$N$1001,"&gt;=0"))</f>
        <v/>
      </c>
      <c r="F731" s="4" t="str">
        <f>IF(A731="","",SUMIFS(Расход!$E$4:$E$1001,Расход!$B$4:$B$1001,A731,Расход!$N$4:$N$1001,"&gt;=0"))</f>
        <v/>
      </c>
      <c r="G731" s="59" t="str">
        <f t="shared" si="11"/>
        <v/>
      </c>
    </row>
    <row r="732" spans="1:7" x14ac:dyDescent="0.25">
      <c r="A732" s="36" t="str">
        <f>IF(Номенклатура!A732="","",Номенклатура!A732)</f>
        <v/>
      </c>
      <c r="B732" s="4" t="str">
        <f>IF(Номенклатура!C732="","",Номенклатура!C732)</f>
        <v/>
      </c>
      <c r="C732" s="4" t="str">
        <f>IF(Номенклатура!D732="","",Номенклатура!D732)</f>
        <v/>
      </c>
      <c r="D732" s="28" t="str">
        <f>IF(Номенклатура!E732="","",Номенклатура!E732)</f>
        <v/>
      </c>
      <c r="E732" s="4" t="str">
        <f>IF(A732="","",SUMIFS(Приход!$E$4:$E$1001,Приход!$B$4:$B$1001,A732,Приход!$N$4:$N$1001,"&gt;=0"))</f>
        <v/>
      </c>
      <c r="F732" s="4" t="str">
        <f>IF(A732="","",SUMIFS(Расход!$E$4:$E$1001,Расход!$B$4:$B$1001,A732,Расход!$N$4:$N$1001,"&gt;=0"))</f>
        <v/>
      </c>
      <c r="G732" s="59" t="str">
        <f t="shared" si="11"/>
        <v/>
      </c>
    </row>
    <row r="733" spans="1:7" x14ac:dyDescent="0.25">
      <c r="A733" s="36" t="str">
        <f>IF(Номенклатура!A733="","",Номенклатура!A733)</f>
        <v/>
      </c>
      <c r="B733" s="4" t="str">
        <f>IF(Номенклатура!C733="","",Номенклатура!C733)</f>
        <v/>
      </c>
      <c r="C733" s="4" t="str">
        <f>IF(Номенклатура!D733="","",Номенклатура!D733)</f>
        <v/>
      </c>
      <c r="D733" s="28" t="str">
        <f>IF(Номенклатура!E733="","",Номенклатура!E733)</f>
        <v/>
      </c>
      <c r="E733" s="4" t="str">
        <f>IF(A733="","",SUMIFS(Приход!$E$4:$E$1001,Приход!$B$4:$B$1001,A733,Приход!$N$4:$N$1001,"&gt;=0"))</f>
        <v/>
      </c>
      <c r="F733" s="4" t="str">
        <f>IF(A733="","",SUMIFS(Расход!$E$4:$E$1001,Расход!$B$4:$B$1001,A733,Расход!$N$4:$N$1001,"&gt;=0"))</f>
        <v/>
      </c>
      <c r="G733" s="59" t="str">
        <f t="shared" si="11"/>
        <v/>
      </c>
    </row>
    <row r="734" spans="1:7" x14ac:dyDescent="0.25">
      <c r="A734" s="36" t="str">
        <f>IF(Номенклатура!A734="","",Номенклатура!A734)</f>
        <v/>
      </c>
      <c r="B734" s="4" t="str">
        <f>IF(Номенклатура!C734="","",Номенклатура!C734)</f>
        <v/>
      </c>
      <c r="C734" s="4" t="str">
        <f>IF(Номенклатура!D734="","",Номенклатура!D734)</f>
        <v/>
      </c>
      <c r="D734" s="28" t="str">
        <f>IF(Номенклатура!E734="","",Номенклатура!E734)</f>
        <v/>
      </c>
      <c r="E734" s="4" t="str">
        <f>IF(A734="","",SUMIFS(Приход!$E$4:$E$1001,Приход!$B$4:$B$1001,A734,Приход!$N$4:$N$1001,"&gt;=0"))</f>
        <v/>
      </c>
      <c r="F734" s="4" t="str">
        <f>IF(A734="","",SUMIFS(Расход!$E$4:$E$1001,Расход!$B$4:$B$1001,A734,Расход!$N$4:$N$1001,"&gt;=0"))</f>
        <v/>
      </c>
      <c r="G734" s="59" t="str">
        <f t="shared" si="11"/>
        <v/>
      </c>
    </row>
    <row r="735" spans="1:7" x14ac:dyDescent="0.25">
      <c r="A735" s="36" t="str">
        <f>IF(Номенклатура!A735="","",Номенклатура!A735)</f>
        <v/>
      </c>
      <c r="B735" s="4" t="str">
        <f>IF(Номенклатура!C735="","",Номенклатура!C735)</f>
        <v/>
      </c>
      <c r="C735" s="4" t="str">
        <f>IF(Номенклатура!D735="","",Номенклатура!D735)</f>
        <v/>
      </c>
      <c r="D735" s="28" t="str">
        <f>IF(Номенклатура!E735="","",Номенклатура!E735)</f>
        <v/>
      </c>
      <c r="E735" s="4" t="str">
        <f>IF(A735="","",SUMIFS(Приход!$E$4:$E$1001,Приход!$B$4:$B$1001,A735,Приход!$N$4:$N$1001,"&gt;=0"))</f>
        <v/>
      </c>
      <c r="F735" s="4" t="str">
        <f>IF(A735="","",SUMIFS(Расход!$E$4:$E$1001,Расход!$B$4:$B$1001,A735,Расход!$N$4:$N$1001,"&gt;=0"))</f>
        <v/>
      </c>
      <c r="G735" s="59" t="str">
        <f t="shared" si="11"/>
        <v/>
      </c>
    </row>
    <row r="736" spans="1:7" x14ac:dyDescent="0.25">
      <c r="A736" s="36" t="str">
        <f>IF(Номенклатура!A736="","",Номенклатура!A736)</f>
        <v/>
      </c>
      <c r="B736" s="4" t="str">
        <f>IF(Номенклатура!C736="","",Номенклатура!C736)</f>
        <v/>
      </c>
      <c r="C736" s="4" t="str">
        <f>IF(Номенклатура!D736="","",Номенклатура!D736)</f>
        <v/>
      </c>
      <c r="D736" s="28" t="str">
        <f>IF(Номенклатура!E736="","",Номенклатура!E736)</f>
        <v/>
      </c>
      <c r="E736" s="4" t="str">
        <f>IF(A736="","",SUMIFS(Приход!$E$4:$E$1001,Приход!$B$4:$B$1001,A736,Приход!$N$4:$N$1001,"&gt;=0"))</f>
        <v/>
      </c>
      <c r="F736" s="4" t="str">
        <f>IF(A736="","",SUMIFS(Расход!$E$4:$E$1001,Расход!$B$4:$B$1001,A736,Расход!$N$4:$N$1001,"&gt;=0"))</f>
        <v/>
      </c>
      <c r="G736" s="59" t="str">
        <f t="shared" si="11"/>
        <v/>
      </c>
    </row>
    <row r="737" spans="1:7" x14ac:dyDescent="0.25">
      <c r="A737" s="36" t="str">
        <f>IF(Номенклатура!A737="","",Номенклатура!A737)</f>
        <v/>
      </c>
      <c r="B737" s="4" t="str">
        <f>IF(Номенклатура!C737="","",Номенклатура!C737)</f>
        <v/>
      </c>
      <c r="C737" s="4" t="str">
        <f>IF(Номенклатура!D737="","",Номенклатура!D737)</f>
        <v/>
      </c>
      <c r="D737" s="28" t="str">
        <f>IF(Номенклатура!E737="","",Номенклатура!E737)</f>
        <v/>
      </c>
      <c r="E737" s="4" t="str">
        <f>IF(A737="","",SUMIFS(Приход!$E$4:$E$1001,Приход!$B$4:$B$1001,A737,Приход!$N$4:$N$1001,"&gt;=0"))</f>
        <v/>
      </c>
      <c r="F737" s="4" t="str">
        <f>IF(A737="","",SUMIFS(Расход!$E$4:$E$1001,Расход!$B$4:$B$1001,A737,Расход!$N$4:$N$1001,"&gt;=0"))</f>
        <v/>
      </c>
      <c r="G737" s="59" t="str">
        <f t="shared" si="11"/>
        <v/>
      </c>
    </row>
    <row r="738" spans="1:7" x14ac:dyDescent="0.25">
      <c r="A738" s="36" t="str">
        <f>IF(Номенклатура!A738="","",Номенклатура!A738)</f>
        <v/>
      </c>
      <c r="B738" s="4" t="str">
        <f>IF(Номенклатура!C738="","",Номенклатура!C738)</f>
        <v/>
      </c>
      <c r="C738" s="4" t="str">
        <f>IF(Номенклатура!D738="","",Номенклатура!D738)</f>
        <v/>
      </c>
      <c r="D738" s="28" t="str">
        <f>IF(Номенклатура!E738="","",Номенклатура!E738)</f>
        <v/>
      </c>
      <c r="E738" s="4" t="str">
        <f>IF(A738="","",SUMIFS(Приход!$E$4:$E$1001,Приход!$B$4:$B$1001,A738,Приход!$N$4:$N$1001,"&gt;=0"))</f>
        <v/>
      </c>
      <c r="F738" s="4" t="str">
        <f>IF(A738="","",SUMIFS(Расход!$E$4:$E$1001,Расход!$B$4:$B$1001,A738,Расход!$N$4:$N$1001,"&gt;=0"))</f>
        <v/>
      </c>
      <c r="G738" s="59" t="str">
        <f t="shared" si="11"/>
        <v/>
      </c>
    </row>
    <row r="739" spans="1:7" x14ac:dyDescent="0.25">
      <c r="A739" s="36" t="str">
        <f>IF(Номенклатура!A739="","",Номенклатура!A739)</f>
        <v/>
      </c>
      <c r="B739" s="4" t="str">
        <f>IF(Номенклатура!C739="","",Номенклатура!C739)</f>
        <v/>
      </c>
      <c r="C739" s="4" t="str">
        <f>IF(Номенклатура!D739="","",Номенклатура!D739)</f>
        <v/>
      </c>
      <c r="D739" s="28" t="str">
        <f>IF(Номенклатура!E739="","",Номенклатура!E739)</f>
        <v/>
      </c>
      <c r="E739" s="4" t="str">
        <f>IF(A739="","",SUMIFS(Приход!$E$4:$E$1001,Приход!$B$4:$B$1001,A739,Приход!$N$4:$N$1001,"&gt;=0"))</f>
        <v/>
      </c>
      <c r="F739" s="4" t="str">
        <f>IF(A739="","",SUMIFS(Расход!$E$4:$E$1001,Расход!$B$4:$B$1001,A739,Расход!$N$4:$N$1001,"&gt;=0"))</f>
        <v/>
      </c>
      <c r="G739" s="59" t="str">
        <f t="shared" si="11"/>
        <v/>
      </c>
    </row>
    <row r="740" spans="1:7" x14ac:dyDescent="0.25">
      <c r="A740" s="36" t="str">
        <f>IF(Номенклатура!A740="","",Номенклатура!A740)</f>
        <v/>
      </c>
      <c r="B740" s="4" t="str">
        <f>IF(Номенклатура!C740="","",Номенклатура!C740)</f>
        <v/>
      </c>
      <c r="C740" s="4" t="str">
        <f>IF(Номенклатура!D740="","",Номенклатура!D740)</f>
        <v/>
      </c>
      <c r="D740" s="28" t="str">
        <f>IF(Номенклатура!E740="","",Номенклатура!E740)</f>
        <v/>
      </c>
      <c r="E740" s="4" t="str">
        <f>IF(A740="","",SUMIFS(Приход!$E$4:$E$1001,Приход!$B$4:$B$1001,A740,Приход!$N$4:$N$1001,"&gt;=0"))</f>
        <v/>
      </c>
      <c r="F740" s="4" t="str">
        <f>IF(A740="","",SUMIFS(Расход!$E$4:$E$1001,Расход!$B$4:$B$1001,A740,Расход!$N$4:$N$1001,"&gt;=0"))</f>
        <v/>
      </c>
      <c r="G740" s="59" t="str">
        <f t="shared" si="11"/>
        <v/>
      </c>
    </row>
    <row r="741" spans="1:7" x14ac:dyDescent="0.25">
      <c r="A741" s="36" t="str">
        <f>IF(Номенклатура!A741="","",Номенклатура!A741)</f>
        <v/>
      </c>
      <c r="B741" s="4" t="str">
        <f>IF(Номенклатура!C741="","",Номенклатура!C741)</f>
        <v/>
      </c>
      <c r="C741" s="4" t="str">
        <f>IF(Номенклатура!D741="","",Номенклатура!D741)</f>
        <v/>
      </c>
      <c r="D741" s="28" t="str">
        <f>IF(Номенклатура!E741="","",Номенклатура!E741)</f>
        <v/>
      </c>
      <c r="E741" s="4" t="str">
        <f>IF(A741="","",SUMIFS(Приход!$E$4:$E$1001,Приход!$B$4:$B$1001,A741,Приход!$N$4:$N$1001,"&gt;=0"))</f>
        <v/>
      </c>
      <c r="F741" s="4" t="str">
        <f>IF(A741="","",SUMIFS(Расход!$E$4:$E$1001,Расход!$B$4:$B$1001,A741,Расход!$N$4:$N$1001,"&gt;=0"))</f>
        <v/>
      </c>
      <c r="G741" s="59" t="str">
        <f t="shared" si="11"/>
        <v/>
      </c>
    </row>
    <row r="742" spans="1:7" x14ac:dyDescent="0.25">
      <c r="A742" s="36" t="str">
        <f>IF(Номенклатура!A742="","",Номенклатура!A742)</f>
        <v/>
      </c>
      <c r="B742" s="4" t="str">
        <f>IF(Номенклатура!C742="","",Номенклатура!C742)</f>
        <v/>
      </c>
      <c r="C742" s="4" t="str">
        <f>IF(Номенклатура!D742="","",Номенклатура!D742)</f>
        <v/>
      </c>
      <c r="D742" s="28" t="str">
        <f>IF(Номенклатура!E742="","",Номенклатура!E742)</f>
        <v/>
      </c>
      <c r="E742" s="4" t="str">
        <f>IF(A742="","",SUMIFS(Приход!$E$4:$E$1001,Приход!$B$4:$B$1001,A742,Приход!$N$4:$N$1001,"&gt;=0"))</f>
        <v/>
      </c>
      <c r="F742" s="4" t="str">
        <f>IF(A742="","",SUMIFS(Расход!$E$4:$E$1001,Расход!$B$4:$B$1001,A742,Расход!$N$4:$N$1001,"&gt;=0"))</f>
        <v/>
      </c>
      <c r="G742" s="59" t="str">
        <f t="shared" si="11"/>
        <v/>
      </c>
    </row>
    <row r="743" spans="1:7" x14ac:dyDescent="0.25">
      <c r="A743" s="36" t="str">
        <f>IF(Номенклатура!A743="","",Номенклатура!A743)</f>
        <v/>
      </c>
      <c r="B743" s="4" t="str">
        <f>IF(Номенклатура!C743="","",Номенклатура!C743)</f>
        <v/>
      </c>
      <c r="C743" s="4" t="str">
        <f>IF(Номенклатура!D743="","",Номенклатура!D743)</f>
        <v/>
      </c>
      <c r="D743" s="28" t="str">
        <f>IF(Номенклатура!E743="","",Номенклатура!E743)</f>
        <v/>
      </c>
      <c r="E743" s="4" t="str">
        <f>IF(A743="","",SUMIFS(Приход!$E$4:$E$1001,Приход!$B$4:$B$1001,A743,Приход!$N$4:$N$1001,"&gt;=0"))</f>
        <v/>
      </c>
      <c r="F743" s="4" t="str">
        <f>IF(A743="","",SUMIFS(Расход!$E$4:$E$1001,Расход!$B$4:$B$1001,A743,Расход!$N$4:$N$1001,"&gt;=0"))</f>
        <v/>
      </c>
      <c r="G743" s="59" t="str">
        <f t="shared" si="11"/>
        <v/>
      </c>
    </row>
    <row r="744" spans="1:7" x14ac:dyDescent="0.25">
      <c r="A744" s="36" t="str">
        <f>IF(Номенклатура!A744="","",Номенклатура!A744)</f>
        <v/>
      </c>
      <c r="B744" s="4" t="str">
        <f>IF(Номенклатура!C744="","",Номенклатура!C744)</f>
        <v/>
      </c>
      <c r="C744" s="4" t="str">
        <f>IF(Номенклатура!D744="","",Номенклатура!D744)</f>
        <v/>
      </c>
      <c r="D744" s="28" t="str">
        <f>IF(Номенклатура!E744="","",Номенклатура!E744)</f>
        <v/>
      </c>
      <c r="E744" s="4" t="str">
        <f>IF(A744="","",SUMIFS(Приход!$E$4:$E$1001,Приход!$B$4:$B$1001,A744,Приход!$N$4:$N$1001,"&gt;=0"))</f>
        <v/>
      </c>
      <c r="F744" s="4" t="str">
        <f>IF(A744="","",SUMIFS(Расход!$E$4:$E$1001,Расход!$B$4:$B$1001,A744,Расход!$N$4:$N$1001,"&gt;=0"))</f>
        <v/>
      </c>
      <c r="G744" s="59" t="str">
        <f t="shared" si="11"/>
        <v/>
      </c>
    </row>
    <row r="745" spans="1:7" x14ac:dyDescent="0.25">
      <c r="A745" s="36" t="str">
        <f>IF(Номенклатура!A745="","",Номенклатура!A745)</f>
        <v/>
      </c>
      <c r="B745" s="4" t="str">
        <f>IF(Номенклатура!C745="","",Номенклатура!C745)</f>
        <v/>
      </c>
      <c r="C745" s="4" t="str">
        <f>IF(Номенклатура!D745="","",Номенклатура!D745)</f>
        <v/>
      </c>
      <c r="D745" s="28" t="str">
        <f>IF(Номенклатура!E745="","",Номенклатура!E745)</f>
        <v/>
      </c>
      <c r="E745" s="4" t="str">
        <f>IF(A745="","",SUMIFS(Приход!$E$4:$E$1001,Приход!$B$4:$B$1001,A745,Приход!$N$4:$N$1001,"&gt;=0"))</f>
        <v/>
      </c>
      <c r="F745" s="4" t="str">
        <f>IF(A745="","",SUMIFS(Расход!$E$4:$E$1001,Расход!$B$4:$B$1001,A745,Расход!$N$4:$N$1001,"&gt;=0"))</f>
        <v/>
      </c>
      <c r="G745" s="59" t="str">
        <f t="shared" si="11"/>
        <v/>
      </c>
    </row>
    <row r="746" spans="1:7" x14ac:dyDescent="0.25">
      <c r="A746" s="36" t="str">
        <f>IF(Номенклатура!A746="","",Номенклатура!A746)</f>
        <v/>
      </c>
      <c r="B746" s="4" t="str">
        <f>IF(Номенклатура!C746="","",Номенклатура!C746)</f>
        <v/>
      </c>
      <c r="C746" s="4" t="str">
        <f>IF(Номенклатура!D746="","",Номенклатура!D746)</f>
        <v/>
      </c>
      <c r="D746" s="28" t="str">
        <f>IF(Номенклатура!E746="","",Номенклатура!E746)</f>
        <v/>
      </c>
      <c r="E746" s="4" t="str">
        <f>IF(A746="","",SUMIFS(Приход!$E$4:$E$1001,Приход!$B$4:$B$1001,A746,Приход!$N$4:$N$1001,"&gt;=0"))</f>
        <v/>
      </c>
      <c r="F746" s="4" t="str">
        <f>IF(A746="","",SUMIFS(Расход!$E$4:$E$1001,Расход!$B$4:$B$1001,A746,Расход!$N$4:$N$1001,"&gt;=0"))</f>
        <v/>
      </c>
      <c r="G746" s="59" t="str">
        <f t="shared" si="11"/>
        <v/>
      </c>
    </row>
    <row r="747" spans="1:7" x14ac:dyDescent="0.25">
      <c r="A747" s="36" t="str">
        <f>IF(Номенклатура!A747="","",Номенклатура!A747)</f>
        <v/>
      </c>
      <c r="B747" s="4" t="str">
        <f>IF(Номенклатура!C747="","",Номенклатура!C747)</f>
        <v/>
      </c>
      <c r="C747" s="4" t="str">
        <f>IF(Номенклатура!D747="","",Номенклатура!D747)</f>
        <v/>
      </c>
      <c r="D747" s="28" t="str">
        <f>IF(Номенклатура!E747="","",Номенклатура!E747)</f>
        <v/>
      </c>
      <c r="E747" s="4" t="str">
        <f>IF(A747="","",SUMIFS(Приход!$E$4:$E$1001,Приход!$B$4:$B$1001,A747,Приход!$N$4:$N$1001,"&gt;=0"))</f>
        <v/>
      </c>
      <c r="F747" s="4" t="str">
        <f>IF(A747="","",SUMIFS(Расход!$E$4:$E$1001,Расход!$B$4:$B$1001,A747,Расход!$N$4:$N$1001,"&gt;=0"))</f>
        <v/>
      </c>
      <c r="G747" s="59" t="str">
        <f t="shared" si="11"/>
        <v/>
      </c>
    </row>
    <row r="748" spans="1:7" x14ac:dyDescent="0.25">
      <c r="A748" s="36" t="str">
        <f>IF(Номенклатура!A748="","",Номенклатура!A748)</f>
        <v/>
      </c>
      <c r="B748" s="4" t="str">
        <f>IF(Номенклатура!C748="","",Номенклатура!C748)</f>
        <v/>
      </c>
      <c r="C748" s="4" t="str">
        <f>IF(Номенклатура!D748="","",Номенклатура!D748)</f>
        <v/>
      </c>
      <c r="D748" s="28" t="str">
        <f>IF(Номенклатура!E748="","",Номенклатура!E748)</f>
        <v/>
      </c>
      <c r="E748" s="4" t="str">
        <f>IF(A748="","",SUMIFS(Приход!$E$4:$E$1001,Приход!$B$4:$B$1001,A748,Приход!$N$4:$N$1001,"&gt;=0"))</f>
        <v/>
      </c>
      <c r="F748" s="4" t="str">
        <f>IF(A748="","",SUMIFS(Расход!$E$4:$E$1001,Расход!$B$4:$B$1001,A748,Расход!$N$4:$N$1001,"&gt;=0"))</f>
        <v/>
      </c>
      <c r="G748" s="59" t="str">
        <f t="shared" si="11"/>
        <v/>
      </c>
    </row>
    <row r="749" spans="1:7" x14ac:dyDescent="0.25">
      <c r="A749" s="36" t="str">
        <f>IF(Номенклатура!A749="","",Номенклатура!A749)</f>
        <v/>
      </c>
      <c r="B749" s="4" t="str">
        <f>IF(Номенклатура!C749="","",Номенклатура!C749)</f>
        <v/>
      </c>
      <c r="C749" s="4" t="str">
        <f>IF(Номенклатура!D749="","",Номенклатура!D749)</f>
        <v/>
      </c>
      <c r="D749" s="28" t="str">
        <f>IF(Номенклатура!E749="","",Номенклатура!E749)</f>
        <v/>
      </c>
      <c r="E749" s="4" t="str">
        <f>IF(A749="","",SUMIFS(Приход!$E$4:$E$1001,Приход!$B$4:$B$1001,A749,Приход!$N$4:$N$1001,"&gt;=0"))</f>
        <v/>
      </c>
      <c r="F749" s="4" t="str">
        <f>IF(A749="","",SUMIFS(Расход!$E$4:$E$1001,Расход!$B$4:$B$1001,A749,Расход!$N$4:$N$1001,"&gt;=0"))</f>
        <v/>
      </c>
      <c r="G749" s="59" t="str">
        <f t="shared" si="11"/>
        <v/>
      </c>
    </row>
    <row r="750" spans="1:7" x14ac:dyDescent="0.25">
      <c r="A750" s="36" t="str">
        <f>IF(Номенклатура!A750="","",Номенклатура!A750)</f>
        <v/>
      </c>
      <c r="B750" s="4" t="str">
        <f>IF(Номенклатура!C750="","",Номенклатура!C750)</f>
        <v/>
      </c>
      <c r="C750" s="4" t="str">
        <f>IF(Номенклатура!D750="","",Номенклатура!D750)</f>
        <v/>
      </c>
      <c r="D750" s="28" t="str">
        <f>IF(Номенклатура!E750="","",Номенклатура!E750)</f>
        <v/>
      </c>
      <c r="E750" s="4" t="str">
        <f>IF(A750="","",SUMIFS(Приход!$E$4:$E$1001,Приход!$B$4:$B$1001,A750,Приход!$N$4:$N$1001,"&gt;=0"))</f>
        <v/>
      </c>
      <c r="F750" s="4" t="str">
        <f>IF(A750="","",SUMIFS(Расход!$E$4:$E$1001,Расход!$B$4:$B$1001,A750,Расход!$N$4:$N$1001,"&gt;=0"))</f>
        <v/>
      </c>
      <c r="G750" s="59" t="str">
        <f t="shared" si="11"/>
        <v/>
      </c>
    </row>
    <row r="751" spans="1:7" x14ac:dyDescent="0.25">
      <c r="A751" s="36" t="str">
        <f>IF(Номенклатура!A751="","",Номенклатура!A751)</f>
        <v/>
      </c>
      <c r="B751" s="4" t="str">
        <f>IF(Номенклатура!C751="","",Номенклатура!C751)</f>
        <v/>
      </c>
      <c r="C751" s="4" t="str">
        <f>IF(Номенклатура!D751="","",Номенклатура!D751)</f>
        <v/>
      </c>
      <c r="D751" s="28" t="str">
        <f>IF(Номенклатура!E751="","",Номенклатура!E751)</f>
        <v/>
      </c>
      <c r="E751" s="4" t="str">
        <f>IF(A751="","",SUMIFS(Приход!$E$4:$E$1001,Приход!$B$4:$B$1001,A751,Приход!$N$4:$N$1001,"&gt;=0"))</f>
        <v/>
      </c>
      <c r="F751" s="4" t="str">
        <f>IF(A751="","",SUMIFS(Расход!$E$4:$E$1001,Расход!$B$4:$B$1001,A751,Расход!$N$4:$N$1001,"&gt;=0"))</f>
        <v/>
      </c>
      <c r="G751" s="59" t="str">
        <f t="shared" si="11"/>
        <v/>
      </c>
    </row>
    <row r="752" spans="1:7" x14ac:dyDescent="0.25">
      <c r="A752" s="36" t="str">
        <f>IF(Номенклатура!A752="","",Номенклатура!A752)</f>
        <v/>
      </c>
      <c r="B752" s="4" t="str">
        <f>IF(Номенклатура!C752="","",Номенклатура!C752)</f>
        <v/>
      </c>
      <c r="C752" s="4" t="str">
        <f>IF(Номенклатура!D752="","",Номенклатура!D752)</f>
        <v/>
      </c>
      <c r="D752" s="28" t="str">
        <f>IF(Номенклатура!E752="","",Номенклатура!E752)</f>
        <v/>
      </c>
      <c r="E752" s="4" t="str">
        <f>IF(A752="","",SUMIFS(Приход!$E$4:$E$1001,Приход!$B$4:$B$1001,A752,Приход!$N$4:$N$1001,"&gt;=0"))</f>
        <v/>
      </c>
      <c r="F752" s="4" t="str">
        <f>IF(A752="","",SUMIFS(Расход!$E$4:$E$1001,Расход!$B$4:$B$1001,A752,Расход!$N$4:$N$1001,"&gt;=0"))</f>
        <v/>
      </c>
      <c r="G752" s="59" t="str">
        <f t="shared" si="11"/>
        <v/>
      </c>
    </row>
    <row r="753" spans="1:7" x14ac:dyDescent="0.25">
      <c r="A753" s="36" t="str">
        <f>IF(Номенклатура!A753="","",Номенклатура!A753)</f>
        <v/>
      </c>
      <c r="B753" s="4" t="str">
        <f>IF(Номенклатура!C753="","",Номенклатура!C753)</f>
        <v/>
      </c>
      <c r="C753" s="4" t="str">
        <f>IF(Номенклатура!D753="","",Номенклатура!D753)</f>
        <v/>
      </c>
      <c r="D753" s="28" t="str">
        <f>IF(Номенклатура!E753="","",Номенклатура!E753)</f>
        <v/>
      </c>
      <c r="E753" s="4" t="str">
        <f>IF(A753="","",SUMIFS(Приход!$E$4:$E$1001,Приход!$B$4:$B$1001,A753,Приход!$N$4:$N$1001,"&gt;=0"))</f>
        <v/>
      </c>
      <c r="F753" s="4" t="str">
        <f>IF(A753="","",SUMIFS(Расход!$E$4:$E$1001,Расход!$B$4:$B$1001,A753,Расход!$N$4:$N$1001,"&gt;=0"))</f>
        <v/>
      </c>
      <c r="G753" s="59" t="str">
        <f t="shared" si="11"/>
        <v/>
      </c>
    </row>
    <row r="754" spans="1:7" x14ac:dyDescent="0.25">
      <c r="A754" s="36" t="str">
        <f>IF(Номенклатура!A754="","",Номенклатура!A754)</f>
        <v/>
      </c>
      <c r="B754" s="4" t="str">
        <f>IF(Номенклатура!C754="","",Номенклатура!C754)</f>
        <v/>
      </c>
      <c r="C754" s="4" t="str">
        <f>IF(Номенклатура!D754="","",Номенклатура!D754)</f>
        <v/>
      </c>
      <c r="D754" s="28" t="str">
        <f>IF(Номенклатура!E754="","",Номенклатура!E754)</f>
        <v/>
      </c>
      <c r="E754" s="4" t="str">
        <f>IF(A754="","",SUMIFS(Приход!$E$4:$E$1001,Приход!$B$4:$B$1001,A754,Приход!$N$4:$N$1001,"&gt;=0"))</f>
        <v/>
      </c>
      <c r="F754" s="4" t="str">
        <f>IF(A754="","",SUMIFS(Расход!$E$4:$E$1001,Расход!$B$4:$B$1001,A754,Расход!$N$4:$N$1001,"&gt;=0"))</f>
        <v/>
      </c>
      <c r="G754" s="59" t="str">
        <f t="shared" si="11"/>
        <v/>
      </c>
    </row>
    <row r="755" spans="1:7" x14ac:dyDescent="0.25">
      <c r="A755" s="36" t="str">
        <f>IF(Номенклатура!A755="","",Номенклатура!A755)</f>
        <v/>
      </c>
      <c r="B755" s="4" t="str">
        <f>IF(Номенклатура!C755="","",Номенклатура!C755)</f>
        <v/>
      </c>
      <c r="C755" s="4" t="str">
        <f>IF(Номенклатура!D755="","",Номенклатура!D755)</f>
        <v/>
      </c>
      <c r="D755" s="28" t="str">
        <f>IF(Номенклатура!E755="","",Номенклатура!E755)</f>
        <v/>
      </c>
      <c r="E755" s="4" t="str">
        <f>IF(A755="","",SUMIFS(Приход!$E$4:$E$1001,Приход!$B$4:$B$1001,A755,Приход!$N$4:$N$1001,"&gt;=0"))</f>
        <v/>
      </c>
      <c r="F755" s="4" t="str">
        <f>IF(A755="","",SUMIFS(Расход!$E$4:$E$1001,Расход!$B$4:$B$1001,A755,Расход!$N$4:$N$1001,"&gt;=0"))</f>
        <v/>
      </c>
      <c r="G755" s="59" t="str">
        <f t="shared" si="11"/>
        <v/>
      </c>
    </row>
    <row r="756" spans="1:7" x14ac:dyDescent="0.25">
      <c r="A756" s="36" t="str">
        <f>IF(Номенклатура!A756="","",Номенклатура!A756)</f>
        <v/>
      </c>
      <c r="B756" s="4" t="str">
        <f>IF(Номенклатура!C756="","",Номенклатура!C756)</f>
        <v/>
      </c>
      <c r="C756" s="4" t="str">
        <f>IF(Номенклатура!D756="","",Номенклатура!D756)</f>
        <v/>
      </c>
      <c r="D756" s="28" t="str">
        <f>IF(Номенклатура!E756="","",Номенклатура!E756)</f>
        <v/>
      </c>
      <c r="E756" s="4" t="str">
        <f>IF(A756="","",SUMIFS(Приход!$E$4:$E$1001,Приход!$B$4:$B$1001,A756,Приход!$N$4:$N$1001,"&gt;=0"))</f>
        <v/>
      </c>
      <c r="F756" s="4" t="str">
        <f>IF(A756="","",SUMIFS(Расход!$E$4:$E$1001,Расход!$B$4:$B$1001,A756,Расход!$N$4:$N$1001,"&gt;=0"))</f>
        <v/>
      </c>
      <c r="G756" s="59" t="str">
        <f t="shared" si="11"/>
        <v/>
      </c>
    </row>
    <row r="757" spans="1:7" x14ac:dyDescent="0.25">
      <c r="A757" s="36" t="str">
        <f>IF(Номенклатура!A757="","",Номенклатура!A757)</f>
        <v/>
      </c>
      <c r="B757" s="4" t="str">
        <f>IF(Номенклатура!C757="","",Номенклатура!C757)</f>
        <v/>
      </c>
      <c r="C757" s="4" t="str">
        <f>IF(Номенклатура!D757="","",Номенклатура!D757)</f>
        <v/>
      </c>
      <c r="D757" s="28" t="str">
        <f>IF(Номенклатура!E757="","",Номенклатура!E757)</f>
        <v/>
      </c>
      <c r="E757" s="4" t="str">
        <f>IF(A757="","",SUMIFS(Приход!$E$4:$E$1001,Приход!$B$4:$B$1001,A757,Приход!$N$4:$N$1001,"&gt;=0"))</f>
        <v/>
      </c>
      <c r="F757" s="4" t="str">
        <f>IF(A757="","",SUMIFS(Расход!$E$4:$E$1001,Расход!$B$4:$B$1001,A757,Расход!$N$4:$N$1001,"&gt;=0"))</f>
        <v/>
      </c>
      <c r="G757" s="59" t="str">
        <f t="shared" si="11"/>
        <v/>
      </c>
    </row>
    <row r="758" spans="1:7" x14ac:dyDescent="0.25">
      <c r="A758" s="36" t="str">
        <f>IF(Номенклатура!A758="","",Номенклатура!A758)</f>
        <v/>
      </c>
      <c r="B758" s="4" t="str">
        <f>IF(Номенклатура!C758="","",Номенклатура!C758)</f>
        <v/>
      </c>
      <c r="C758" s="4" t="str">
        <f>IF(Номенклатура!D758="","",Номенклатура!D758)</f>
        <v/>
      </c>
      <c r="D758" s="28" t="str">
        <f>IF(Номенклатура!E758="","",Номенклатура!E758)</f>
        <v/>
      </c>
      <c r="E758" s="4" t="str">
        <f>IF(A758="","",SUMIFS(Приход!$E$4:$E$1001,Приход!$B$4:$B$1001,A758,Приход!$N$4:$N$1001,"&gt;=0"))</f>
        <v/>
      </c>
      <c r="F758" s="4" t="str">
        <f>IF(A758="","",SUMIFS(Расход!$E$4:$E$1001,Расход!$B$4:$B$1001,A758,Расход!$N$4:$N$1001,"&gt;=0"))</f>
        <v/>
      </c>
      <c r="G758" s="59" t="str">
        <f t="shared" si="11"/>
        <v/>
      </c>
    </row>
    <row r="759" spans="1:7" x14ac:dyDescent="0.25">
      <c r="A759" s="36" t="str">
        <f>IF(Номенклатура!A759="","",Номенклатура!A759)</f>
        <v/>
      </c>
      <c r="B759" s="4" t="str">
        <f>IF(Номенклатура!C759="","",Номенклатура!C759)</f>
        <v/>
      </c>
      <c r="C759" s="4" t="str">
        <f>IF(Номенклатура!D759="","",Номенклатура!D759)</f>
        <v/>
      </c>
      <c r="D759" s="28" t="str">
        <f>IF(Номенклатура!E759="","",Номенклатура!E759)</f>
        <v/>
      </c>
      <c r="E759" s="4" t="str">
        <f>IF(A759="","",SUMIFS(Приход!$E$4:$E$1001,Приход!$B$4:$B$1001,A759,Приход!$N$4:$N$1001,"&gt;=0"))</f>
        <v/>
      </c>
      <c r="F759" s="4" t="str">
        <f>IF(A759="","",SUMIFS(Расход!$E$4:$E$1001,Расход!$B$4:$B$1001,A759,Расход!$N$4:$N$1001,"&gt;=0"))</f>
        <v/>
      </c>
      <c r="G759" s="59" t="str">
        <f t="shared" si="11"/>
        <v/>
      </c>
    </row>
    <row r="760" spans="1:7" x14ac:dyDescent="0.25">
      <c r="A760" s="36" t="str">
        <f>IF(Номенклатура!A760="","",Номенклатура!A760)</f>
        <v/>
      </c>
      <c r="B760" s="4" t="str">
        <f>IF(Номенклатура!C760="","",Номенклатура!C760)</f>
        <v/>
      </c>
      <c r="C760" s="4" t="str">
        <f>IF(Номенклатура!D760="","",Номенклатура!D760)</f>
        <v/>
      </c>
      <c r="D760" s="28" t="str">
        <f>IF(Номенклатура!E760="","",Номенклатура!E760)</f>
        <v/>
      </c>
      <c r="E760" s="4" t="str">
        <f>IF(A760="","",SUMIFS(Приход!$E$4:$E$1001,Приход!$B$4:$B$1001,A760,Приход!$N$4:$N$1001,"&gt;=0"))</f>
        <v/>
      </c>
      <c r="F760" s="4" t="str">
        <f>IF(A760="","",SUMIFS(Расход!$E$4:$E$1001,Расход!$B$4:$B$1001,A760,Расход!$N$4:$N$1001,"&gt;=0"))</f>
        <v/>
      </c>
      <c r="G760" s="59" t="str">
        <f t="shared" si="11"/>
        <v/>
      </c>
    </row>
    <row r="761" spans="1:7" x14ac:dyDescent="0.25">
      <c r="A761" s="36" t="str">
        <f>IF(Номенклатура!A761="","",Номенклатура!A761)</f>
        <v/>
      </c>
      <c r="B761" s="4" t="str">
        <f>IF(Номенклатура!C761="","",Номенклатура!C761)</f>
        <v/>
      </c>
      <c r="C761" s="4" t="str">
        <f>IF(Номенклатура!D761="","",Номенклатура!D761)</f>
        <v/>
      </c>
      <c r="D761" s="28" t="str">
        <f>IF(Номенклатура!E761="","",Номенклатура!E761)</f>
        <v/>
      </c>
      <c r="E761" s="4" t="str">
        <f>IF(A761="","",SUMIFS(Приход!$E$4:$E$1001,Приход!$B$4:$B$1001,A761,Приход!$N$4:$N$1001,"&gt;=0"))</f>
        <v/>
      </c>
      <c r="F761" s="4" t="str">
        <f>IF(A761="","",SUMIFS(Расход!$E$4:$E$1001,Расход!$B$4:$B$1001,A761,Расход!$N$4:$N$1001,"&gt;=0"))</f>
        <v/>
      </c>
      <c r="G761" s="59" t="str">
        <f t="shared" si="11"/>
        <v/>
      </c>
    </row>
    <row r="762" spans="1:7" x14ac:dyDescent="0.25">
      <c r="A762" s="36" t="str">
        <f>IF(Номенклатура!A762="","",Номенклатура!A762)</f>
        <v/>
      </c>
      <c r="B762" s="4" t="str">
        <f>IF(Номенклатура!C762="","",Номенклатура!C762)</f>
        <v/>
      </c>
      <c r="C762" s="4" t="str">
        <f>IF(Номенклатура!D762="","",Номенклатура!D762)</f>
        <v/>
      </c>
      <c r="D762" s="28" t="str">
        <f>IF(Номенклатура!E762="","",Номенклатура!E762)</f>
        <v/>
      </c>
      <c r="E762" s="4" t="str">
        <f>IF(A762="","",SUMIFS(Приход!$E$4:$E$1001,Приход!$B$4:$B$1001,A762,Приход!$N$4:$N$1001,"&gt;=0"))</f>
        <v/>
      </c>
      <c r="F762" s="4" t="str">
        <f>IF(A762="","",SUMIFS(Расход!$E$4:$E$1001,Расход!$B$4:$B$1001,A762,Расход!$N$4:$N$1001,"&gt;=0"))</f>
        <v/>
      </c>
      <c r="G762" s="59" t="str">
        <f t="shared" si="11"/>
        <v/>
      </c>
    </row>
    <row r="763" spans="1:7" x14ac:dyDescent="0.25">
      <c r="A763" s="36" t="str">
        <f>IF(Номенклатура!A763="","",Номенклатура!A763)</f>
        <v/>
      </c>
      <c r="B763" s="4" t="str">
        <f>IF(Номенклатура!C763="","",Номенклатура!C763)</f>
        <v/>
      </c>
      <c r="C763" s="4" t="str">
        <f>IF(Номенклатура!D763="","",Номенклатура!D763)</f>
        <v/>
      </c>
      <c r="D763" s="28" t="str">
        <f>IF(Номенклатура!E763="","",Номенклатура!E763)</f>
        <v/>
      </c>
      <c r="E763" s="4" t="str">
        <f>IF(A763="","",SUMIFS(Приход!$E$4:$E$1001,Приход!$B$4:$B$1001,A763,Приход!$N$4:$N$1001,"&gt;=0"))</f>
        <v/>
      </c>
      <c r="F763" s="4" t="str">
        <f>IF(A763="","",SUMIFS(Расход!$E$4:$E$1001,Расход!$B$4:$B$1001,A763,Расход!$N$4:$N$1001,"&gt;=0"))</f>
        <v/>
      </c>
      <c r="G763" s="59" t="str">
        <f t="shared" si="11"/>
        <v/>
      </c>
    </row>
    <row r="764" spans="1:7" x14ac:dyDescent="0.25">
      <c r="A764" s="36" t="str">
        <f>IF(Номенклатура!A764="","",Номенклатура!A764)</f>
        <v/>
      </c>
      <c r="B764" s="4" t="str">
        <f>IF(Номенклатура!C764="","",Номенклатура!C764)</f>
        <v/>
      </c>
      <c r="C764" s="4" t="str">
        <f>IF(Номенклатура!D764="","",Номенклатура!D764)</f>
        <v/>
      </c>
      <c r="D764" s="28" t="str">
        <f>IF(Номенклатура!E764="","",Номенклатура!E764)</f>
        <v/>
      </c>
      <c r="E764" s="4" t="str">
        <f>IF(A764="","",SUMIFS(Приход!$E$4:$E$1001,Приход!$B$4:$B$1001,A764,Приход!$N$4:$N$1001,"&gt;=0"))</f>
        <v/>
      </c>
      <c r="F764" s="4" t="str">
        <f>IF(A764="","",SUMIFS(Расход!$E$4:$E$1001,Расход!$B$4:$B$1001,A764,Расход!$N$4:$N$1001,"&gt;=0"))</f>
        <v/>
      </c>
      <c r="G764" s="59" t="str">
        <f t="shared" si="11"/>
        <v/>
      </c>
    </row>
    <row r="765" spans="1:7" x14ac:dyDescent="0.25">
      <c r="A765" s="36" t="str">
        <f>IF(Номенклатура!A765="","",Номенклатура!A765)</f>
        <v/>
      </c>
      <c r="B765" s="4" t="str">
        <f>IF(Номенклатура!C765="","",Номенклатура!C765)</f>
        <v/>
      </c>
      <c r="C765" s="4" t="str">
        <f>IF(Номенклатура!D765="","",Номенклатура!D765)</f>
        <v/>
      </c>
      <c r="D765" s="28" t="str">
        <f>IF(Номенклатура!E765="","",Номенклатура!E765)</f>
        <v/>
      </c>
      <c r="E765" s="4" t="str">
        <f>IF(A765="","",SUMIFS(Приход!$E$4:$E$1001,Приход!$B$4:$B$1001,A765,Приход!$N$4:$N$1001,"&gt;=0"))</f>
        <v/>
      </c>
      <c r="F765" s="4" t="str">
        <f>IF(A765="","",SUMIFS(Расход!$E$4:$E$1001,Расход!$B$4:$B$1001,A765,Расход!$N$4:$N$1001,"&gt;=0"))</f>
        <v/>
      </c>
      <c r="G765" s="59" t="str">
        <f t="shared" si="11"/>
        <v/>
      </c>
    </row>
    <row r="766" spans="1:7" x14ac:dyDescent="0.25">
      <c r="A766" s="36" t="str">
        <f>IF(Номенклатура!A766="","",Номенклатура!A766)</f>
        <v/>
      </c>
      <c r="B766" s="4" t="str">
        <f>IF(Номенклатура!C766="","",Номенклатура!C766)</f>
        <v/>
      </c>
      <c r="C766" s="4" t="str">
        <f>IF(Номенклатура!D766="","",Номенклатура!D766)</f>
        <v/>
      </c>
      <c r="D766" s="28" t="str">
        <f>IF(Номенклатура!E766="","",Номенклатура!E766)</f>
        <v/>
      </c>
      <c r="E766" s="4" t="str">
        <f>IF(A766="","",SUMIFS(Приход!$E$4:$E$1001,Приход!$B$4:$B$1001,A766,Приход!$N$4:$N$1001,"&gt;=0"))</f>
        <v/>
      </c>
      <c r="F766" s="4" t="str">
        <f>IF(A766="","",SUMIFS(Расход!$E$4:$E$1001,Расход!$B$4:$B$1001,A766,Расход!$N$4:$N$1001,"&gt;=0"))</f>
        <v/>
      </c>
      <c r="G766" s="59" t="str">
        <f t="shared" si="11"/>
        <v/>
      </c>
    </row>
    <row r="767" spans="1:7" x14ac:dyDescent="0.25">
      <c r="A767" s="36" t="str">
        <f>IF(Номенклатура!A767="","",Номенклатура!A767)</f>
        <v/>
      </c>
      <c r="B767" s="4" t="str">
        <f>IF(Номенклатура!C767="","",Номенклатура!C767)</f>
        <v/>
      </c>
      <c r="C767" s="4" t="str">
        <f>IF(Номенклатура!D767="","",Номенклатура!D767)</f>
        <v/>
      </c>
      <c r="D767" s="28" t="str">
        <f>IF(Номенклатура!E767="","",Номенклатура!E767)</f>
        <v/>
      </c>
      <c r="E767" s="4" t="str">
        <f>IF(A767="","",SUMIFS(Приход!$E$4:$E$1001,Приход!$B$4:$B$1001,A767,Приход!$N$4:$N$1001,"&gt;=0"))</f>
        <v/>
      </c>
      <c r="F767" s="4" t="str">
        <f>IF(A767="","",SUMIFS(Расход!$E$4:$E$1001,Расход!$B$4:$B$1001,A767,Расход!$N$4:$N$1001,"&gt;=0"))</f>
        <v/>
      </c>
      <c r="G767" s="59" t="str">
        <f t="shared" si="11"/>
        <v/>
      </c>
    </row>
    <row r="768" spans="1:7" x14ac:dyDescent="0.25">
      <c r="A768" s="36" t="str">
        <f>IF(Номенклатура!A768="","",Номенклатура!A768)</f>
        <v/>
      </c>
      <c r="B768" s="4" t="str">
        <f>IF(Номенклатура!C768="","",Номенклатура!C768)</f>
        <v/>
      </c>
      <c r="C768" s="4" t="str">
        <f>IF(Номенклатура!D768="","",Номенклатура!D768)</f>
        <v/>
      </c>
      <c r="D768" s="28" t="str">
        <f>IF(Номенклатура!E768="","",Номенклатура!E768)</f>
        <v/>
      </c>
      <c r="E768" s="4" t="str">
        <f>IF(A768="","",SUMIFS(Приход!$E$4:$E$1001,Приход!$B$4:$B$1001,A768,Приход!$N$4:$N$1001,"&gt;=0"))</f>
        <v/>
      </c>
      <c r="F768" s="4" t="str">
        <f>IF(A768="","",SUMIFS(Расход!$E$4:$E$1001,Расход!$B$4:$B$1001,A768,Расход!$N$4:$N$1001,"&gt;=0"))</f>
        <v/>
      </c>
      <c r="G768" s="59" t="str">
        <f t="shared" si="11"/>
        <v/>
      </c>
    </row>
    <row r="769" spans="1:7" x14ac:dyDescent="0.25">
      <c r="A769" s="36" t="str">
        <f>IF(Номенклатура!A769="","",Номенклатура!A769)</f>
        <v/>
      </c>
      <c r="B769" s="4" t="str">
        <f>IF(Номенклатура!C769="","",Номенклатура!C769)</f>
        <v/>
      </c>
      <c r="C769" s="4" t="str">
        <f>IF(Номенклатура!D769="","",Номенклатура!D769)</f>
        <v/>
      </c>
      <c r="D769" s="28" t="str">
        <f>IF(Номенклатура!E769="","",Номенклатура!E769)</f>
        <v/>
      </c>
      <c r="E769" s="4" t="str">
        <f>IF(A769="","",SUMIFS(Приход!$E$4:$E$1001,Приход!$B$4:$B$1001,A769,Приход!$N$4:$N$1001,"&gt;=0"))</f>
        <v/>
      </c>
      <c r="F769" s="4" t="str">
        <f>IF(A769="","",SUMIFS(Расход!$E$4:$E$1001,Расход!$B$4:$B$1001,A769,Расход!$N$4:$N$1001,"&gt;=0"))</f>
        <v/>
      </c>
      <c r="G769" s="59" t="str">
        <f t="shared" si="11"/>
        <v/>
      </c>
    </row>
    <row r="770" spans="1:7" x14ac:dyDescent="0.25">
      <c r="A770" s="36" t="str">
        <f>IF(Номенклатура!A770="","",Номенклатура!A770)</f>
        <v/>
      </c>
      <c r="B770" s="4" t="str">
        <f>IF(Номенклатура!C770="","",Номенклатура!C770)</f>
        <v/>
      </c>
      <c r="C770" s="4" t="str">
        <f>IF(Номенклатура!D770="","",Номенклатура!D770)</f>
        <v/>
      </c>
      <c r="D770" s="28" t="str">
        <f>IF(Номенклатура!E770="","",Номенклатура!E770)</f>
        <v/>
      </c>
      <c r="E770" s="4" t="str">
        <f>IF(A770="","",SUMIFS(Приход!$E$4:$E$1001,Приход!$B$4:$B$1001,A770,Приход!$N$4:$N$1001,"&gt;=0"))</f>
        <v/>
      </c>
      <c r="F770" s="4" t="str">
        <f>IF(A770="","",SUMIFS(Расход!$E$4:$E$1001,Расход!$B$4:$B$1001,A770,Расход!$N$4:$N$1001,"&gt;=0"))</f>
        <v/>
      </c>
      <c r="G770" s="59" t="str">
        <f t="shared" si="11"/>
        <v/>
      </c>
    </row>
    <row r="771" spans="1:7" x14ac:dyDescent="0.25">
      <c r="A771" s="36" t="str">
        <f>IF(Номенклатура!A771="","",Номенклатура!A771)</f>
        <v/>
      </c>
      <c r="B771" s="4" t="str">
        <f>IF(Номенклатура!C771="","",Номенклатура!C771)</f>
        <v/>
      </c>
      <c r="C771" s="4" t="str">
        <f>IF(Номенклатура!D771="","",Номенклатура!D771)</f>
        <v/>
      </c>
      <c r="D771" s="28" t="str">
        <f>IF(Номенклатура!E771="","",Номенклатура!E771)</f>
        <v/>
      </c>
      <c r="E771" s="4" t="str">
        <f>IF(A771="","",SUMIFS(Приход!$E$4:$E$1001,Приход!$B$4:$B$1001,A771,Приход!$N$4:$N$1001,"&gt;=0"))</f>
        <v/>
      </c>
      <c r="F771" s="4" t="str">
        <f>IF(A771="","",SUMIFS(Расход!$E$4:$E$1001,Расход!$B$4:$B$1001,A771,Расход!$N$4:$N$1001,"&gt;=0"))</f>
        <v/>
      </c>
      <c r="G771" s="59" t="str">
        <f t="shared" si="11"/>
        <v/>
      </c>
    </row>
    <row r="772" spans="1:7" x14ac:dyDescent="0.25">
      <c r="A772" s="36" t="str">
        <f>IF(Номенклатура!A772="","",Номенклатура!A772)</f>
        <v/>
      </c>
      <c r="B772" s="4" t="str">
        <f>IF(Номенклатура!C772="","",Номенклатура!C772)</f>
        <v/>
      </c>
      <c r="C772" s="4" t="str">
        <f>IF(Номенклатура!D772="","",Номенклатура!D772)</f>
        <v/>
      </c>
      <c r="D772" s="28" t="str">
        <f>IF(Номенклатура!E772="","",Номенклатура!E772)</f>
        <v/>
      </c>
      <c r="E772" s="4" t="str">
        <f>IF(A772="","",SUMIFS(Приход!$E$4:$E$1001,Приход!$B$4:$B$1001,A772,Приход!$N$4:$N$1001,"&gt;=0"))</f>
        <v/>
      </c>
      <c r="F772" s="4" t="str">
        <f>IF(A772="","",SUMIFS(Расход!$E$4:$E$1001,Расход!$B$4:$B$1001,A772,Расход!$N$4:$N$1001,"&gt;=0"))</f>
        <v/>
      </c>
      <c r="G772" s="59" t="str">
        <f t="shared" si="11"/>
        <v/>
      </c>
    </row>
    <row r="773" spans="1:7" x14ac:dyDescent="0.25">
      <c r="A773" s="36" t="str">
        <f>IF(Номенклатура!A773="","",Номенклатура!A773)</f>
        <v/>
      </c>
      <c r="B773" s="4" t="str">
        <f>IF(Номенклатура!C773="","",Номенклатура!C773)</f>
        <v/>
      </c>
      <c r="C773" s="4" t="str">
        <f>IF(Номенклатура!D773="","",Номенклатура!D773)</f>
        <v/>
      </c>
      <c r="D773" s="28" t="str">
        <f>IF(Номенклатура!E773="","",Номенклатура!E773)</f>
        <v/>
      </c>
      <c r="E773" s="4" t="str">
        <f>IF(A773="","",SUMIFS(Приход!$E$4:$E$1001,Приход!$B$4:$B$1001,A773,Приход!$N$4:$N$1001,"&gt;=0"))</f>
        <v/>
      </c>
      <c r="F773" s="4" t="str">
        <f>IF(A773="","",SUMIFS(Расход!$E$4:$E$1001,Расход!$B$4:$B$1001,A773,Расход!$N$4:$N$1001,"&gt;=0"))</f>
        <v/>
      </c>
      <c r="G773" s="59" t="str">
        <f t="shared" ref="G773:G836" si="12">IF(E773="","",E773-F773)</f>
        <v/>
      </c>
    </row>
    <row r="774" spans="1:7" x14ac:dyDescent="0.25">
      <c r="A774" s="36" t="str">
        <f>IF(Номенклатура!A774="","",Номенклатура!A774)</f>
        <v/>
      </c>
      <c r="B774" s="4" t="str">
        <f>IF(Номенклатура!C774="","",Номенклатура!C774)</f>
        <v/>
      </c>
      <c r="C774" s="4" t="str">
        <f>IF(Номенклатура!D774="","",Номенклатура!D774)</f>
        <v/>
      </c>
      <c r="D774" s="28" t="str">
        <f>IF(Номенклатура!E774="","",Номенклатура!E774)</f>
        <v/>
      </c>
      <c r="E774" s="4" t="str">
        <f>IF(A774="","",SUMIFS(Приход!$E$4:$E$1001,Приход!$B$4:$B$1001,A774,Приход!$N$4:$N$1001,"&gt;=0"))</f>
        <v/>
      </c>
      <c r="F774" s="4" t="str">
        <f>IF(A774="","",SUMIFS(Расход!$E$4:$E$1001,Расход!$B$4:$B$1001,A774,Расход!$N$4:$N$1001,"&gt;=0"))</f>
        <v/>
      </c>
      <c r="G774" s="59" t="str">
        <f t="shared" si="12"/>
        <v/>
      </c>
    </row>
    <row r="775" spans="1:7" x14ac:dyDescent="0.25">
      <c r="A775" s="36" t="str">
        <f>IF(Номенклатура!A775="","",Номенклатура!A775)</f>
        <v/>
      </c>
      <c r="B775" s="4" t="str">
        <f>IF(Номенклатура!C775="","",Номенклатура!C775)</f>
        <v/>
      </c>
      <c r="C775" s="4" t="str">
        <f>IF(Номенклатура!D775="","",Номенклатура!D775)</f>
        <v/>
      </c>
      <c r="D775" s="28" t="str">
        <f>IF(Номенклатура!E775="","",Номенклатура!E775)</f>
        <v/>
      </c>
      <c r="E775" s="4" t="str">
        <f>IF(A775="","",SUMIFS(Приход!$E$4:$E$1001,Приход!$B$4:$B$1001,A775,Приход!$N$4:$N$1001,"&gt;=0"))</f>
        <v/>
      </c>
      <c r="F775" s="4" t="str">
        <f>IF(A775="","",SUMIFS(Расход!$E$4:$E$1001,Расход!$B$4:$B$1001,A775,Расход!$N$4:$N$1001,"&gt;=0"))</f>
        <v/>
      </c>
      <c r="G775" s="59" t="str">
        <f t="shared" si="12"/>
        <v/>
      </c>
    </row>
    <row r="776" spans="1:7" x14ac:dyDescent="0.25">
      <c r="A776" s="36" t="str">
        <f>IF(Номенклатура!A776="","",Номенклатура!A776)</f>
        <v/>
      </c>
      <c r="B776" s="4" t="str">
        <f>IF(Номенклатура!C776="","",Номенклатура!C776)</f>
        <v/>
      </c>
      <c r="C776" s="4" t="str">
        <f>IF(Номенклатура!D776="","",Номенклатура!D776)</f>
        <v/>
      </c>
      <c r="D776" s="28" t="str">
        <f>IF(Номенклатура!E776="","",Номенклатура!E776)</f>
        <v/>
      </c>
      <c r="E776" s="4" t="str">
        <f>IF(A776="","",SUMIFS(Приход!$E$4:$E$1001,Приход!$B$4:$B$1001,A776,Приход!$N$4:$N$1001,"&gt;=0"))</f>
        <v/>
      </c>
      <c r="F776" s="4" t="str">
        <f>IF(A776="","",SUMIFS(Расход!$E$4:$E$1001,Расход!$B$4:$B$1001,A776,Расход!$N$4:$N$1001,"&gt;=0"))</f>
        <v/>
      </c>
      <c r="G776" s="59" t="str">
        <f t="shared" si="12"/>
        <v/>
      </c>
    </row>
    <row r="777" spans="1:7" x14ac:dyDescent="0.25">
      <c r="A777" s="36" t="str">
        <f>IF(Номенклатура!A777="","",Номенклатура!A777)</f>
        <v/>
      </c>
      <c r="B777" s="4" t="str">
        <f>IF(Номенклатура!C777="","",Номенклатура!C777)</f>
        <v/>
      </c>
      <c r="C777" s="4" t="str">
        <f>IF(Номенклатура!D777="","",Номенклатура!D777)</f>
        <v/>
      </c>
      <c r="D777" s="28" t="str">
        <f>IF(Номенклатура!E777="","",Номенклатура!E777)</f>
        <v/>
      </c>
      <c r="E777" s="4" t="str">
        <f>IF(A777="","",SUMIFS(Приход!$E$4:$E$1001,Приход!$B$4:$B$1001,A777,Приход!$N$4:$N$1001,"&gt;=0"))</f>
        <v/>
      </c>
      <c r="F777" s="4" t="str">
        <f>IF(A777="","",SUMIFS(Расход!$E$4:$E$1001,Расход!$B$4:$B$1001,A777,Расход!$N$4:$N$1001,"&gt;=0"))</f>
        <v/>
      </c>
      <c r="G777" s="59" t="str">
        <f t="shared" si="12"/>
        <v/>
      </c>
    </row>
    <row r="778" spans="1:7" x14ac:dyDescent="0.25">
      <c r="A778" s="36" t="str">
        <f>IF(Номенклатура!A778="","",Номенклатура!A778)</f>
        <v/>
      </c>
      <c r="B778" s="4" t="str">
        <f>IF(Номенклатура!C778="","",Номенклатура!C778)</f>
        <v/>
      </c>
      <c r="C778" s="4" t="str">
        <f>IF(Номенклатура!D778="","",Номенклатура!D778)</f>
        <v/>
      </c>
      <c r="D778" s="28" t="str">
        <f>IF(Номенклатура!E778="","",Номенклатура!E778)</f>
        <v/>
      </c>
      <c r="E778" s="4" t="str">
        <f>IF(A778="","",SUMIFS(Приход!$E$4:$E$1001,Приход!$B$4:$B$1001,A778,Приход!$N$4:$N$1001,"&gt;=0"))</f>
        <v/>
      </c>
      <c r="F778" s="4" t="str">
        <f>IF(A778="","",SUMIFS(Расход!$E$4:$E$1001,Расход!$B$4:$B$1001,A778,Расход!$N$4:$N$1001,"&gt;=0"))</f>
        <v/>
      </c>
      <c r="G778" s="59" t="str">
        <f t="shared" si="12"/>
        <v/>
      </c>
    </row>
    <row r="779" spans="1:7" x14ac:dyDescent="0.25">
      <c r="A779" s="36" t="str">
        <f>IF(Номенклатура!A779="","",Номенклатура!A779)</f>
        <v/>
      </c>
      <c r="B779" s="4" t="str">
        <f>IF(Номенклатура!C779="","",Номенклатура!C779)</f>
        <v/>
      </c>
      <c r="C779" s="4" t="str">
        <f>IF(Номенклатура!D779="","",Номенклатура!D779)</f>
        <v/>
      </c>
      <c r="D779" s="28" t="str">
        <f>IF(Номенклатура!E779="","",Номенклатура!E779)</f>
        <v/>
      </c>
      <c r="E779" s="4" t="str">
        <f>IF(A779="","",SUMIFS(Приход!$E$4:$E$1001,Приход!$B$4:$B$1001,A779,Приход!$N$4:$N$1001,"&gt;=0"))</f>
        <v/>
      </c>
      <c r="F779" s="4" t="str">
        <f>IF(A779="","",SUMIFS(Расход!$E$4:$E$1001,Расход!$B$4:$B$1001,A779,Расход!$N$4:$N$1001,"&gt;=0"))</f>
        <v/>
      </c>
      <c r="G779" s="59" t="str">
        <f t="shared" si="12"/>
        <v/>
      </c>
    </row>
    <row r="780" spans="1:7" x14ac:dyDescent="0.25">
      <c r="A780" s="36" t="str">
        <f>IF(Номенклатура!A780="","",Номенклатура!A780)</f>
        <v/>
      </c>
      <c r="B780" s="4" t="str">
        <f>IF(Номенклатура!C780="","",Номенклатура!C780)</f>
        <v/>
      </c>
      <c r="C780" s="4" t="str">
        <f>IF(Номенклатура!D780="","",Номенклатура!D780)</f>
        <v/>
      </c>
      <c r="D780" s="28" t="str">
        <f>IF(Номенклатура!E780="","",Номенклатура!E780)</f>
        <v/>
      </c>
      <c r="E780" s="4" t="str">
        <f>IF(A780="","",SUMIFS(Приход!$E$4:$E$1001,Приход!$B$4:$B$1001,A780,Приход!$N$4:$N$1001,"&gt;=0"))</f>
        <v/>
      </c>
      <c r="F780" s="4" t="str">
        <f>IF(A780="","",SUMIFS(Расход!$E$4:$E$1001,Расход!$B$4:$B$1001,A780,Расход!$N$4:$N$1001,"&gt;=0"))</f>
        <v/>
      </c>
      <c r="G780" s="59" t="str">
        <f t="shared" si="12"/>
        <v/>
      </c>
    </row>
    <row r="781" spans="1:7" x14ac:dyDescent="0.25">
      <c r="A781" s="36" t="str">
        <f>IF(Номенклатура!A781="","",Номенклатура!A781)</f>
        <v/>
      </c>
      <c r="B781" s="4" t="str">
        <f>IF(Номенклатура!C781="","",Номенклатура!C781)</f>
        <v/>
      </c>
      <c r="C781" s="4" t="str">
        <f>IF(Номенклатура!D781="","",Номенклатура!D781)</f>
        <v/>
      </c>
      <c r="D781" s="28" t="str">
        <f>IF(Номенклатура!E781="","",Номенклатура!E781)</f>
        <v/>
      </c>
      <c r="E781" s="4" t="str">
        <f>IF(A781="","",SUMIFS(Приход!$E$4:$E$1001,Приход!$B$4:$B$1001,A781,Приход!$N$4:$N$1001,"&gt;=0"))</f>
        <v/>
      </c>
      <c r="F781" s="4" t="str">
        <f>IF(A781="","",SUMIFS(Расход!$E$4:$E$1001,Расход!$B$4:$B$1001,A781,Расход!$N$4:$N$1001,"&gt;=0"))</f>
        <v/>
      </c>
      <c r="G781" s="59" t="str">
        <f t="shared" si="12"/>
        <v/>
      </c>
    </row>
    <row r="782" spans="1:7" x14ac:dyDescent="0.25">
      <c r="A782" s="36" t="str">
        <f>IF(Номенклатура!A782="","",Номенклатура!A782)</f>
        <v/>
      </c>
      <c r="B782" s="4" t="str">
        <f>IF(Номенклатура!C782="","",Номенклатура!C782)</f>
        <v/>
      </c>
      <c r="C782" s="4" t="str">
        <f>IF(Номенклатура!D782="","",Номенклатура!D782)</f>
        <v/>
      </c>
      <c r="D782" s="28" t="str">
        <f>IF(Номенклатура!E782="","",Номенклатура!E782)</f>
        <v/>
      </c>
      <c r="E782" s="4" t="str">
        <f>IF(A782="","",SUMIFS(Приход!$E$4:$E$1001,Приход!$B$4:$B$1001,A782,Приход!$N$4:$N$1001,"&gt;=0"))</f>
        <v/>
      </c>
      <c r="F782" s="4" t="str">
        <f>IF(A782="","",SUMIFS(Расход!$E$4:$E$1001,Расход!$B$4:$B$1001,A782,Расход!$N$4:$N$1001,"&gt;=0"))</f>
        <v/>
      </c>
      <c r="G782" s="59" t="str">
        <f t="shared" si="12"/>
        <v/>
      </c>
    </row>
    <row r="783" spans="1:7" x14ac:dyDescent="0.25">
      <c r="A783" s="36" t="str">
        <f>IF(Номенклатура!A783="","",Номенклатура!A783)</f>
        <v/>
      </c>
      <c r="B783" s="4" t="str">
        <f>IF(Номенклатура!C783="","",Номенклатура!C783)</f>
        <v/>
      </c>
      <c r="C783" s="4" t="str">
        <f>IF(Номенклатура!D783="","",Номенклатура!D783)</f>
        <v/>
      </c>
      <c r="D783" s="28" t="str">
        <f>IF(Номенклатура!E783="","",Номенклатура!E783)</f>
        <v/>
      </c>
      <c r="E783" s="4" t="str">
        <f>IF(A783="","",SUMIFS(Приход!$E$4:$E$1001,Приход!$B$4:$B$1001,A783,Приход!$N$4:$N$1001,"&gt;=0"))</f>
        <v/>
      </c>
      <c r="F783" s="4" t="str">
        <f>IF(A783="","",SUMIFS(Расход!$E$4:$E$1001,Расход!$B$4:$B$1001,A783,Расход!$N$4:$N$1001,"&gt;=0"))</f>
        <v/>
      </c>
      <c r="G783" s="59" t="str">
        <f t="shared" si="12"/>
        <v/>
      </c>
    </row>
    <row r="784" spans="1:7" x14ac:dyDescent="0.25">
      <c r="A784" s="36" t="str">
        <f>IF(Номенклатура!A784="","",Номенклатура!A784)</f>
        <v/>
      </c>
      <c r="B784" s="4" t="str">
        <f>IF(Номенклатура!C784="","",Номенклатура!C784)</f>
        <v/>
      </c>
      <c r="C784" s="4" t="str">
        <f>IF(Номенклатура!D784="","",Номенклатура!D784)</f>
        <v/>
      </c>
      <c r="D784" s="28" t="str">
        <f>IF(Номенклатура!E784="","",Номенклатура!E784)</f>
        <v/>
      </c>
      <c r="E784" s="4" t="str">
        <f>IF(A784="","",SUMIFS(Приход!$E$4:$E$1001,Приход!$B$4:$B$1001,A784,Приход!$N$4:$N$1001,"&gt;=0"))</f>
        <v/>
      </c>
      <c r="F784" s="4" t="str">
        <f>IF(A784="","",SUMIFS(Расход!$E$4:$E$1001,Расход!$B$4:$B$1001,A784,Расход!$N$4:$N$1001,"&gt;=0"))</f>
        <v/>
      </c>
      <c r="G784" s="59" t="str">
        <f t="shared" si="12"/>
        <v/>
      </c>
    </row>
    <row r="785" spans="1:7" x14ac:dyDescent="0.25">
      <c r="A785" s="36" t="str">
        <f>IF(Номенклатура!A785="","",Номенклатура!A785)</f>
        <v/>
      </c>
      <c r="B785" s="4" t="str">
        <f>IF(Номенклатура!C785="","",Номенклатура!C785)</f>
        <v/>
      </c>
      <c r="C785" s="4" t="str">
        <f>IF(Номенклатура!D785="","",Номенклатура!D785)</f>
        <v/>
      </c>
      <c r="D785" s="28" t="str">
        <f>IF(Номенклатура!E785="","",Номенклатура!E785)</f>
        <v/>
      </c>
      <c r="E785" s="4" t="str">
        <f>IF(A785="","",SUMIFS(Приход!$E$4:$E$1001,Приход!$B$4:$B$1001,A785,Приход!$N$4:$N$1001,"&gt;=0"))</f>
        <v/>
      </c>
      <c r="F785" s="4" t="str">
        <f>IF(A785="","",SUMIFS(Расход!$E$4:$E$1001,Расход!$B$4:$B$1001,A785,Расход!$N$4:$N$1001,"&gt;=0"))</f>
        <v/>
      </c>
      <c r="G785" s="59" t="str">
        <f t="shared" si="12"/>
        <v/>
      </c>
    </row>
    <row r="786" spans="1:7" x14ac:dyDescent="0.25">
      <c r="A786" s="36" t="str">
        <f>IF(Номенклатура!A786="","",Номенклатура!A786)</f>
        <v/>
      </c>
      <c r="B786" s="4" t="str">
        <f>IF(Номенклатура!C786="","",Номенклатура!C786)</f>
        <v/>
      </c>
      <c r="C786" s="4" t="str">
        <f>IF(Номенклатура!D786="","",Номенклатура!D786)</f>
        <v/>
      </c>
      <c r="D786" s="28" t="str">
        <f>IF(Номенклатура!E786="","",Номенклатура!E786)</f>
        <v/>
      </c>
      <c r="E786" s="4" t="str">
        <f>IF(A786="","",SUMIFS(Приход!$E$4:$E$1001,Приход!$B$4:$B$1001,A786,Приход!$N$4:$N$1001,"&gt;=0"))</f>
        <v/>
      </c>
      <c r="F786" s="4" t="str">
        <f>IF(A786="","",SUMIFS(Расход!$E$4:$E$1001,Расход!$B$4:$B$1001,A786,Расход!$N$4:$N$1001,"&gt;=0"))</f>
        <v/>
      </c>
      <c r="G786" s="59" t="str">
        <f t="shared" si="12"/>
        <v/>
      </c>
    </row>
    <row r="787" spans="1:7" x14ac:dyDescent="0.25">
      <c r="A787" s="36" t="str">
        <f>IF(Номенклатура!A787="","",Номенклатура!A787)</f>
        <v/>
      </c>
      <c r="B787" s="4" t="str">
        <f>IF(Номенклатура!C787="","",Номенклатура!C787)</f>
        <v/>
      </c>
      <c r="C787" s="4" t="str">
        <f>IF(Номенклатура!D787="","",Номенклатура!D787)</f>
        <v/>
      </c>
      <c r="D787" s="28" t="str">
        <f>IF(Номенклатура!E787="","",Номенклатура!E787)</f>
        <v/>
      </c>
      <c r="E787" s="4" t="str">
        <f>IF(A787="","",SUMIFS(Приход!$E$4:$E$1001,Приход!$B$4:$B$1001,A787,Приход!$N$4:$N$1001,"&gt;=0"))</f>
        <v/>
      </c>
      <c r="F787" s="4" t="str">
        <f>IF(A787="","",SUMIFS(Расход!$E$4:$E$1001,Расход!$B$4:$B$1001,A787,Расход!$N$4:$N$1001,"&gt;=0"))</f>
        <v/>
      </c>
      <c r="G787" s="59" t="str">
        <f t="shared" si="12"/>
        <v/>
      </c>
    </row>
    <row r="788" spans="1:7" x14ac:dyDescent="0.25">
      <c r="A788" s="36" t="str">
        <f>IF(Номенклатура!A788="","",Номенклатура!A788)</f>
        <v/>
      </c>
      <c r="B788" s="4" t="str">
        <f>IF(Номенклатура!C788="","",Номенклатура!C788)</f>
        <v/>
      </c>
      <c r="C788" s="4" t="str">
        <f>IF(Номенклатура!D788="","",Номенклатура!D788)</f>
        <v/>
      </c>
      <c r="D788" s="28" t="str">
        <f>IF(Номенклатура!E788="","",Номенклатура!E788)</f>
        <v/>
      </c>
      <c r="E788" s="4" t="str">
        <f>IF(A788="","",SUMIFS(Приход!$E$4:$E$1001,Приход!$B$4:$B$1001,A788,Приход!$N$4:$N$1001,"&gt;=0"))</f>
        <v/>
      </c>
      <c r="F788" s="4" t="str">
        <f>IF(A788="","",SUMIFS(Расход!$E$4:$E$1001,Расход!$B$4:$B$1001,A788,Расход!$N$4:$N$1001,"&gt;=0"))</f>
        <v/>
      </c>
      <c r="G788" s="59" t="str">
        <f t="shared" si="12"/>
        <v/>
      </c>
    </row>
    <row r="789" spans="1:7" x14ac:dyDescent="0.25">
      <c r="A789" s="36" t="str">
        <f>IF(Номенклатура!A789="","",Номенклатура!A789)</f>
        <v/>
      </c>
      <c r="B789" s="4" t="str">
        <f>IF(Номенклатура!C789="","",Номенклатура!C789)</f>
        <v/>
      </c>
      <c r="C789" s="4" t="str">
        <f>IF(Номенклатура!D789="","",Номенклатура!D789)</f>
        <v/>
      </c>
      <c r="D789" s="28" t="str">
        <f>IF(Номенклатура!E789="","",Номенклатура!E789)</f>
        <v/>
      </c>
      <c r="E789" s="4" t="str">
        <f>IF(A789="","",SUMIFS(Приход!$E$4:$E$1001,Приход!$B$4:$B$1001,A789,Приход!$N$4:$N$1001,"&gt;=0"))</f>
        <v/>
      </c>
      <c r="F789" s="4" t="str">
        <f>IF(A789="","",SUMIFS(Расход!$E$4:$E$1001,Расход!$B$4:$B$1001,A789,Расход!$N$4:$N$1001,"&gt;=0"))</f>
        <v/>
      </c>
      <c r="G789" s="59" t="str">
        <f t="shared" si="12"/>
        <v/>
      </c>
    </row>
    <row r="790" spans="1:7" x14ac:dyDescent="0.25">
      <c r="A790" s="36" t="str">
        <f>IF(Номенклатура!A790="","",Номенклатура!A790)</f>
        <v/>
      </c>
      <c r="B790" s="4" t="str">
        <f>IF(Номенклатура!C790="","",Номенклатура!C790)</f>
        <v/>
      </c>
      <c r="C790" s="4" t="str">
        <f>IF(Номенклатура!D790="","",Номенклатура!D790)</f>
        <v/>
      </c>
      <c r="D790" s="28" t="str">
        <f>IF(Номенклатура!E790="","",Номенклатура!E790)</f>
        <v/>
      </c>
      <c r="E790" s="4" t="str">
        <f>IF(A790="","",SUMIFS(Приход!$E$4:$E$1001,Приход!$B$4:$B$1001,A790,Приход!$N$4:$N$1001,"&gt;=0"))</f>
        <v/>
      </c>
      <c r="F790" s="4" t="str">
        <f>IF(A790="","",SUMIFS(Расход!$E$4:$E$1001,Расход!$B$4:$B$1001,A790,Расход!$N$4:$N$1001,"&gt;=0"))</f>
        <v/>
      </c>
      <c r="G790" s="59" t="str">
        <f t="shared" si="12"/>
        <v/>
      </c>
    </row>
    <row r="791" spans="1:7" x14ac:dyDescent="0.25">
      <c r="A791" s="36" t="str">
        <f>IF(Номенклатура!A791="","",Номенклатура!A791)</f>
        <v/>
      </c>
      <c r="B791" s="4" t="str">
        <f>IF(Номенклатура!C791="","",Номенклатура!C791)</f>
        <v/>
      </c>
      <c r="C791" s="4" t="str">
        <f>IF(Номенклатура!D791="","",Номенклатура!D791)</f>
        <v/>
      </c>
      <c r="D791" s="28" t="str">
        <f>IF(Номенклатура!E791="","",Номенклатура!E791)</f>
        <v/>
      </c>
      <c r="E791" s="4" t="str">
        <f>IF(A791="","",SUMIFS(Приход!$E$4:$E$1001,Приход!$B$4:$B$1001,A791,Приход!$N$4:$N$1001,"&gt;=0"))</f>
        <v/>
      </c>
      <c r="F791" s="4" t="str">
        <f>IF(A791="","",SUMIFS(Расход!$E$4:$E$1001,Расход!$B$4:$B$1001,A791,Расход!$N$4:$N$1001,"&gt;=0"))</f>
        <v/>
      </c>
      <c r="G791" s="59" t="str">
        <f t="shared" si="12"/>
        <v/>
      </c>
    </row>
    <row r="792" spans="1:7" x14ac:dyDescent="0.25">
      <c r="A792" s="36" t="str">
        <f>IF(Номенклатура!A792="","",Номенклатура!A792)</f>
        <v/>
      </c>
      <c r="B792" s="4" t="str">
        <f>IF(Номенклатура!C792="","",Номенклатура!C792)</f>
        <v/>
      </c>
      <c r="C792" s="4" t="str">
        <f>IF(Номенклатура!D792="","",Номенклатура!D792)</f>
        <v/>
      </c>
      <c r="D792" s="28" t="str">
        <f>IF(Номенклатура!E792="","",Номенклатура!E792)</f>
        <v/>
      </c>
      <c r="E792" s="4" t="str">
        <f>IF(A792="","",SUMIFS(Приход!$E$4:$E$1001,Приход!$B$4:$B$1001,A792,Приход!$N$4:$N$1001,"&gt;=0"))</f>
        <v/>
      </c>
      <c r="F792" s="4" t="str">
        <f>IF(A792="","",SUMIFS(Расход!$E$4:$E$1001,Расход!$B$4:$B$1001,A792,Расход!$N$4:$N$1001,"&gt;=0"))</f>
        <v/>
      </c>
      <c r="G792" s="59" t="str">
        <f t="shared" si="12"/>
        <v/>
      </c>
    </row>
    <row r="793" spans="1:7" x14ac:dyDescent="0.25">
      <c r="A793" s="36" t="str">
        <f>IF(Номенклатура!A793="","",Номенклатура!A793)</f>
        <v/>
      </c>
      <c r="B793" s="4" t="str">
        <f>IF(Номенклатура!C793="","",Номенклатура!C793)</f>
        <v/>
      </c>
      <c r="C793" s="4" t="str">
        <f>IF(Номенклатура!D793="","",Номенклатура!D793)</f>
        <v/>
      </c>
      <c r="D793" s="28" t="str">
        <f>IF(Номенклатура!E793="","",Номенклатура!E793)</f>
        <v/>
      </c>
      <c r="E793" s="4" t="str">
        <f>IF(A793="","",SUMIFS(Приход!$E$4:$E$1001,Приход!$B$4:$B$1001,A793,Приход!$N$4:$N$1001,"&gt;=0"))</f>
        <v/>
      </c>
      <c r="F793" s="4" t="str">
        <f>IF(A793="","",SUMIFS(Расход!$E$4:$E$1001,Расход!$B$4:$B$1001,A793,Расход!$N$4:$N$1001,"&gt;=0"))</f>
        <v/>
      </c>
      <c r="G793" s="59" t="str">
        <f t="shared" si="12"/>
        <v/>
      </c>
    </row>
    <row r="794" spans="1:7" x14ac:dyDescent="0.25">
      <c r="A794" s="36" t="str">
        <f>IF(Номенклатура!A794="","",Номенклатура!A794)</f>
        <v/>
      </c>
      <c r="B794" s="4" t="str">
        <f>IF(Номенклатура!C794="","",Номенклатура!C794)</f>
        <v/>
      </c>
      <c r="C794" s="4" t="str">
        <f>IF(Номенклатура!D794="","",Номенклатура!D794)</f>
        <v/>
      </c>
      <c r="D794" s="28" t="str">
        <f>IF(Номенклатура!E794="","",Номенклатура!E794)</f>
        <v/>
      </c>
      <c r="E794" s="4" t="str">
        <f>IF(A794="","",SUMIFS(Приход!$E$4:$E$1001,Приход!$B$4:$B$1001,A794,Приход!$N$4:$N$1001,"&gt;=0"))</f>
        <v/>
      </c>
      <c r="F794" s="4" t="str">
        <f>IF(A794="","",SUMIFS(Расход!$E$4:$E$1001,Расход!$B$4:$B$1001,A794,Расход!$N$4:$N$1001,"&gt;=0"))</f>
        <v/>
      </c>
      <c r="G794" s="59" t="str">
        <f t="shared" si="12"/>
        <v/>
      </c>
    </row>
    <row r="795" spans="1:7" x14ac:dyDescent="0.25">
      <c r="A795" s="36" t="str">
        <f>IF(Номенклатура!A795="","",Номенклатура!A795)</f>
        <v/>
      </c>
      <c r="B795" s="4" t="str">
        <f>IF(Номенклатура!C795="","",Номенклатура!C795)</f>
        <v/>
      </c>
      <c r="C795" s="4" t="str">
        <f>IF(Номенклатура!D795="","",Номенклатура!D795)</f>
        <v/>
      </c>
      <c r="D795" s="28" t="str">
        <f>IF(Номенклатура!E795="","",Номенклатура!E795)</f>
        <v/>
      </c>
      <c r="E795" s="4" t="str">
        <f>IF(A795="","",SUMIFS(Приход!$E$4:$E$1001,Приход!$B$4:$B$1001,A795,Приход!$N$4:$N$1001,"&gt;=0"))</f>
        <v/>
      </c>
      <c r="F795" s="4" t="str">
        <f>IF(A795="","",SUMIFS(Расход!$E$4:$E$1001,Расход!$B$4:$B$1001,A795,Расход!$N$4:$N$1001,"&gt;=0"))</f>
        <v/>
      </c>
      <c r="G795" s="59" t="str">
        <f t="shared" si="12"/>
        <v/>
      </c>
    </row>
    <row r="796" spans="1:7" x14ac:dyDescent="0.25">
      <c r="A796" s="36" t="str">
        <f>IF(Номенклатура!A796="","",Номенклатура!A796)</f>
        <v/>
      </c>
      <c r="B796" s="4" t="str">
        <f>IF(Номенклатура!C796="","",Номенклатура!C796)</f>
        <v/>
      </c>
      <c r="C796" s="4" t="str">
        <f>IF(Номенклатура!D796="","",Номенклатура!D796)</f>
        <v/>
      </c>
      <c r="D796" s="28" t="str">
        <f>IF(Номенклатура!E796="","",Номенклатура!E796)</f>
        <v/>
      </c>
      <c r="E796" s="4" t="str">
        <f>IF(A796="","",SUMIFS(Приход!$E$4:$E$1001,Приход!$B$4:$B$1001,A796,Приход!$N$4:$N$1001,"&gt;=0"))</f>
        <v/>
      </c>
      <c r="F796" s="4" t="str">
        <f>IF(A796="","",SUMIFS(Расход!$E$4:$E$1001,Расход!$B$4:$B$1001,A796,Расход!$N$4:$N$1001,"&gt;=0"))</f>
        <v/>
      </c>
      <c r="G796" s="59" t="str">
        <f t="shared" si="12"/>
        <v/>
      </c>
    </row>
    <row r="797" spans="1:7" x14ac:dyDescent="0.25">
      <c r="A797" s="36" t="str">
        <f>IF(Номенклатура!A797="","",Номенклатура!A797)</f>
        <v/>
      </c>
      <c r="B797" s="4" t="str">
        <f>IF(Номенклатура!C797="","",Номенклатура!C797)</f>
        <v/>
      </c>
      <c r="C797" s="4" t="str">
        <f>IF(Номенклатура!D797="","",Номенклатура!D797)</f>
        <v/>
      </c>
      <c r="D797" s="28" t="str">
        <f>IF(Номенклатура!E797="","",Номенклатура!E797)</f>
        <v/>
      </c>
      <c r="E797" s="4" t="str">
        <f>IF(A797="","",SUMIFS(Приход!$E$4:$E$1001,Приход!$B$4:$B$1001,A797,Приход!$N$4:$N$1001,"&gt;=0"))</f>
        <v/>
      </c>
      <c r="F797" s="4" t="str">
        <f>IF(A797="","",SUMIFS(Расход!$E$4:$E$1001,Расход!$B$4:$B$1001,A797,Расход!$N$4:$N$1001,"&gt;=0"))</f>
        <v/>
      </c>
      <c r="G797" s="59" t="str">
        <f t="shared" si="12"/>
        <v/>
      </c>
    </row>
    <row r="798" spans="1:7" x14ac:dyDescent="0.25">
      <c r="A798" s="36" t="str">
        <f>IF(Номенклатура!A798="","",Номенклатура!A798)</f>
        <v/>
      </c>
      <c r="B798" s="4" t="str">
        <f>IF(Номенклатура!C798="","",Номенклатура!C798)</f>
        <v/>
      </c>
      <c r="C798" s="4" t="str">
        <f>IF(Номенклатура!D798="","",Номенклатура!D798)</f>
        <v/>
      </c>
      <c r="D798" s="28" t="str">
        <f>IF(Номенклатура!E798="","",Номенклатура!E798)</f>
        <v/>
      </c>
      <c r="E798" s="4" t="str">
        <f>IF(A798="","",SUMIFS(Приход!$E$4:$E$1001,Приход!$B$4:$B$1001,A798,Приход!$N$4:$N$1001,"&gt;=0"))</f>
        <v/>
      </c>
      <c r="F798" s="4" t="str">
        <f>IF(A798="","",SUMIFS(Расход!$E$4:$E$1001,Расход!$B$4:$B$1001,A798,Расход!$N$4:$N$1001,"&gt;=0"))</f>
        <v/>
      </c>
      <c r="G798" s="59" t="str">
        <f t="shared" si="12"/>
        <v/>
      </c>
    </row>
    <row r="799" spans="1:7" x14ac:dyDescent="0.25">
      <c r="A799" s="36" t="str">
        <f>IF(Номенклатура!A799="","",Номенклатура!A799)</f>
        <v/>
      </c>
      <c r="B799" s="4" t="str">
        <f>IF(Номенклатура!C799="","",Номенклатура!C799)</f>
        <v/>
      </c>
      <c r="C799" s="4" t="str">
        <f>IF(Номенклатура!D799="","",Номенклатура!D799)</f>
        <v/>
      </c>
      <c r="D799" s="28" t="str">
        <f>IF(Номенклатура!E799="","",Номенклатура!E799)</f>
        <v/>
      </c>
      <c r="E799" s="4" t="str">
        <f>IF(A799="","",SUMIFS(Приход!$E$4:$E$1001,Приход!$B$4:$B$1001,A799,Приход!$N$4:$N$1001,"&gt;=0"))</f>
        <v/>
      </c>
      <c r="F799" s="4" t="str">
        <f>IF(A799="","",SUMIFS(Расход!$E$4:$E$1001,Расход!$B$4:$B$1001,A799,Расход!$N$4:$N$1001,"&gt;=0"))</f>
        <v/>
      </c>
      <c r="G799" s="59" t="str">
        <f t="shared" si="12"/>
        <v/>
      </c>
    </row>
    <row r="800" spans="1:7" x14ac:dyDescent="0.25">
      <c r="A800" s="36" t="str">
        <f>IF(Номенклатура!A800="","",Номенклатура!A800)</f>
        <v/>
      </c>
      <c r="B800" s="4" t="str">
        <f>IF(Номенклатура!C800="","",Номенклатура!C800)</f>
        <v/>
      </c>
      <c r="C800" s="4" t="str">
        <f>IF(Номенклатура!D800="","",Номенклатура!D800)</f>
        <v/>
      </c>
      <c r="D800" s="28" t="str">
        <f>IF(Номенклатура!E800="","",Номенклатура!E800)</f>
        <v/>
      </c>
      <c r="E800" s="4" t="str">
        <f>IF(A800="","",SUMIFS(Приход!$E$4:$E$1001,Приход!$B$4:$B$1001,A800,Приход!$N$4:$N$1001,"&gt;=0"))</f>
        <v/>
      </c>
      <c r="F800" s="4" t="str">
        <f>IF(A800="","",SUMIFS(Расход!$E$4:$E$1001,Расход!$B$4:$B$1001,A800,Расход!$N$4:$N$1001,"&gt;=0"))</f>
        <v/>
      </c>
      <c r="G800" s="59" t="str">
        <f t="shared" si="12"/>
        <v/>
      </c>
    </row>
    <row r="801" spans="1:7" x14ac:dyDescent="0.25">
      <c r="A801" s="36" t="str">
        <f>IF(Номенклатура!A801="","",Номенклатура!A801)</f>
        <v/>
      </c>
      <c r="B801" s="4" t="str">
        <f>IF(Номенклатура!C801="","",Номенклатура!C801)</f>
        <v/>
      </c>
      <c r="C801" s="4" t="str">
        <f>IF(Номенклатура!D801="","",Номенклатура!D801)</f>
        <v/>
      </c>
      <c r="D801" s="28" t="str">
        <f>IF(Номенклатура!E801="","",Номенклатура!E801)</f>
        <v/>
      </c>
      <c r="E801" s="4" t="str">
        <f>IF(A801="","",SUMIFS(Приход!$E$4:$E$1001,Приход!$B$4:$B$1001,A801,Приход!$N$4:$N$1001,"&gt;=0"))</f>
        <v/>
      </c>
      <c r="F801" s="4" t="str">
        <f>IF(A801="","",SUMIFS(Расход!$E$4:$E$1001,Расход!$B$4:$B$1001,A801,Расход!$N$4:$N$1001,"&gt;=0"))</f>
        <v/>
      </c>
      <c r="G801" s="59" t="str">
        <f t="shared" si="12"/>
        <v/>
      </c>
    </row>
    <row r="802" spans="1:7" x14ac:dyDescent="0.25">
      <c r="A802" s="36" t="str">
        <f>IF(Номенклатура!A802="","",Номенклатура!A802)</f>
        <v/>
      </c>
      <c r="B802" s="4" t="str">
        <f>IF(Номенклатура!C802="","",Номенклатура!C802)</f>
        <v/>
      </c>
      <c r="C802" s="4" t="str">
        <f>IF(Номенклатура!D802="","",Номенклатура!D802)</f>
        <v/>
      </c>
      <c r="D802" s="28" t="str">
        <f>IF(Номенклатура!E802="","",Номенклатура!E802)</f>
        <v/>
      </c>
      <c r="E802" s="4" t="str">
        <f>IF(A802="","",SUMIFS(Приход!$E$4:$E$1001,Приход!$B$4:$B$1001,A802,Приход!$N$4:$N$1001,"&gt;=0"))</f>
        <v/>
      </c>
      <c r="F802" s="4" t="str">
        <f>IF(A802="","",SUMIFS(Расход!$E$4:$E$1001,Расход!$B$4:$B$1001,A802,Расход!$N$4:$N$1001,"&gt;=0"))</f>
        <v/>
      </c>
      <c r="G802" s="59" t="str">
        <f t="shared" si="12"/>
        <v/>
      </c>
    </row>
    <row r="803" spans="1:7" x14ac:dyDescent="0.25">
      <c r="A803" s="36" t="str">
        <f>IF(Номенклатура!A803="","",Номенклатура!A803)</f>
        <v/>
      </c>
      <c r="B803" s="4" t="str">
        <f>IF(Номенклатура!C803="","",Номенклатура!C803)</f>
        <v/>
      </c>
      <c r="C803" s="4" t="str">
        <f>IF(Номенклатура!D803="","",Номенклатура!D803)</f>
        <v/>
      </c>
      <c r="D803" s="28" t="str">
        <f>IF(Номенклатура!E803="","",Номенклатура!E803)</f>
        <v/>
      </c>
      <c r="E803" s="4" t="str">
        <f>IF(A803="","",SUMIFS(Приход!$E$4:$E$1001,Приход!$B$4:$B$1001,A803,Приход!$N$4:$N$1001,"&gt;=0"))</f>
        <v/>
      </c>
      <c r="F803" s="4" t="str">
        <f>IF(A803="","",SUMIFS(Расход!$E$4:$E$1001,Расход!$B$4:$B$1001,A803,Расход!$N$4:$N$1001,"&gt;=0"))</f>
        <v/>
      </c>
      <c r="G803" s="59" t="str">
        <f t="shared" si="12"/>
        <v/>
      </c>
    </row>
    <row r="804" spans="1:7" x14ac:dyDescent="0.25">
      <c r="A804" s="36" t="str">
        <f>IF(Номенклатура!A804="","",Номенклатура!A804)</f>
        <v/>
      </c>
      <c r="B804" s="4" t="str">
        <f>IF(Номенклатура!C804="","",Номенклатура!C804)</f>
        <v/>
      </c>
      <c r="C804" s="4" t="str">
        <f>IF(Номенклатура!D804="","",Номенклатура!D804)</f>
        <v/>
      </c>
      <c r="D804" s="28" t="str">
        <f>IF(Номенклатура!E804="","",Номенклатура!E804)</f>
        <v/>
      </c>
      <c r="E804" s="4" t="str">
        <f>IF(A804="","",SUMIFS(Приход!$E$4:$E$1001,Приход!$B$4:$B$1001,A804,Приход!$N$4:$N$1001,"&gt;=0"))</f>
        <v/>
      </c>
      <c r="F804" s="4" t="str">
        <f>IF(A804="","",SUMIFS(Расход!$E$4:$E$1001,Расход!$B$4:$B$1001,A804,Расход!$N$4:$N$1001,"&gt;=0"))</f>
        <v/>
      </c>
      <c r="G804" s="59" t="str">
        <f t="shared" si="12"/>
        <v/>
      </c>
    </row>
    <row r="805" spans="1:7" x14ac:dyDescent="0.25">
      <c r="A805" s="36" t="str">
        <f>IF(Номенклатура!A805="","",Номенклатура!A805)</f>
        <v/>
      </c>
      <c r="B805" s="4" t="str">
        <f>IF(Номенклатура!C805="","",Номенклатура!C805)</f>
        <v/>
      </c>
      <c r="C805" s="4" t="str">
        <f>IF(Номенклатура!D805="","",Номенклатура!D805)</f>
        <v/>
      </c>
      <c r="D805" s="28" t="str">
        <f>IF(Номенклатура!E805="","",Номенклатура!E805)</f>
        <v/>
      </c>
      <c r="E805" s="4" t="str">
        <f>IF(A805="","",SUMIFS(Приход!$E$4:$E$1001,Приход!$B$4:$B$1001,A805,Приход!$N$4:$N$1001,"&gt;=0"))</f>
        <v/>
      </c>
      <c r="F805" s="4" t="str">
        <f>IF(A805="","",SUMIFS(Расход!$E$4:$E$1001,Расход!$B$4:$B$1001,A805,Расход!$N$4:$N$1001,"&gt;=0"))</f>
        <v/>
      </c>
      <c r="G805" s="59" t="str">
        <f t="shared" si="12"/>
        <v/>
      </c>
    </row>
    <row r="806" spans="1:7" x14ac:dyDescent="0.25">
      <c r="A806" s="36" t="str">
        <f>IF(Номенклатура!A806="","",Номенклатура!A806)</f>
        <v/>
      </c>
      <c r="B806" s="4" t="str">
        <f>IF(Номенклатура!C806="","",Номенклатура!C806)</f>
        <v/>
      </c>
      <c r="C806" s="4" t="str">
        <f>IF(Номенклатура!D806="","",Номенклатура!D806)</f>
        <v/>
      </c>
      <c r="D806" s="28" t="str">
        <f>IF(Номенклатура!E806="","",Номенклатура!E806)</f>
        <v/>
      </c>
      <c r="E806" s="4" t="str">
        <f>IF(A806="","",SUMIFS(Приход!$E$4:$E$1001,Приход!$B$4:$B$1001,A806,Приход!$N$4:$N$1001,"&gt;=0"))</f>
        <v/>
      </c>
      <c r="F806" s="4" t="str">
        <f>IF(A806="","",SUMIFS(Расход!$E$4:$E$1001,Расход!$B$4:$B$1001,A806,Расход!$N$4:$N$1001,"&gt;=0"))</f>
        <v/>
      </c>
      <c r="G806" s="59" t="str">
        <f t="shared" si="12"/>
        <v/>
      </c>
    </row>
    <row r="807" spans="1:7" x14ac:dyDescent="0.25">
      <c r="A807" s="36" t="str">
        <f>IF(Номенклатура!A807="","",Номенклатура!A807)</f>
        <v/>
      </c>
      <c r="B807" s="4" t="str">
        <f>IF(Номенклатура!C807="","",Номенклатура!C807)</f>
        <v/>
      </c>
      <c r="C807" s="4" t="str">
        <f>IF(Номенклатура!D807="","",Номенклатура!D807)</f>
        <v/>
      </c>
      <c r="D807" s="28" t="str">
        <f>IF(Номенклатура!E807="","",Номенклатура!E807)</f>
        <v/>
      </c>
      <c r="E807" s="4" t="str">
        <f>IF(A807="","",SUMIFS(Приход!$E$4:$E$1001,Приход!$B$4:$B$1001,A807,Приход!$N$4:$N$1001,"&gt;=0"))</f>
        <v/>
      </c>
      <c r="F807" s="4" t="str">
        <f>IF(A807="","",SUMIFS(Расход!$E$4:$E$1001,Расход!$B$4:$B$1001,A807,Расход!$N$4:$N$1001,"&gt;=0"))</f>
        <v/>
      </c>
      <c r="G807" s="59" t="str">
        <f t="shared" si="12"/>
        <v/>
      </c>
    </row>
    <row r="808" spans="1:7" x14ac:dyDescent="0.25">
      <c r="A808" s="36" t="str">
        <f>IF(Номенклатура!A808="","",Номенклатура!A808)</f>
        <v/>
      </c>
      <c r="B808" s="4" t="str">
        <f>IF(Номенклатура!C808="","",Номенклатура!C808)</f>
        <v/>
      </c>
      <c r="C808" s="4" t="str">
        <f>IF(Номенклатура!D808="","",Номенклатура!D808)</f>
        <v/>
      </c>
      <c r="D808" s="28" t="str">
        <f>IF(Номенклатура!E808="","",Номенклатура!E808)</f>
        <v/>
      </c>
      <c r="E808" s="4" t="str">
        <f>IF(A808="","",SUMIFS(Приход!$E$4:$E$1001,Приход!$B$4:$B$1001,A808,Приход!$N$4:$N$1001,"&gt;=0"))</f>
        <v/>
      </c>
      <c r="F808" s="4" t="str">
        <f>IF(A808="","",SUMIFS(Расход!$E$4:$E$1001,Расход!$B$4:$B$1001,A808,Расход!$N$4:$N$1001,"&gt;=0"))</f>
        <v/>
      </c>
      <c r="G808" s="59" t="str">
        <f t="shared" si="12"/>
        <v/>
      </c>
    </row>
    <row r="809" spans="1:7" x14ac:dyDescent="0.25">
      <c r="A809" s="36" t="str">
        <f>IF(Номенклатура!A809="","",Номенклатура!A809)</f>
        <v/>
      </c>
      <c r="B809" s="4" t="str">
        <f>IF(Номенклатура!C809="","",Номенклатура!C809)</f>
        <v/>
      </c>
      <c r="C809" s="4" t="str">
        <f>IF(Номенклатура!D809="","",Номенклатура!D809)</f>
        <v/>
      </c>
      <c r="D809" s="28" t="str">
        <f>IF(Номенклатура!E809="","",Номенклатура!E809)</f>
        <v/>
      </c>
      <c r="E809" s="4" t="str">
        <f>IF(A809="","",SUMIFS(Приход!$E$4:$E$1001,Приход!$B$4:$B$1001,A809,Приход!$N$4:$N$1001,"&gt;=0"))</f>
        <v/>
      </c>
      <c r="F809" s="4" t="str">
        <f>IF(A809="","",SUMIFS(Расход!$E$4:$E$1001,Расход!$B$4:$B$1001,A809,Расход!$N$4:$N$1001,"&gt;=0"))</f>
        <v/>
      </c>
      <c r="G809" s="59" t="str">
        <f t="shared" si="12"/>
        <v/>
      </c>
    </row>
    <row r="810" spans="1:7" x14ac:dyDescent="0.25">
      <c r="A810" s="36" t="str">
        <f>IF(Номенклатура!A810="","",Номенклатура!A810)</f>
        <v/>
      </c>
      <c r="B810" s="4" t="str">
        <f>IF(Номенклатура!C810="","",Номенклатура!C810)</f>
        <v/>
      </c>
      <c r="C810" s="4" t="str">
        <f>IF(Номенклатура!D810="","",Номенклатура!D810)</f>
        <v/>
      </c>
      <c r="D810" s="28" t="str">
        <f>IF(Номенклатура!E810="","",Номенклатура!E810)</f>
        <v/>
      </c>
      <c r="E810" s="4" t="str">
        <f>IF(A810="","",SUMIFS(Приход!$E$4:$E$1001,Приход!$B$4:$B$1001,A810,Приход!$N$4:$N$1001,"&gt;=0"))</f>
        <v/>
      </c>
      <c r="F810" s="4" t="str">
        <f>IF(A810="","",SUMIFS(Расход!$E$4:$E$1001,Расход!$B$4:$B$1001,A810,Расход!$N$4:$N$1001,"&gt;=0"))</f>
        <v/>
      </c>
      <c r="G810" s="59" t="str">
        <f t="shared" si="12"/>
        <v/>
      </c>
    </row>
    <row r="811" spans="1:7" x14ac:dyDescent="0.25">
      <c r="A811" s="36" t="str">
        <f>IF(Номенклатура!A811="","",Номенклатура!A811)</f>
        <v/>
      </c>
      <c r="B811" s="4" t="str">
        <f>IF(Номенклатура!C811="","",Номенклатура!C811)</f>
        <v/>
      </c>
      <c r="C811" s="4" t="str">
        <f>IF(Номенклатура!D811="","",Номенклатура!D811)</f>
        <v/>
      </c>
      <c r="D811" s="28" t="str">
        <f>IF(Номенклатура!E811="","",Номенклатура!E811)</f>
        <v/>
      </c>
      <c r="E811" s="4" t="str">
        <f>IF(A811="","",SUMIFS(Приход!$E$4:$E$1001,Приход!$B$4:$B$1001,A811,Приход!$N$4:$N$1001,"&gt;=0"))</f>
        <v/>
      </c>
      <c r="F811" s="4" t="str">
        <f>IF(A811="","",SUMIFS(Расход!$E$4:$E$1001,Расход!$B$4:$B$1001,A811,Расход!$N$4:$N$1001,"&gt;=0"))</f>
        <v/>
      </c>
      <c r="G811" s="59" t="str">
        <f t="shared" si="12"/>
        <v/>
      </c>
    </row>
    <row r="812" spans="1:7" x14ac:dyDescent="0.25">
      <c r="A812" s="36" t="str">
        <f>IF(Номенклатура!A812="","",Номенклатура!A812)</f>
        <v/>
      </c>
      <c r="B812" s="4" t="str">
        <f>IF(Номенклатура!C812="","",Номенклатура!C812)</f>
        <v/>
      </c>
      <c r="C812" s="4" t="str">
        <f>IF(Номенклатура!D812="","",Номенклатура!D812)</f>
        <v/>
      </c>
      <c r="D812" s="28" t="str">
        <f>IF(Номенклатура!E812="","",Номенклатура!E812)</f>
        <v/>
      </c>
      <c r="E812" s="4" t="str">
        <f>IF(A812="","",SUMIFS(Приход!$E$4:$E$1001,Приход!$B$4:$B$1001,A812,Приход!$N$4:$N$1001,"&gt;=0"))</f>
        <v/>
      </c>
      <c r="F812" s="4" t="str">
        <f>IF(A812="","",SUMIFS(Расход!$E$4:$E$1001,Расход!$B$4:$B$1001,A812,Расход!$N$4:$N$1001,"&gt;=0"))</f>
        <v/>
      </c>
      <c r="G812" s="59" t="str">
        <f t="shared" si="12"/>
        <v/>
      </c>
    </row>
    <row r="813" spans="1:7" x14ac:dyDescent="0.25">
      <c r="A813" s="36" t="str">
        <f>IF(Номенклатура!A813="","",Номенклатура!A813)</f>
        <v/>
      </c>
      <c r="B813" s="4" t="str">
        <f>IF(Номенклатура!C813="","",Номенклатура!C813)</f>
        <v/>
      </c>
      <c r="C813" s="4" t="str">
        <f>IF(Номенклатура!D813="","",Номенклатура!D813)</f>
        <v/>
      </c>
      <c r="D813" s="28" t="str">
        <f>IF(Номенклатура!E813="","",Номенклатура!E813)</f>
        <v/>
      </c>
      <c r="E813" s="4" t="str">
        <f>IF(A813="","",SUMIFS(Приход!$E$4:$E$1001,Приход!$B$4:$B$1001,A813,Приход!$N$4:$N$1001,"&gt;=0"))</f>
        <v/>
      </c>
      <c r="F813" s="4" t="str">
        <f>IF(A813="","",SUMIFS(Расход!$E$4:$E$1001,Расход!$B$4:$B$1001,A813,Расход!$N$4:$N$1001,"&gt;=0"))</f>
        <v/>
      </c>
      <c r="G813" s="59" t="str">
        <f t="shared" si="12"/>
        <v/>
      </c>
    </row>
    <row r="814" spans="1:7" x14ac:dyDescent="0.25">
      <c r="A814" s="36" t="str">
        <f>IF(Номенклатура!A814="","",Номенклатура!A814)</f>
        <v/>
      </c>
      <c r="B814" s="4" t="str">
        <f>IF(Номенклатура!C814="","",Номенклатура!C814)</f>
        <v/>
      </c>
      <c r="C814" s="4" t="str">
        <f>IF(Номенклатура!D814="","",Номенклатура!D814)</f>
        <v/>
      </c>
      <c r="D814" s="28" t="str">
        <f>IF(Номенклатура!E814="","",Номенклатура!E814)</f>
        <v/>
      </c>
      <c r="E814" s="4" t="str">
        <f>IF(A814="","",SUMIFS(Приход!$E$4:$E$1001,Приход!$B$4:$B$1001,A814,Приход!$N$4:$N$1001,"&gt;=0"))</f>
        <v/>
      </c>
      <c r="F814" s="4" t="str">
        <f>IF(A814="","",SUMIFS(Расход!$E$4:$E$1001,Расход!$B$4:$B$1001,A814,Расход!$N$4:$N$1001,"&gt;=0"))</f>
        <v/>
      </c>
      <c r="G814" s="59" t="str">
        <f t="shared" si="12"/>
        <v/>
      </c>
    </row>
    <row r="815" spans="1:7" x14ac:dyDescent="0.25">
      <c r="A815" s="36" t="str">
        <f>IF(Номенклатура!A815="","",Номенклатура!A815)</f>
        <v/>
      </c>
      <c r="B815" s="4" t="str">
        <f>IF(Номенклатура!C815="","",Номенклатура!C815)</f>
        <v/>
      </c>
      <c r="C815" s="4" t="str">
        <f>IF(Номенклатура!D815="","",Номенклатура!D815)</f>
        <v/>
      </c>
      <c r="D815" s="28" t="str">
        <f>IF(Номенклатура!E815="","",Номенклатура!E815)</f>
        <v/>
      </c>
      <c r="E815" s="4" t="str">
        <f>IF(A815="","",SUMIFS(Приход!$E$4:$E$1001,Приход!$B$4:$B$1001,A815,Приход!$N$4:$N$1001,"&gt;=0"))</f>
        <v/>
      </c>
      <c r="F815" s="4" t="str">
        <f>IF(A815="","",SUMIFS(Расход!$E$4:$E$1001,Расход!$B$4:$B$1001,A815,Расход!$N$4:$N$1001,"&gt;=0"))</f>
        <v/>
      </c>
      <c r="G815" s="59" t="str">
        <f t="shared" si="12"/>
        <v/>
      </c>
    </row>
    <row r="816" spans="1:7" x14ac:dyDescent="0.25">
      <c r="A816" s="36" t="str">
        <f>IF(Номенклатура!A816="","",Номенклатура!A816)</f>
        <v/>
      </c>
      <c r="B816" s="4" t="str">
        <f>IF(Номенклатура!C816="","",Номенклатура!C816)</f>
        <v/>
      </c>
      <c r="C816" s="4" t="str">
        <f>IF(Номенклатура!D816="","",Номенклатура!D816)</f>
        <v/>
      </c>
      <c r="D816" s="28" t="str">
        <f>IF(Номенклатура!E816="","",Номенклатура!E816)</f>
        <v/>
      </c>
      <c r="E816" s="4" t="str">
        <f>IF(A816="","",SUMIFS(Приход!$E$4:$E$1001,Приход!$B$4:$B$1001,A816,Приход!$N$4:$N$1001,"&gt;=0"))</f>
        <v/>
      </c>
      <c r="F816" s="4" t="str">
        <f>IF(A816="","",SUMIFS(Расход!$E$4:$E$1001,Расход!$B$4:$B$1001,A816,Расход!$N$4:$N$1001,"&gt;=0"))</f>
        <v/>
      </c>
      <c r="G816" s="59" t="str">
        <f t="shared" si="12"/>
        <v/>
      </c>
    </row>
    <row r="817" spans="1:7" x14ac:dyDescent="0.25">
      <c r="A817" s="36" t="str">
        <f>IF(Номенклатура!A817="","",Номенклатура!A817)</f>
        <v/>
      </c>
      <c r="B817" s="4" t="str">
        <f>IF(Номенклатура!C817="","",Номенклатура!C817)</f>
        <v/>
      </c>
      <c r="C817" s="4" t="str">
        <f>IF(Номенклатура!D817="","",Номенклатура!D817)</f>
        <v/>
      </c>
      <c r="D817" s="28" t="str">
        <f>IF(Номенклатура!E817="","",Номенклатура!E817)</f>
        <v/>
      </c>
      <c r="E817" s="4" t="str">
        <f>IF(A817="","",SUMIFS(Приход!$E$4:$E$1001,Приход!$B$4:$B$1001,A817,Приход!$N$4:$N$1001,"&gt;=0"))</f>
        <v/>
      </c>
      <c r="F817" s="4" t="str">
        <f>IF(A817="","",SUMIFS(Расход!$E$4:$E$1001,Расход!$B$4:$B$1001,A817,Расход!$N$4:$N$1001,"&gt;=0"))</f>
        <v/>
      </c>
      <c r="G817" s="59" t="str">
        <f t="shared" si="12"/>
        <v/>
      </c>
    </row>
    <row r="818" spans="1:7" x14ac:dyDescent="0.25">
      <c r="A818" s="36" t="str">
        <f>IF(Номенклатура!A818="","",Номенклатура!A818)</f>
        <v/>
      </c>
      <c r="B818" s="4" t="str">
        <f>IF(Номенклатура!C818="","",Номенклатура!C818)</f>
        <v/>
      </c>
      <c r="C818" s="4" t="str">
        <f>IF(Номенклатура!D818="","",Номенклатура!D818)</f>
        <v/>
      </c>
      <c r="D818" s="28" t="str">
        <f>IF(Номенклатура!E818="","",Номенклатура!E818)</f>
        <v/>
      </c>
      <c r="E818" s="4" t="str">
        <f>IF(A818="","",SUMIFS(Приход!$E$4:$E$1001,Приход!$B$4:$B$1001,A818,Приход!$N$4:$N$1001,"&gt;=0"))</f>
        <v/>
      </c>
      <c r="F818" s="4" t="str">
        <f>IF(A818="","",SUMIFS(Расход!$E$4:$E$1001,Расход!$B$4:$B$1001,A818,Расход!$N$4:$N$1001,"&gt;=0"))</f>
        <v/>
      </c>
      <c r="G818" s="59" t="str">
        <f t="shared" si="12"/>
        <v/>
      </c>
    </row>
    <row r="819" spans="1:7" x14ac:dyDescent="0.25">
      <c r="A819" s="36" t="str">
        <f>IF(Номенклатура!A819="","",Номенклатура!A819)</f>
        <v/>
      </c>
      <c r="B819" s="4" t="str">
        <f>IF(Номенклатура!C819="","",Номенклатура!C819)</f>
        <v/>
      </c>
      <c r="C819" s="4" t="str">
        <f>IF(Номенклатура!D819="","",Номенклатура!D819)</f>
        <v/>
      </c>
      <c r="D819" s="28" t="str">
        <f>IF(Номенклатура!E819="","",Номенклатура!E819)</f>
        <v/>
      </c>
      <c r="E819" s="4" t="str">
        <f>IF(A819="","",SUMIFS(Приход!$E$4:$E$1001,Приход!$B$4:$B$1001,A819,Приход!$N$4:$N$1001,"&gt;=0"))</f>
        <v/>
      </c>
      <c r="F819" s="4" t="str">
        <f>IF(A819="","",SUMIFS(Расход!$E$4:$E$1001,Расход!$B$4:$B$1001,A819,Расход!$N$4:$N$1001,"&gt;=0"))</f>
        <v/>
      </c>
      <c r="G819" s="59" t="str">
        <f t="shared" si="12"/>
        <v/>
      </c>
    </row>
    <row r="820" spans="1:7" x14ac:dyDescent="0.25">
      <c r="A820" s="36" t="str">
        <f>IF(Номенклатура!A820="","",Номенклатура!A820)</f>
        <v/>
      </c>
      <c r="B820" s="4" t="str">
        <f>IF(Номенклатура!C820="","",Номенклатура!C820)</f>
        <v/>
      </c>
      <c r="C820" s="4" t="str">
        <f>IF(Номенклатура!D820="","",Номенклатура!D820)</f>
        <v/>
      </c>
      <c r="D820" s="28" t="str">
        <f>IF(Номенклатура!E820="","",Номенклатура!E820)</f>
        <v/>
      </c>
      <c r="E820" s="4" t="str">
        <f>IF(A820="","",SUMIFS(Приход!$E$4:$E$1001,Приход!$B$4:$B$1001,A820,Приход!$N$4:$N$1001,"&gt;=0"))</f>
        <v/>
      </c>
      <c r="F820" s="4" t="str">
        <f>IF(A820="","",SUMIFS(Расход!$E$4:$E$1001,Расход!$B$4:$B$1001,A820,Расход!$N$4:$N$1001,"&gt;=0"))</f>
        <v/>
      </c>
      <c r="G820" s="59" t="str">
        <f t="shared" si="12"/>
        <v/>
      </c>
    </row>
    <row r="821" spans="1:7" x14ac:dyDescent="0.25">
      <c r="A821" s="36" t="str">
        <f>IF(Номенклатура!A821="","",Номенклатура!A821)</f>
        <v/>
      </c>
      <c r="B821" s="4" t="str">
        <f>IF(Номенклатура!C821="","",Номенклатура!C821)</f>
        <v/>
      </c>
      <c r="C821" s="4" t="str">
        <f>IF(Номенклатура!D821="","",Номенклатура!D821)</f>
        <v/>
      </c>
      <c r="D821" s="28" t="str">
        <f>IF(Номенклатура!E821="","",Номенклатура!E821)</f>
        <v/>
      </c>
      <c r="E821" s="4" t="str">
        <f>IF(A821="","",SUMIFS(Приход!$E$4:$E$1001,Приход!$B$4:$B$1001,A821,Приход!$N$4:$N$1001,"&gt;=0"))</f>
        <v/>
      </c>
      <c r="F821" s="4" t="str">
        <f>IF(A821="","",SUMIFS(Расход!$E$4:$E$1001,Расход!$B$4:$B$1001,A821,Расход!$N$4:$N$1001,"&gt;=0"))</f>
        <v/>
      </c>
      <c r="G821" s="59" t="str">
        <f t="shared" si="12"/>
        <v/>
      </c>
    </row>
    <row r="822" spans="1:7" x14ac:dyDescent="0.25">
      <c r="A822" s="36" t="str">
        <f>IF(Номенклатура!A822="","",Номенклатура!A822)</f>
        <v/>
      </c>
      <c r="B822" s="4" t="str">
        <f>IF(Номенклатура!C822="","",Номенклатура!C822)</f>
        <v/>
      </c>
      <c r="C822" s="4" t="str">
        <f>IF(Номенклатура!D822="","",Номенклатура!D822)</f>
        <v/>
      </c>
      <c r="D822" s="28" t="str">
        <f>IF(Номенклатура!E822="","",Номенклатура!E822)</f>
        <v/>
      </c>
      <c r="E822" s="4" t="str">
        <f>IF(A822="","",SUMIFS(Приход!$E$4:$E$1001,Приход!$B$4:$B$1001,A822,Приход!$N$4:$N$1001,"&gt;=0"))</f>
        <v/>
      </c>
      <c r="F822" s="4" t="str">
        <f>IF(A822="","",SUMIFS(Расход!$E$4:$E$1001,Расход!$B$4:$B$1001,A822,Расход!$N$4:$N$1001,"&gt;=0"))</f>
        <v/>
      </c>
      <c r="G822" s="59" t="str">
        <f t="shared" si="12"/>
        <v/>
      </c>
    </row>
    <row r="823" spans="1:7" x14ac:dyDescent="0.25">
      <c r="A823" s="36" t="str">
        <f>IF(Номенклатура!A823="","",Номенклатура!A823)</f>
        <v/>
      </c>
      <c r="B823" s="4" t="str">
        <f>IF(Номенклатура!C823="","",Номенклатура!C823)</f>
        <v/>
      </c>
      <c r="C823" s="4" t="str">
        <f>IF(Номенклатура!D823="","",Номенклатура!D823)</f>
        <v/>
      </c>
      <c r="D823" s="28" t="str">
        <f>IF(Номенклатура!E823="","",Номенклатура!E823)</f>
        <v/>
      </c>
      <c r="E823" s="4" t="str">
        <f>IF(A823="","",SUMIFS(Приход!$E$4:$E$1001,Приход!$B$4:$B$1001,A823,Приход!$N$4:$N$1001,"&gt;=0"))</f>
        <v/>
      </c>
      <c r="F823" s="4" t="str">
        <f>IF(A823="","",SUMIFS(Расход!$E$4:$E$1001,Расход!$B$4:$B$1001,A823,Расход!$N$4:$N$1001,"&gt;=0"))</f>
        <v/>
      </c>
      <c r="G823" s="59" t="str">
        <f t="shared" si="12"/>
        <v/>
      </c>
    </row>
    <row r="824" spans="1:7" x14ac:dyDescent="0.25">
      <c r="A824" s="36" t="str">
        <f>IF(Номенклатура!A824="","",Номенклатура!A824)</f>
        <v/>
      </c>
      <c r="B824" s="4" t="str">
        <f>IF(Номенклатура!C824="","",Номенклатура!C824)</f>
        <v/>
      </c>
      <c r="C824" s="4" t="str">
        <f>IF(Номенклатура!D824="","",Номенклатура!D824)</f>
        <v/>
      </c>
      <c r="D824" s="28" t="str">
        <f>IF(Номенклатура!E824="","",Номенклатура!E824)</f>
        <v/>
      </c>
      <c r="E824" s="4" t="str">
        <f>IF(A824="","",SUMIFS(Приход!$E$4:$E$1001,Приход!$B$4:$B$1001,A824,Приход!$N$4:$N$1001,"&gt;=0"))</f>
        <v/>
      </c>
      <c r="F824" s="4" t="str">
        <f>IF(A824="","",SUMIFS(Расход!$E$4:$E$1001,Расход!$B$4:$B$1001,A824,Расход!$N$4:$N$1001,"&gt;=0"))</f>
        <v/>
      </c>
      <c r="G824" s="59" t="str">
        <f t="shared" si="12"/>
        <v/>
      </c>
    </row>
    <row r="825" spans="1:7" x14ac:dyDescent="0.25">
      <c r="A825" s="36" t="str">
        <f>IF(Номенклатура!A825="","",Номенклатура!A825)</f>
        <v/>
      </c>
      <c r="B825" s="4" t="str">
        <f>IF(Номенклатура!C825="","",Номенклатура!C825)</f>
        <v/>
      </c>
      <c r="C825" s="4" t="str">
        <f>IF(Номенклатура!D825="","",Номенклатура!D825)</f>
        <v/>
      </c>
      <c r="D825" s="28" t="str">
        <f>IF(Номенклатура!E825="","",Номенклатура!E825)</f>
        <v/>
      </c>
      <c r="E825" s="4" t="str">
        <f>IF(A825="","",SUMIFS(Приход!$E$4:$E$1001,Приход!$B$4:$B$1001,A825,Приход!$N$4:$N$1001,"&gt;=0"))</f>
        <v/>
      </c>
      <c r="F825" s="4" t="str">
        <f>IF(A825="","",SUMIFS(Расход!$E$4:$E$1001,Расход!$B$4:$B$1001,A825,Расход!$N$4:$N$1001,"&gt;=0"))</f>
        <v/>
      </c>
      <c r="G825" s="59" t="str">
        <f t="shared" si="12"/>
        <v/>
      </c>
    </row>
    <row r="826" spans="1:7" x14ac:dyDescent="0.25">
      <c r="A826" s="36" t="str">
        <f>IF(Номенклатура!A826="","",Номенклатура!A826)</f>
        <v/>
      </c>
      <c r="B826" s="4" t="str">
        <f>IF(Номенклатура!C826="","",Номенклатура!C826)</f>
        <v/>
      </c>
      <c r="C826" s="4" t="str">
        <f>IF(Номенклатура!D826="","",Номенклатура!D826)</f>
        <v/>
      </c>
      <c r="D826" s="28" t="str">
        <f>IF(Номенклатура!E826="","",Номенклатура!E826)</f>
        <v/>
      </c>
      <c r="E826" s="4" t="str">
        <f>IF(A826="","",SUMIFS(Приход!$E$4:$E$1001,Приход!$B$4:$B$1001,A826,Приход!$N$4:$N$1001,"&gt;=0"))</f>
        <v/>
      </c>
      <c r="F826" s="4" t="str">
        <f>IF(A826="","",SUMIFS(Расход!$E$4:$E$1001,Расход!$B$4:$B$1001,A826,Расход!$N$4:$N$1001,"&gt;=0"))</f>
        <v/>
      </c>
      <c r="G826" s="59" t="str">
        <f t="shared" si="12"/>
        <v/>
      </c>
    </row>
    <row r="827" spans="1:7" x14ac:dyDescent="0.25">
      <c r="A827" s="36" t="str">
        <f>IF(Номенклатура!A827="","",Номенклатура!A827)</f>
        <v/>
      </c>
      <c r="B827" s="4" t="str">
        <f>IF(Номенклатура!C827="","",Номенклатура!C827)</f>
        <v/>
      </c>
      <c r="C827" s="4" t="str">
        <f>IF(Номенклатура!D827="","",Номенклатура!D827)</f>
        <v/>
      </c>
      <c r="D827" s="28" t="str">
        <f>IF(Номенклатура!E827="","",Номенклатура!E827)</f>
        <v/>
      </c>
      <c r="E827" s="4" t="str">
        <f>IF(A827="","",SUMIFS(Приход!$E$4:$E$1001,Приход!$B$4:$B$1001,A827,Приход!$N$4:$N$1001,"&gt;=0"))</f>
        <v/>
      </c>
      <c r="F827" s="4" t="str">
        <f>IF(A827="","",SUMIFS(Расход!$E$4:$E$1001,Расход!$B$4:$B$1001,A827,Расход!$N$4:$N$1001,"&gt;=0"))</f>
        <v/>
      </c>
      <c r="G827" s="59" t="str">
        <f t="shared" si="12"/>
        <v/>
      </c>
    </row>
    <row r="828" spans="1:7" x14ac:dyDescent="0.25">
      <c r="A828" s="36" t="str">
        <f>IF(Номенклатура!A828="","",Номенклатура!A828)</f>
        <v/>
      </c>
      <c r="B828" s="4" t="str">
        <f>IF(Номенклатура!C828="","",Номенклатура!C828)</f>
        <v/>
      </c>
      <c r="C828" s="4" t="str">
        <f>IF(Номенклатура!D828="","",Номенклатура!D828)</f>
        <v/>
      </c>
      <c r="D828" s="28" t="str">
        <f>IF(Номенклатура!E828="","",Номенклатура!E828)</f>
        <v/>
      </c>
      <c r="E828" s="4" t="str">
        <f>IF(A828="","",SUMIFS(Приход!$E$4:$E$1001,Приход!$B$4:$B$1001,A828,Приход!$N$4:$N$1001,"&gt;=0"))</f>
        <v/>
      </c>
      <c r="F828" s="4" t="str">
        <f>IF(A828="","",SUMIFS(Расход!$E$4:$E$1001,Расход!$B$4:$B$1001,A828,Расход!$N$4:$N$1001,"&gt;=0"))</f>
        <v/>
      </c>
      <c r="G828" s="59" t="str">
        <f t="shared" si="12"/>
        <v/>
      </c>
    </row>
    <row r="829" spans="1:7" x14ac:dyDescent="0.25">
      <c r="A829" s="36" t="str">
        <f>IF(Номенклатура!A829="","",Номенклатура!A829)</f>
        <v/>
      </c>
      <c r="B829" s="4" t="str">
        <f>IF(Номенклатура!C829="","",Номенклатура!C829)</f>
        <v/>
      </c>
      <c r="C829" s="4" t="str">
        <f>IF(Номенклатура!D829="","",Номенклатура!D829)</f>
        <v/>
      </c>
      <c r="D829" s="28" t="str">
        <f>IF(Номенклатура!E829="","",Номенклатура!E829)</f>
        <v/>
      </c>
      <c r="E829" s="4" t="str">
        <f>IF(A829="","",SUMIFS(Приход!$E$4:$E$1001,Приход!$B$4:$B$1001,A829,Приход!$N$4:$N$1001,"&gt;=0"))</f>
        <v/>
      </c>
      <c r="F829" s="4" t="str">
        <f>IF(A829="","",SUMIFS(Расход!$E$4:$E$1001,Расход!$B$4:$B$1001,A829,Расход!$N$4:$N$1001,"&gt;=0"))</f>
        <v/>
      </c>
      <c r="G829" s="59" t="str">
        <f t="shared" si="12"/>
        <v/>
      </c>
    </row>
    <row r="830" spans="1:7" x14ac:dyDescent="0.25">
      <c r="A830" s="36" t="str">
        <f>IF(Номенклатура!A830="","",Номенклатура!A830)</f>
        <v/>
      </c>
      <c r="B830" s="4" t="str">
        <f>IF(Номенклатура!C830="","",Номенклатура!C830)</f>
        <v/>
      </c>
      <c r="C830" s="4" t="str">
        <f>IF(Номенклатура!D830="","",Номенклатура!D830)</f>
        <v/>
      </c>
      <c r="D830" s="28" t="str">
        <f>IF(Номенклатура!E830="","",Номенклатура!E830)</f>
        <v/>
      </c>
      <c r="E830" s="4" t="str">
        <f>IF(A830="","",SUMIFS(Приход!$E$4:$E$1001,Приход!$B$4:$B$1001,A830,Приход!$N$4:$N$1001,"&gt;=0"))</f>
        <v/>
      </c>
      <c r="F830" s="4" t="str">
        <f>IF(A830="","",SUMIFS(Расход!$E$4:$E$1001,Расход!$B$4:$B$1001,A830,Расход!$N$4:$N$1001,"&gt;=0"))</f>
        <v/>
      </c>
      <c r="G830" s="59" t="str">
        <f t="shared" si="12"/>
        <v/>
      </c>
    </row>
    <row r="831" spans="1:7" x14ac:dyDescent="0.25">
      <c r="A831" s="36" t="str">
        <f>IF(Номенклатура!A831="","",Номенклатура!A831)</f>
        <v/>
      </c>
      <c r="B831" s="4" t="str">
        <f>IF(Номенклатура!C831="","",Номенклатура!C831)</f>
        <v/>
      </c>
      <c r="C831" s="4" t="str">
        <f>IF(Номенклатура!D831="","",Номенклатура!D831)</f>
        <v/>
      </c>
      <c r="D831" s="28" t="str">
        <f>IF(Номенклатура!E831="","",Номенклатура!E831)</f>
        <v/>
      </c>
      <c r="E831" s="4" t="str">
        <f>IF(A831="","",SUMIFS(Приход!$E$4:$E$1001,Приход!$B$4:$B$1001,A831,Приход!$N$4:$N$1001,"&gt;=0"))</f>
        <v/>
      </c>
      <c r="F831" s="4" t="str">
        <f>IF(A831="","",SUMIFS(Расход!$E$4:$E$1001,Расход!$B$4:$B$1001,A831,Расход!$N$4:$N$1001,"&gt;=0"))</f>
        <v/>
      </c>
      <c r="G831" s="59" t="str">
        <f t="shared" si="12"/>
        <v/>
      </c>
    </row>
    <row r="832" spans="1:7" x14ac:dyDescent="0.25">
      <c r="A832" s="36" t="str">
        <f>IF(Номенклатура!A832="","",Номенклатура!A832)</f>
        <v/>
      </c>
      <c r="B832" s="4" t="str">
        <f>IF(Номенклатура!C832="","",Номенклатура!C832)</f>
        <v/>
      </c>
      <c r="C832" s="4" t="str">
        <f>IF(Номенклатура!D832="","",Номенклатура!D832)</f>
        <v/>
      </c>
      <c r="D832" s="28" t="str">
        <f>IF(Номенклатура!E832="","",Номенклатура!E832)</f>
        <v/>
      </c>
      <c r="E832" s="4" t="str">
        <f>IF(A832="","",SUMIFS(Приход!$E$4:$E$1001,Приход!$B$4:$B$1001,A832,Приход!$N$4:$N$1001,"&gt;=0"))</f>
        <v/>
      </c>
      <c r="F832" s="4" t="str">
        <f>IF(A832="","",SUMIFS(Расход!$E$4:$E$1001,Расход!$B$4:$B$1001,A832,Расход!$N$4:$N$1001,"&gt;=0"))</f>
        <v/>
      </c>
      <c r="G832" s="59" t="str">
        <f t="shared" si="12"/>
        <v/>
      </c>
    </row>
    <row r="833" spans="1:7" x14ac:dyDescent="0.25">
      <c r="A833" s="36" t="str">
        <f>IF(Номенклатура!A833="","",Номенклатура!A833)</f>
        <v/>
      </c>
      <c r="B833" s="4" t="str">
        <f>IF(Номенклатура!C833="","",Номенклатура!C833)</f>
        <v/>
      </c>
      <c r="C833" s="4" t="str">
        <f>IF(Номенклатура!D833="","",Номенклатура!D833)</f>
        <v/>
      </c>
      <c r="D833" s="28" t="str">
        <f>IF(Номенклатура!E833="","",Номенклатура!E833)</f>
        <v/>
      </c>
      <c r="E833" s="4" t="str">
        <f>IF(A833="","",SUMIFS(Приход!$E$4:$E$1001,Приход!$B$4:$B$1001,A833,Приход!$N$4:$N$1001,"&gt;=0"))</f>
        <v/>
      </c>
      <c r="F833" s="4" t="str">
        <f>IF(A833="","",SUMIFS(Расход!$E$4:$E$1001,Расход!$B$4:$B$1001,A833,Расход!$N$4:$N$1001,"&gt;=0"))</f>
        <v/>
      </c>
      <c r="G833" s="59" t="str">
        <f t="shared" si="12"/>
        <v/>
      </c>
    </row>
    <row r="834" spans="1:7" x14ac:dyDescent="0.25">
      <c r="A834" s="36" t="str">
        <f>IF(Номенклатура!A834="","",Номенклатура!A834)</f>
        <v/>
      </c>
      <c r="B834" s="4" t="str">
        <f>IF(Номенклатура!C834="","",Номенклатура!C834)</f>
        <v/>
      </c>
      <c r="C834" s="4" t="str">
        <f>IF(Номенклатура!D834="","",Номенклатура!D834)</f>
        <v/>
      </c>
      <c r="D834" s="28" t="str">
        <f>IF(Номенклатура!E834="","",Номенклатура!E834)</f>
        <v/>
      </c>
      <c r="E834" s="4" t="str">
        <f>IF(A834="","",SUMIFS(Приход!$E$4:$E$1001,Приход!$B$4:$B$1001,A834,Приход!$N$4:$N$1001,"&gt;=0"))</f>
        <v/>
      </c>
      <c r="F834" s="4" t="str">
        <f>IF(A834="","",SUMIFS(Расход!$E$4:$E$1001,Расход!$B$4:$B$1001,A834,Расход!$N$4:$N$1001,"&gt;=0"))</f>
        <v/>
      </c>
      <c r="G834" s="59" t="str">
        <f t="shared" si="12"/>
        <v/>
      </c>
    </row>
    <row r="835" spans="1:7" x14ac:dyDescent="0.25">
      <c r="A835" s="36" t="str">
        <f>IF(Номенклатура!A835="","",Номенклатура!A835)</f>
        <v/>
      </c>
      <c r="B835" s="4" t="str">
        <f>IF(Номенклатура!C835="","",Номенклатура!C835)</f>
        <v/>
      </c>
      <c r="C835" s="4" t="str">
        <f>IF(Номенклатура!D835="","",Номенклатура!D835)</f>
        <v/>
      </c>
      <c r="D835" s="28" t="str">
        <f>IF(Номенклатура!E835="","",Номенклатура!E835)</f>
        <v/>
      </c>
      <c r="E835" s="4" t="str">
        <f>IF(A835="","",SUMIFS(Приход!$E$4:$E$1001,Приход!$B$4:$B$1001,A835,Приход!$N$4:$N$1001,"&gt;=0"))</f>
        <v/>
      </c>
      <c r="F835" s="4" t="str">
        <f>IF(A835="","",SUMIFS(Расход!$E$4:$E$1001,Расход!$B$4:$B$1001,A835,Расход!$N$4:$N$1001,"&gt;=0"))</f>
        <v/>
      </c>
      <c r="G835" s="59" t="str">
        <f t="shared" si="12"/>
        <v/>
      </c>
    </row>
    <row r="836" spans="1:7" x14ac:dyDescent="0.25">
      <c r="A836" s="36" t="str">
        <f>IF(Номенклатура!A836="","",Номенклатура!A836)</f>
        <v/>
      </c>
      <c r="B836" s="4" t="str">
        <f>IF(Номенклатура!C836="","",Номенклатура!C836)</f>
        <v/>
      </c>
      <c r="C836" s="4" t="str">
        <f>IF(Номенклатура!D836="","",Номенклатура!D836)</f>
        <v/>
      </c>
      <c r="D836" s="28" t="str">
        <f>IF(Номенклатура!E836="","",Номенклатура!E836)</f>
        <v/>
      </c>
      <c r="E836" s="4" t="str">
        <f>IF(A836="","",SUMIFS(Приход!$E$4:$E$1001,Приход!$B$4:$B$1001,A836,Приход!$N$4:$N$1001,"&gt;=0"))</f>
        <v/>
      </c>
      <c r="F836" s="4" t="str">
        <f>IF(A836="","",SUMIFS(Расход!$E$4:$E$1001,Расход!$B$4:$B$1001,A836,Расход!$N$4:$N$1001,"&gt;=0"))</f>
        <v/>
      </c>
      <c r="G836" s="59" t="str">
        <f t="shared" si="12"/>
        <v/>
      </c>
    </row>
    <row r="837" spans="1:7" x14ac:dyDescent="0.25">
      <c r="A837" s="36" t="str">
        <f>IF(Номенклатура!A837="","",Номенклатура!A837)</f>
        <v/>
      </c>
      <c r="B837" s="4" t="str">
        <f>IF(Номенклатура!C837="","",Номенклатура!C837)</f>
        <v/>
      </c>
      <c r="C837" s="4" t="str">
        <f>IF(Номенклатура!D837="","",Номенклатура!D837)</f>
        <v/>
      </c>
      <c r="D837" s="28" t="str">
        <f>IF(Номенклатура!E837="","",Номенклатура!E837)</f>
        <v/>
      </c>
      <c r="E837" s="4" t="str">
        <f>IF(A837="","",SUMIFS(Приход!$E$4:$E$1001,Приход!$B$4:$B$1001,A837,Приход!$N$4:$N$1001,"&gt;=0"))</f>
        <v/>
      </c>
      <c r="F837" s="4" t="str">
        <f>IF(A837="","",SUMIFS(Расход!$E$4:$E$1001,Расход!$B$4:$B$1001,A837,Расход!$N$4:$N$1001,"&gt;=0"))</f>
        <v/>
      </c>
      <c r="G837" s="59" t="str">
        <f t="shared" ref="G837:G900" si="13">IF(E837="","",E837-F837)</f>
        <v/>
      </c>
    </row>
    <row r="838" spans="1:7" x14ac:dyDescent="0.25">
      <c r="A838" s="36" t="str">
        <f>IF(Номенклатура!A838="","",Номенклатура!A838)</f>
        <v/>
      </c>
      <c r="B838" s="4" t="str">
        <f>IF(Номенклатура!C838="","",Номенклатура!C838)</f>
        <v/>
      </c>
      <c r="C838" s="4" t="str">
        <f>IF(Номенклатура!D838="","",Номенклатура!D838)</f>
        <v/>
      </c>
      <c r="D838" s="28" t="str">
        <f>IF(Номенклатура!E838="","",Номенклатура!E838)</f>
        <v/>
      </c>
      <c r="E838" s="4" t="str">
        <f>IF(A838="","",SUMIFS(Приход!$E$4:$E$1001,Приход!$B$4:$B$1001,A838,Приход!$N$4:$N$1001,"&gt;=0"))</f>
        <v/>
      </c>
      <c r="F838" s="4" t="str">
        <f>IF(A838="","",SUMIFS(Расход!$E$4:$E$1001,Расход!$B$4:$B$1001,A838,Расход!$N$4:$N$1001,"&gt;=0"))</f>
        <v/>
      </c>
      <c r="G838" s="59" t="str">
        <f t="shared" si="13"/>
        <v/>
      </c>
    </row>
    <row r="839" spans="1:7" x14ac:dyDescent="0.25">
      <c r="A839" s="36" t="str">
        <f>IF(Номенклатура!A839="","",Номенклатура!A839)</f>
        <v/>
      </c>
      <c r="B839" s="4" t="str">
        <f>IF(Номенклатура!C839="","",Номенклатура!C839)</f>
        <v/>
      </c>
      <c r="C839" s="4" t="str">
        <f>IF(Номенклатура!D839="","",Номенклатура!D839)</f>
        <v/>
      </c>
      <c r="D839" s="28" t="str">
        <f>IF(Номенклатура!E839="","",Номенклатура!E839)</f>
        <v/>
      </c>
      <c r="E839" s="4" t="str">
        <f>IF(A839="","",SUMIFS(Приход!$E$4:$E$1001,Приход!$B$4:$B$1001,A839,Приход!$N$4:$N$1001,"&gt;=0"))</f>
        <v/>
      </c>
      <c r="F839" s="4" t="str">
        <f>IF(A839="","",SUMIFS(Расход!$E$4:$E$1001,Расход!$B$4:$B$1001,A839,Расход!$N$4:$N$1001,"&gt;=0"))</f>
        <v/>
      </c>
      <c r="G839" s="59" t="str">
        <f t="shared" si="13"/>
        <v/>
      </c>
    </row>
    <row r="840" spans="1:7" x14ac:dyDescent="0.25">
      <c r="A840" s="36" t="str">
        <f>IF(Номенклатура!A840="","",Номенклатура!A840)</f>
        <v/>
      </c>
      <c r="B840" s="4" t="str">
        <f>IF(Номенклатура!C840="","",Номенклатура!C840)</f>
        <v/>
      </c>
      <c r="C840" s="4" t="str">
        <f>IF(Номенклатура!D840="","",Номенклатура!D840)</f>
        <v/>
      </c>
      <c r="D840" s="28" t="str">
        <f>IF(Номенклатура!E840="","",Номенклатура!E840)</f>
        <v/>
      </c>
      <c r="E840" s="4" t="str">
        <f>IF(A840="","",SUMIFS(Приход!$E$4:$E$1001,Приход!$B$4:$B$1001,A840,Приход!$N$4:$N$1001,"&gt;=0"))</f>
        <v/>
      </c>
      <c r="F840" s="4" t="str">
        <f>IF(A840="","",SUMIFS(Расход!$E$4:$E$1001,Расход!$B$4:$B$1001,A840,Расход!$N$4:$N$1001,"&gt;=0"))</f>
        <v/>
      </c>
      <c r="G840" s="59" t="str">
        <f t="shared" si="13"/>
        <v/>
      </c>
    </row>
    <row r="841" spans="1:7" x14ac:dyDescent="0.25">
      <c r="A841" s="36" t="str">
        <f>IF(Номенклатура!A841="","",Номенклатура!A841)</f>
        <v/>
      </c>
      <c r="B841" s="4" t="str">
        <f>IF(Номенклатура!C841="","",Номенклатура!C841)</f>
        <v/>
      </c>
      <c r="C841" s="4" t="str">
        <f>IF(Номенклатура!D841="","",Номенклатура!D841)</f>
        <v/>
      </c>
      <c r="D841" s="28" t="str">
        <f>IF(Номенклатура!E841="","",Номенклатура!E841)</f>
        <v/>
      </c>
      <c r="E841" s="4" t="str">
        <f>IF(A841="","",SUMIFS(Приход!$E$4:$E$1001,Приход!$B$4:$B$1001,A841,Приход!$N$4:$N$1001,"&gt;=0"))</f>
        <v/>
      </c>
      <c r="F841" s="4" t="str">
        <f>IF(A841="","",SUMIFS(Расход!$E$4:$E$1001,Расход!$B$4:$B$1001,A841,Расход!$N$4:$N$1001,"&gt;=0"))</f>
        <v/>
      </c>
      <c r="G841" s="59" t="str">
        <f t="shared" si="13"/>
        <v/>
      </c>
    </row>
    <row r="842" spans="1:7" x14ac:dyDescent="0.25">
      <c r="A842" s="36" t="str">
        <f>IF(Номенклатура!A842="","",Номенклатура!A842)</f>
        <v/>
      </c>
      <c r="B842" s="4" t="str">
        <f>IF(Номенклатура!C842="","",Номенклатура!C842)</f>
        <v/>
      </c>
      <c r="C842" s="4" t="str">
        <f>IF(Номенклатура!D842="","",Номенклатура!D842)</f>
        <v/>
      </c>
      <c r="D842" s="28" t="str">
        <f>IF(Номенклатура!E842="","",Номенклатура!E842)</f>
        <v/>
      </c>
      <c r="E842" s="4" t="str">
        <f>IF(A842="","",SUMIFS(Приход!$E$4:$E$1001,Приход!$B$4:$B$1001,A842,Приход!$N$4:$N$1001,"&gt;=0"))</f>
        <v/>
      </c>
      <c r="F842" s="4" t="str">
        <f>IF(A842="","",SUMIFS(Расход!$E$4:$E$1001,Расход!$B$4:$B$1001,A842,Расход!$N$4:$N$1001,"&gt;=0"))</f>
        <v/>
      </c>
      <c r="G842" s="59" t="str">
        <f t="shared" si="13"/>
        <v/>
      </c>
    </row>
    <row r="843" spans="1:7" x14ac:dyDescent="0.25">
      <c r="A843" s="36" t="str">
        <f>IF(Номенклатура!A843="","",Номенклатура!A843)</f>
        <v/>
      </c>
      <c r="B843" s="4" t="str">
        <f>IF(Номенклатура!C843="","",Номенклатура!C843)</f>
        <v/>
      </c>
      <c r="C843" s="4" t="str">
        <f>IF(Номенклатура!D843="","",Номенклатура!D843)</f>
        <v/>
      </c>
      <c r="D843" s="28" t="str">
        <f>IF(Номенклатура!E843="","",Номенклатура!E843)</f>
        <v/>
      </c>
      <c r="E843" s="4" t="str">
        <f>IF(A843="","",SUMIFS(Приход!$E$4:$E$1001,Приход!$B$4:$B$1001,A843,Приход!$N$4:$N$1001,"&gt;=0"))</f>
        <v/>
      </c>
      <c r="F843" s="4" t="str">
        <f>IF(A843="","",SUMIFS(Расход!$E$4:$E$1001,Расход!$B$4:$B$1001,A843,Расход!$N$4:$N$1001,"&gt;=0"))</f>
        <v/>
      </c>
      <c r="G843" s="59" t="str">
        <f t="shared" si="13"/>
        <v/>
      </c>
    </row>
    <row r="844" spans="1:7" x14ac:dyDescent="0.25">
      <c r="A844" s="36" t="str">
        <f>IF(Номенклатура!A844="","",Номенклатура!A844)</f>
        <v/>
      </c>
      <c r="B844" s="4" t="str">
        <f>IF(Номенклатура!C844="","",Номенклатура!C844)</f>
        <v/>
      </c>
      <c r="C844" s="4" t="str">
        <f>IF(Номенклатура!D844="","",Номенклатура!D844)</f>
        <v/>
      </c>
      <c r="D844" s="28" t="str">
        <f>IF(Номенклатура!E844="","",Номенклатура!E844)</f>
        <v/>
      </c>
      <c r="E844" s="4" t="str">
        <f>IF(A844="","",SUMIFS(Приход!$E$4:$E$1001,Приход!$B$4:$B$1001,A844,Приход!$N$4:$N$1001,"&gt;=0"))</f>
        <v/>
      </c>
      <c r="F844" s="4" t="str">
        <f>IF(A844="","",SUMIFS(Расход!$E$4:$E$1001,Расход!$B$4:$B$1001,A844,Расход!$N$4:$N$1001,"&gt;=0"))</f>
        <v/>
      </c>
      <c r="G844" s="59" t="str">
        <f t="shared" si="13"/>
        <v/>
      </c>
    </row>
    <row r="845" spans="1:7" x14ac:dyDescent="0.25">
      <c r="A845" s="36" t="str">
        <f>IF(Номенклатура!A845="","",Номенклатура!A845)</f>
        <v/>
      </c>
      <c r="B845" s="4" t="str">
        <f>IF(Номенклатура!C845="","",Номенклатура!C845)</f>
        <v/>
      </c>
      <c r="C845" s="4" t="str">
        <f>IF(Номенклатура!D845="","",Номенклатура!D845)</f>
        <v/>
      </c>
      <c r="D845" s="28" t="str">
        <f>IF(Номенклатура!E845="","",Номенклатура!E845)</f>
        <v/>
      </c>
      <c r="E845" s="4" t="str">
        <f>IF(A845="","",SUMIFS(Приход!$E$4:$E$1001,Приход!$B$4:$B$1001,A845,Приход!$N$4:$N$1001,"&gt;=0"))</f>
        <v/>
      </c>
      <c r="F845" s="4" t="str">
        <f>IF(A845="","",SUMIFS(Расход!$E$4:$E$1001,Расход!$B$4:$B$1001,A845,Расход!$N$4:$N$1001,"&gt;=0"))</f>
        <v/>
      </c>
      <c r="G845" s="59" t="str">
        <f t="shared" si="13"/>
        <v/>
      </c>
    </row>
    <row r="846" spans="1:7" x14ac:dyDescent="0.25">
      <c r="A846" s="36" t="str">
        <f>IF(Номенклатура!A846="","",Номенклатура!A846)</f>
        <v/>
      </c>
      <c r="B846" s="4" t="str">
        <f>IF(Номенклатура!C846="","",Номенклатура!C846)</f>
        <v/>
      </c>
      <c r="C846" s="4" t="str">
        <f>IF(Номенклатура!D846="","",Номенклатура!D846)</f>
        <v/>
      </c>
      <c r="D846" s="28" t="str">
        <f>IF(Номенклатура!E846="","",Номенклатура!E846)</f>
        <v/>
      </c>
      <c r="E846" s="4" t="str">
        <f>IF(A846="","",SUMIFS(Приход!$E$4:$E$1001,Приход!$B$4:$B$1001,A846,Приход!$N$4:$N$1001,"&gt;=0"))</f>
        <v/>
      </c>
      <c r="F846" s="4" t="str">
        <f>IF(A846="","",SUMIFS(Расход!$E$4:$E$1001,Расход!$B$4:$B$1001,A846,Расход!$N$4:$N$1001,"&gt;=0"))</f>
        <v/>
      </c>
      <c r="G846" s="59" t="str">
        <f t="shared" si="13"/>
        <v/>
      </c>
    </row>
    <row r="847" spans="1:7" x14ac:dyDescent="0.25">
      <c r="A847" s="36" t="str">
        <f>IF(Номенклатура!A847="","",Номенклатура!A847)</f>
        <v/>
      </c>
      <c r="B847" s="4" t="str">
        <f>IF(Номенклатура!C847="","",Номенклатура!C847)</f>
        <v/>
      </c>
      <c r="C847" s="4" t="str">
        <f>IF(Номенклатура!D847="","",Номенклатура!D847)</f>
        <v/>
      </c>
      <c r="D847" s="28" t="str">
        <f>IF(Номенклатура!E847="","",Номенклатура!E847)</f>
        <v/>
      </c>
      <c r="E847" s="4" t="str">
        <f>IF(A847="","",SUMIFS(Приход!$E$4:$E$1001,Приход!$B$4:$B$1001,A847,Приход!$N$4:$N$1001,"&gt;=0"))</f>
        <v/>
      </c>
      <c r="F847" s="4" t="str">
        <f>IF(A847="","",SUMIFS(Расход!$E$4:$E$1001,Расход!$B$4:$B$1001,A847,Расход!$N$4:$N$1001,"&gt;=0"))</f>
        <v/>
      </c>
      <c r="G847" s="59" t="str">
        <f t="shared" si="13"/>
        <v/>
      </c>
    </row>
    <row r="848" spans="1:7" x14ac:dyDescent="0.25">
      <c r="A848" s="36" t="str">
        <f>IF(Номенклатура!A848="","",Номенклатура!A848)</f>
        <v/>
      </c>
      <c r="B848" s="4" t="str">
        <f>IF(Номенклатура!C848="","",Номенклатура!C848)</f>
        <v/>
      </c>
      <c r="C848" s="4" t="str">
        <f>IF(Номенклатура!D848="","",Номенклатура!D848)</f>
        <v/>
      </c>
      <c r="D848" s="28" t="str">
        <f>IF(Номенклатура!E848="","",Номенклатура!E848)</f>
        <v/>
      </c>
      <c r="E848" s="4" t="str">
        <f>IF(A848="","",SUMIFS(Приход!$E$4:$E$1001,Приход!$B$4:$B$1001,A848,Приход!$N$4:$N$1001,"&gt;=0"))</f>
        <v/>
      </c>
      <c r="F848" s="4" t="str">
        <f>IF(A848="","",SUMIFS(Расход!$E$4:$E$1001,Расход!$B$4:$B$1001,A848,Расход!$N$4:$N$1001,"&gt;=0"))</f>
        <v/>
      </c>
      <c r="G848" s="59" t="str">
        <f t="shared" si="13"/>
        <v/>
      </c>
    </row>
    <row r="849" spans="1:7" x14ac:dyDescent="0.25">
      <c r="A849" s="36" t="str">
        <f>IF(Номенклатура!A849="","",Номенклатура!A849)</f>
        <v/>
      </c>
      <c r="B849" s="4" t="str">
        <f>IF(Номенклатура!C849="","",Номенклатура!C849)</f>
        <v/>
      </c>
      <c r="C849" s="4" t="str">
        <f>IF(Номенклатура!D849="","",Номенклатура!D849)</f>
        <v/>
      </c>
      <c r="D849" s="28" t="str">
        <f>IF(Номенклатура!E849="","",Номенклатура!E849)</f>
        <v/>
      </c>
      <c r="E849" s="4" t="str">
        <f>IF(A849="","",SUMIFS(Приход!$E$4:$E$1001,Приход!$B$4:$B$1001,A849,Приход!$N$4:$N$1001,"&gt;=0"))</f>
        <v/>
      </c>
      <c r="F849" s="4" t="str">
        <f>IF(A849="","",SUMIFS(Расход!$E$4:$E$1001,Расход!$B$4:$B$1001,A849,Расход!$N$4:$N$1001,"&gt;=0"))</f>
        <v/>
      </c>
      <c r="G849" s="59" t="str">
        <f t="shared" si="13"/>
        <v/>
      </c>
    </row>
    <row r="850" spans="1:7" x14ac:dyDescent="0.25">
      <c r="A850" s="36" t="str">
        <f>IF(Номенклатура!A850="","",Номенклатура!A850)</f>
        <v/>
      </c>
      <c r="B850" s="4" t="str">
        <f>IF(Номенклатура!C850="","",Номенклатура!C850)</f>
        <v/>
      </c>
      <c r="C850" s="4" t="str">
        <f>IF(Номенклатура!D850="","",Номенклатура!D850)</f>
        <v/>
      </c>
      <c r="D850" s="28" t="str">
        <f>IF(Номенклатура!E850="","",Номенклатура!E850)</f>
        <v/>
      </c>
      <c r="E850" s="4" t="str">
        <f>IF(A850="","",SUMIFS(Приход!$E$4:$E$1001,Приход!$B$4:$B$1001,A850,Приход!$N$4:$N$1001,"&gt;=0"))</f>
        <v/>
      </c>
      <c r="F850" s="4" t="str">
        <f>IF(A850="","",SUMIFS(Расход!$E$4:$E$1001,Расход!$B$4:$B$1001,A850,Расход!$N$4:$N$1001,"&gt;=0"))</f>
        <v/>
      </c>
      <c r="G850" s="59" t="str">
        <f t="shared" si="13"/>
        <v/>
      </c>
    </row>
    <row r="851" spans="1:7" x14ac:dyDescent="0.25">
      <c r="A851" s="36" t="str">
        <f>IF(Номенклатура!A851="","",Номенклатура!A851)</f>
        <v/>
      </c>
      <c r="B851" s="4" t="str">
        <f>IF(Номенклатура!C851="","",Номенклатура!C851)</f>
        <v/>
      </c>
      <c r="C851" s="4" t="str">
        <f>IF(Номенклатура!D851="","",Номенклатура!D851)</f>
        <v/>
      </c>
      <c r="D851" s="28" t="str">
        <f>IF(Номенклатура!E851="","",Номенклатура!E851)</f>
        <v/>
      </c>
      <c r="E851" s="4" t="str">
        <f>IF(A851="","",SUMIFS(Приход!$E$4:$E$1001,Приход!$B$4:$B$1001,A851,Приход!$N$4:$N$1001,"&gt;=0"))</f>
        <v/>
      </c>
      <c r="F851" s="4" t="str">
        <f>IF(A851="","",SUMIFS(Расход!$E$4:$E$1001,Расход!$B$4:$B$1001,A851,Расход!$N$4:$N$1001,"&gt;=0"))</f>
        <v/>
      </c>
      <c r="G851" s="59" t="str">
        <f t="shared" si="13"/>
        <v/>
      </c>
    </row>
    <row r="852" spans="1:7" x14ac:dyDescent="0.25">
      <c r="A852" s="36" t="str">
        <f>IF(Номенклатура!A852="","",Номенклатура!A852)</f>
        <v/>
      </c>
      <c r="B852" s="4" t="str">
        <f>IF(Номенклатура!C852="","",Номенклатура!C852)</f>
        <v/>
      </c>
      <c r="C852" s="4" t="str">
        <f>IF(Номенклатура!D852="","",Номенклатура!D852)</f>
        <v/>
      </c>
      <c r="D852" s="28" t="str">
        <f>IF(Номенклатура!E852="","",Номенклатура!E852)</f>
        <v/>
      </c>
      <c r="E852" s="4" t="str">
        <f>IF(A852="","",SUMIFS(Приход!$E$4:$E$1001,Приход!$B$4:$B$1001,A852,Приход!$N$4:$N$1001,"&gt;=0"))</f>
        <v/>
      </c>
      <c r="F852" s="4" t="str">
        <f>IF(A852="","",SUMIFS(Расход!$E$4:$E$1001,Расход!$B$4:$B$1001,A852,Расход!$N$4:$N$1001,"&gt;=0"))</f>
        <v/>
      </c>
      <c r="G852" s="59" t="str">
        <f t="shared" si="13"/>
        <v/>
      </c>
    </row>
    <row r="853" spans="1:7" x14ac:dyDescent="0.25">
      <c r="A853" s="36" t="str">
        <f>IF(Номенклатура!A853="","",Номенклатура!A853)</f>
        <v/>
      </c>
      <c r="B853" s="4" t="str">
        <f>IF(Номенклатура!C853="","",Номенклатура!C853)</f>
        <v/>
      </c>
      <c r="C853" s="4" t="str">
        <f>IF(Номенклатура!D853="","",Номенклатура!D853)</f>
        <v/>
      </c>
      <c r="D853" s="28" t="str">
        <f>IF(Номенклатура!E853="","",Номенклатура!E853)</f>
        <v/>
      </c>
      <c r="E853" s="4" t="str">
        <f>IF(A853="","",SUMIFS(Приход!$E$4:$E$1001,Приход!$B$4:$B$1001,A853,Приход!$N$4:$N$1001,"&gt;=0"))</f>
        <v/>
      </c>
      <c r="F853" s="4" t="str">
        <f>IF(A853="","",SUMIFS(Расход!$E$4:$E$1001,Расход!$B$4:$B$1001,A853,Расход!$N$4:$N$1001,"&gt;=0"))</f>
        <v/>
      </c>
      <c r="G853" s="59" t="str">
        <f t="shared" si="13"/>
        <v/>
      </c>
    </row>
    <row r="854" spans="1:7" x14ac:dyDescent="0.25">
      <c r="A854" s="36" t="str">
        <f>IF(Номенклатура!A854="","",Номенклатура!A854)</f>
        <v/>
      </c>
      <c r="B854" s="4" t="str">
        <f>IF(Номенклатура!C854="","",Номенклатура!C854)</f>
        <v/>
      </c>
      <c r="C854" s="4" t="str">
        <f>IF(Номенклатура!D854="","",Номенклатура!D854)</f>
        <v/>
      </c>
      <c r="D854" s="28" t="str">
        <f>IF(Номенклатура!E854="","",Номенклатура!E854)</f>
        <v/>
      </c>
      <c r="E854" s="4" t="str">
        <f>IF(A854="","",SUMIFS(Приход!$E$4:$E$1001,Приход!$B$4:$B$1001,A854,Приход!$N$4:$N$1001,"&gt;=0"))</f>
        <v/>
      </c>
      <c r="F854" s="4" t="str">
        <f>IF(A854="","",SUMIFS(Расход!$E$4:$E$1001,Расход!$B$4:$B$1001,A854,Расход!$N$4:$N$1001,"&gt;=0"))</f>
        <v/>
      </c>
      <c r="G854" s="59" t="str">
        <f t="shared" si="13"/>
        <v/>
      </c>
    </row>
    <row r="855" spans="1:7" x14ac:dyDescent="0.25">
      <c r="A855" s="36" t="str">
        <f>IF(Номенклатура!A855="","",Номенклатура!A855)</f>
        <v/>
      </c>
      <c r="B855" s="4" t="str">
        <f>IF(Номенклатура!C855="","",Номенклатура!C855)</f>
        <v/>
      </c>
      <c r="C855" s="4" t="str">
        <f>IF(Номенклатура!D855="","",Номенклатура!D855)</f>
        <v/>
      </c>
      <c r="D855" s="28" t="str">
        <f>IF(Номенклатура!E855="","",Номенклатура!E855)</f>
        <v/>
      </c>
      <c r="E855" s="4" t="str">
        <f>IF(A855="","",SUMIFS(Приход!$E$4:$E$1001,Приход!$B$4:$B$1001,A855,Приход!$N$4:$N$1001,"&gt;=0"))</f>
        <v/>
      </c>
      <c r="F855" s="4" t="str">
        <f>IF(A855="","",SUMIFS(Расход!$E$4:$E$1001,Расход!$B$4:$B$1001,A855,Расход!$N$4:$N$1001,"&gt;=0"))</f>
        <v/>
      </c>
      <c r="G855" s="59" t="str">
        <f t="shared" si="13"/>
        <v/>
      </c>
    </row>
    <row r="856" spans="1:7" x14ac:dyDescent="0.25">
      <c r="A856" s="36" t="str">
        <f>IF(Номенклатура!A856="","",Номенклатура!A856)</f>
        <v/>
      </c>
      <c r="B856" s="4" t="str">
        <f>IF(Номенклатура!C856="","",Номенклатура!C856)</f>
        <v/>
      </c>
      <c r="C856" s="4" t="str">
        <f>IF(Номенклатура!D856="","",Номенклатура!D856)</f>
        <v/>
      </c>
      <c r="D856" s="28" t="str">
        <f>IF(Номенклатура!E856="","",Номенклатура!E856)</f>
        <v/>
      </c>
      <c r="E856" s="4" t="str">
        <f>IF(A856="","",SUMIFS(Приход!$E$4:$E$1001,Приход!$B$4:$B$1001,A856,Приход!$N$4:$N$1001,"&gt;=0"))</f>
        <v/>
      </c>
      <c r="F856" s="4" t="str">
        <f>IF(A856="","",SUMIFS(Расход!$E$4:$E$1001,Расход!$B$4:$B$1001,A856,Расход!$N$4:$N$1001,"&gt;=0"))</f>
        <v/>
      </c>
      <c r="G856" s="59" t="str">
        <f t="shared" si="13"/>
        <v/>
      </c>
    </row>
    <row r="857" spans="1:7" x14ac:dyDescent="0.25">
      <c r="A857" s="36" t="str">
        <f>IF(Номенклатура!A857="","",Номенклатура!A857)</f>
        <v/>
      </c>
      <c r="B857" s="4" t="str">
        <f>IF(Номенклатура!C857="","",Номенклатура!C857)</f>
        <v/>
      </c>
      <c r="C857" s="4" t="str">
        <f>IF(Номенклатура!D857="","",Номенклатура!D857)</f>
        <v/>
      </c>
      <c r="D857" s="28" t="str">
        <f>IF(Номенклатура!E857="","",Номенклатура!E857)</f>
        <v/>
      </c>
      <c r="E857" s="4" t="str">
        <f>IF(A857="","",SUMIFS(Приход!$E$4:$E$1001,Приход!$B$4:$B$1001,A857,Приход!$N$4:$N$1001,"&gt;=0"))</f>
        <v/>
      </c>
      <c r="F857" s="4" t="str">
        <f>IF(A857="","",SUMIFS(Расход!$E$4:$E$1001,Расход!$B$4:$B$1001,A857,Расход!$N$4:$N$1001,"&gt;=0"))</f>
        <v/>
      </c>
      <c r="G857" s="59" t="str">
        <f t="shared" si="13"/>
        <v/>
      </c>
    </row>
    <row r="858" spans="1:7" x14ac:dyDescent="0.25">
      <c r="A858" s="36" t="str">
        <f>IF(Номенклатура!A858="","",Номенклатура!A858)</f>
        <v/>
      </c>
      <c r="B858" s="4" t="str">
        <f>IF(Номенклатура!C858="","",Номенклатура!C858)</f>
        <v/>
      </c>
      <c r="C858" s="4" t="str">
        <f>IF(Номенклатура!D858="","",Номенклатура!D858)</f>
        <v/>
      </c>
      <c r="D858" s="28" t="str">
        <f>IF(Номенклатура!E858="","",Номенклатура!E858)</f>
        <v/>
      </c>
      <c r="E858" s="4" t="str">
        <f>IF(A858="","",SUMIFS(Приход!$E$4:$E$1001,Приход!$B$4:$B$1001,A858,Приход!$N$4:$N$1001,"&gt;=0"))</f>
        <v/>
      </c>
      <c r="F858" s="4" t="str">
        <f>IF(A858="","",SUMIFS(Расход!$E$4:$E$1001,Расход!$B$4:$B$1001,A858,Расход!$N$4:$N$1001,"&gt;=0"))</f>
        <v/>
      </c>
      <c r="G858" s="59" t="str">
        <f t="shared" si="13"/>
        <v/>
      </c>
    </row>
    <row r="859" spans="1:7" x14ac:dyDescent="0.25">
      <c r="A859" s="36" t="str">
        <f>IF(Номенклатура!A859="","",Номенклатура!A859)</f>
        <v/>
      </c>
      <c r="B859" s="4" t="str">
        <f>IF(Номенклатура!C859="","",Номенклатура!C859)</f>
        <v/>
      </c>
      <c r="C859" s="4" t="str">
        <f>IF(Номенклатура!D859="","",Номенклатура!D859)</f>
        <v/>
      </c>
      <c r="D859" s="28" t="str">
        <f>IF(Номенклатура!E859="","",Номенклатура!E859)</f>
        <v/>
      </c>
      <c r="E859" s="4" t="str">
        <f>IF(A859="","",SUMIFS(Приход!$E$4:$E$1001,Приход!$B$4:$B$1001,A859,Приход!$N$4:$N$1001,"&gt;=0"))</f>
        <v/>
      </c>
      <c r="F859" s="4" t="str">
        <f>IF(A859="","",SUMIFS(Расход!$E$4:$E$1001,Расход!$B$4:$B$1001,A859,Расход!$N$4:$N$1001,"&gt;=0"))</f>
        <v/>
      </c>
      <c r="G859" s="59" t="str">
        <f t="shared" si="13"/>
        <v/>
      </c>
    </row>
    <row r="860" spans="1:7" x14ac:dyDescent="0.25">
      <c r="A860" s="36" t="str">
        <f>IF(Номенклатура!A860="","",Номенклатура!A860)</f>
        <v/>
      </c>
      <c r="B860" s="4" t="str">
        <f>IF(Номенклатура!C860="","",Номенклатура!C860)</f>
        <v/>
      </c>
      <c r="C860" s="4" t="str">
        <f>IF(Номенклатура!D860="","",Номенклатура!D860)</f>
        <v/>
      </c>
      <c r="D860" s="28" t="str">
        <f>IF(Номенклатура!E860="","",Номенклатура!E860)</f>
        <v/>
      </c>
      <c r="E860" s="4" t="str">
        <f>IF(A860="","",SUMIFS(Приход!$E$4:$E$1001,Приход!$B$4:$B$1001,A860,Приход!$N$4:$N$1001,"&gt;=0"))</f>
        <v/>
      </c>
      <c r="F860" s="4" t="str">
        <f>IF(A860="","",SUMIFS(Расход!$E$4:$E$1001,Расход!$B$4:$B$1001,A860,Расход!$N$4:$N$1001,"&gt;=0"))</f>
        <v/>
      </c>
      <c r="G860" s="59" t="str">
        <f t="shared" si="13"/>
        <v/>
      </c>
    </row>
    <row r="861" spans="1:7" x14ac:dyDescent="0.25">
      <c r="A861" s="36" t="str">
        <f>IF(Номенклатура!A861="","",Номенклатура!A861)</f>
        <v/>
      </c>
      <c r="B861" s="4" t="str">
        <f>IF(Номенклатура!C861="","",Номенклатура!C861)</f>
        <v/>
      </c>
      <c r="C861" s="4" t="str">
        <f>IF(Номенклатура!D861="","",Номенклатура!D861)</f>
        <v/>
      </c>
      <c r="D861" s="28" t="str">
        <f>IF(Номенклатура!E861="","",Номенклатура!E861)</f>
        <v/>
      </c>
      <c r="E861" s="4" t="str">
        <f>IF(A861="","",SUMIFS(Приход!$E$4:$E$1001,Приход!$B$4:$B$1001,A861,Приход!$N$4:$N$1001,"&gt;=0"))</f>
        <v/>
      </c>
      <c r="F861" s="4" t="str">
        <f>IF(A861="","",SUMIFS(Расход!$E$4:$E$1001,Расход!$B$4:$B$1001,A861,Расход!$N$4:$N$1001,"&gt;=0"))</f>
        <v/>
      </c>
      <c r="G861" s="59" t="str">
        <f t="shared" si="13"/>
        <v/>
      </c>
    </row>
    <row r="862" spans="1:7" x14ac:dyDescent="0.25">
      <c r="A862" s="36" t="str">
        <f>IF(Номенклатура!A862="","",Номенклатура!A862)</f>
        <v/>
      </c>
      <c r="B862" s="4" t="str">
        <f>IF(Номенклатура!C862="","",Номенклатура!C862)</f>
        <v/>
      </c>
      <c r="C862" s="4" t="str">
        <f>IF(Номенклатура!D862="","",Номенклатура!D862)</f>
        <v/>
      </c>
      <c r="D862" s="28" t="str">
        <f>IF(Номенклатура!E862="","",Номенклатура!E862)</f>
        <v/>
      </c>
      <c r="E862" s="4" t="str">
        <f>IF(A862="","",SUMIFS(Приход!$E$4:$E$1001,Приход!$B$4:$B$1001,A862,Приход!$N$4:$N$1001,"&gt;=0"))</f>
        <v/>
      </c>
      <c r="F862" s="4" t="str">
        <f>IF(A862="","",SUMIFS(Расход!$E$4:$E$1001,Расход!$B$4:$B$1001,A862,Расход!$N$4:$N$1001,"&gt;=0"))</f>
        <v/>
      </c>
      <c r="G862" s="59" t="str">
        <f t="shared" si="13"/>
        <v/>
      </c>
    </row>
    <row r="863" spans="1:7" x14ac:dyDescent="0.25">
      <c r="A863" s="36" t="str">
        <f>IF(Номенклатура!A863="","",Номенклатура!A863)</f>
        <v/>
      </c>
      <c r="B863" s="4" t="str">
        <f>IF(Номенклатура!C863="","",Номенклатура!C863)</f>
        <v/>
      </c>
      <c r="C863" s="4" t="str">
        <f>IF(Номенклатура!D863="","",Номенклатура!D863)</f>
        <v/>
      </c>
      <c r="D863" s="28" t="str">
        <f>IF(Номенклатура!E863="","",Номенклатура!E863)</f>
        <v/>
      </c>
      <c r="E863" s="4" t="str">
        <f>IF(A863="","",SUMIFS(Приход!$E$4:$E$1001,Приход!$B$4:$B$1001,A863,Приход!$N$4:$N$1001,"&gt;=0"))</f>
        <v/>
      </c>
      <c r="F863" s="4" t="str">
        <f>IF(A863="","",SUMIFS(Расход!$E$4:$E$1001,Расход!$B$4:$B$1001,A863,Расход!$N$4:$N$1001,"&gt;=0"))</f>
        <v/>
      </c>
      <c r="G863" s="59" t="str">
        <f t="shared" si="13"/>
        <v/>
      </c>
    </row>
    <row r="864" spans="1:7" x14ac:dyDescent="0.25">
      <c r="A864" s="36" t="str">
        <f>IF(Номенклатура!A864="","",Номенклатура!A864)</f>
        <v/>
      </c>
      <c r="B864" s="4" t="str">
        <f>IF(Номенклатура!C864="","",Номенклатура!C864)</f>
        <v/>
      </c>
      <c r="C864" s="4" t="str">
        <f>IF(Номенклатура!D864="","",Номенклатура!D864)</f>
        <v/>
      </c>
      <c r="D864" s="28" t="str">
        <f>IF(Номенклатура!E864="","",Номенклатура!E864)</f>
        <v/>
      </c>
      <c r="E864" s="4" t="str">
        <f>IF(A864="","",SUMIFS(Приход!$E$4:$E$1001,Приход!$B$4:$B$1001,A864,Приход!$N$4:$N$1001,"&gt;=0"))</f>
        <v/>
      </c>
      <c r="F864" s="4" t="str">
        <f>IF(A864="","",SUMIFS(Расход!$E$4:$E$1001,Расход!$B$4:$B$1001,A864,Расход!$N$4:$N$1001,"&gt;=0"))</f>
        <v/>
      </c>
      <c r="G864" s="59" t="str">
        <f t="shared" si="13"/>
        <v/>
      </c>
    </row>
    <row r="865" spans="1:7" x14ac:dyDescent="0.25">
      <c r="A865" s="36" t="str">
        <f>IF(Номенклатура!A865="","",Номенклатура!A865)</f>
        <v/>
      </c>
      <c r="B865" s="4" t="str">
        <f>IF(Номенклатура!C865="","",Номенклатура!C865)</f>
        <v/>
      </c>
      <c r="C865" s="4" t="str">
        <f>IF(Номенклатура!D865="","",Номенклатура!D865)</f>
        <v/>
      </c>
      <c r="D865" s="28" t="str">
        <f>IF(Номенклатура!E865="","",Номенклатура!E865)</f>
        <v/>
      </c>
      <c r="E865" s="4" t="str">
        <f>IF(A865="","",SUMIFS(Приход!$E$4:$E$1001,Приход!$B$4:$B$1001,A865,Приход!$N$4:$N$1001,"&gt;=0"))</f>
        <v/>
      </c>
      <c r="F865" s="4" t="str">
        <f>IF(A865="","",SUMIFS(Расход!$E$4:$E$1001,Расход!$B$4:$B$1001,A865,Расход!$N$4:$N$1001,"&gt;=0"))</f>
        <v/>
      </c>
      <c r="G865" s="59" t="str">
        <f t="shared" si="13"/>
        <v/>
      </c>
    </row>
    <row r="866" spans="1:7" x14ac:dyDescent="0.25">
      <c r="A866" s="36" t="str">
        <f>IF(Номенклатура!A866="","",Номенклатура!A866)</f>
        <v/>
      </c>
      <c r="B866" s="4" t="str">
        <f>IF(Номенклатура!C866="","",Номенклатура!C866)</f>
        <v/>
      </c>
      <c r="C866" s="4" t="str">
        <f>IF(Номенклатура!D866="","",Номенклатура!D866)</f>
        <v/>
      </c>
      <c r="D866" s="28" t="str">
        <f>IF(Номенклатура!E866="","",Номенклатура!E866)</f>
        <v/>
      </c>
      <c r="E866" s="4" t="str">
        <f>IF(A866="","",SUMIFS(Приход!$E$4:$E$1001,Приход!$B$4:$B$1001,A866,Приход!$N$4:$N$1001,"&gt;=0"))</f>
        <v/>
      </c>
      <c r="F866" s="4" t="str">
        <f>IF(A866="","",SUMIFS(Расход!$E$4:$E$1001,Расход!$B$4:$B$1001,A866,Расход!$N$4:$N$1001,"&gt;=0"))</f>
        <v/>
      </c>
      <c r="G866" s="59" t="str">
        <f t="shared" si="13"/>
        <v/>
      </c>
    </row>
    <row r="867" spans="1:7" x14ac:dyDescent="0.25">
      <c r="A867" s="36" t="str">
        <f>IF(Номенклатура!A867="","",Номенклатура!A867)</f>
        <v/>
      </c>
      <c r="B867" s="4" t="str">
        <f>IF(Номенклатура!C867="","",Номенклатура!C867)</f>
        <v/>
      </c>
      <c r="C867" s="4" t="str">
        <f>IF(Номенклатура!D867="","",Номенклатура!D867)</f>
        <v/>
      </c>
      <c r="D867" s="28" t="str">
        <f>IF(Номенклатура!E867="","",Номенклатура!E867)</f>
        <v/>
      </c>
      <c r="E867" s="4" t="str">
        <f>IF(A867="","",SUMIFS(Приход!$E$4:$E$1001,Приход!$B$4:$B$1001,A867,Приход!$N$4:$N$1001,"&gt;=0"))</f>
        <v/>
      </c>
      <c r="F867" s="4" t="str">
        <f>IF(A867="","",SUMIFS(Расход!$E$4:$E$1001,Расход!$B$4:$B$1001,A867,Расход!$N$4:$N$1001,"&gt;=0"))</f>
        <v/>
      </c>
      <c r="G867" s="59" t="str">
        <f t="shared" si="13"/>
        <v/>
      </c>
    </row>
    <row r="868" spans="1:7" x14ac:dyDescent="0.25">
      <c r="A868" s="36" t="str">
        <f>IF(Номенклатура!A868="","",Номенклатура!A868)</f>
        <v/>
      </c>
      <c r="B868" s="4" t="str">
        <f>IF(Номенклатура!C868="","",Номенклатура!C868)</f>
        <v/>
      </c>
      <c r="C868" s="4" t="str">
        <f>IF(Номенклатура!D868="","",Номенклатура!D868)</f>
        <v/>
      </c>
      <c r="D868" s="28" t="str">
        <f>IF(Номенклатура!E868="","",Номенклатура!E868)</f>
        <v/>
      </c>
      <c r="E868" s="4" t="str">
        <f>IF(A868="","",SUMIFS(Приход!$E$4:$E$1001,Приход!$B$4:$B$1001,A868,Приход!$N$4:$N$1001,"&gt;=0"))</f>
        <v/>
      </c>
      <c r="F868" s="4" t="str">
        <f>IF(A868="","",SUMIFS(Расход!$E$4:$E$1001,Расход!$B$4:$B$1001,A868,Расход!$N$4:$N$1001,"&gt;=0"))</f>
        <v/>
      </c>
      <c r="G868" s="59" t="str">
        <f t="shared" si="13"/>
        <v/>
      </c>
    </row>
    <row r="869" spans="1:7" x14ac:dyDescent="0.25">
      <c r="A869" s="36" t="str">
        <f>IF(Номенклатура!A869="","",Номенклатура!A869)</f>
        <v/>
      </c>
      <c r="B869" s="4" t="str">
        <f>IF(Номенклатура!C869="","",Номенклатура!C869)</f>
        <v/>
      </c>
      <c r="C869" s="4" t="str">
        <f>IF(Номенклатура!D869="","",Номенклатура!D869)</f>
        <v/>
      </c>
      <c r="D869" s="28" t="str">
        <f>IF(Номенклатура!E869="","",Номенклатура!E869)</f>
        <v/>
      </c>
      <c r="E869" s="4" t="str">
        <f>IF(A869="","",SUMIFS(Приход!$E$4:$E$1001,Приход!$B$4:$B$1001,A869,Приход!$N$4:$N$1001,"&gt;=0"))</f>
        <v/>
      </c>
      <c r="F869" s="4" t="str">
        <f>IF(A869="","",SUMIFS(Расход!$E$4:$E$1001,Расход!$B$4:$B$1001,A869,Расход!$N$4:$N$1001,"&gt;=0"))</f>
        <v/>
      </c>
      <c r="G869" s="59" t="str">
        <f t="shared" si="13"/>
        <v/>
      </c>
    </row>
    <row r="870" spans="1:7" x14ac:dyDescent="0.25">
      <c r="A870" s="36" t="str">
        <f>IF(Номенклатура!A870="","",Номенклатура!A870)</f>
        <v/>
      </c>
      <c r="B870" s="4" t="str">
        <f>IF(Номенклатура!C870="","",Номенклатура!C870)</f>
        <v/>
      </c>
      <c r="C870" s="4" t="str">
        <f>IF(Номенклатура!D870="","",Номенклатура!D870)</f>
        <v/>
      </c>
      <c r="D870" s="28" t="str">
        <f>IF(Номенклатура!E870="","",Номенклатура!E870)</f>
        <v/>
      </c>
      <c r="E870" s="4" t="str">
        <f>IF(A870="","",SUMIFS(Приход!$E$4:$E$1001,Приход!$B$4:$B$1001,A870,Приход!$N$4:$N$1001,"&gt;=0"))</f>
        <v/>
      </c>
      <c r="F870" s="4" t="str">
        <f>IF(A870="","",SUMIFS(Расход!$E$4:$E$1001,Расход!$B$4:$B$1001,A870,Расход!$N$4:$N$1001,"&gt;=0"))</f>
        <v/>
      </c>
      <c r="G870" s="59" t="str">
        <f t="shared" si="13"/>
        <v/>
      </c>
    </row>
    <row r="871" spans="1:7" x14ac:dyDescent="0.25">
      <c r="A871" s="36" t="str">
        <f>IF(Номенклатура!A871="","",Номенклатура!A871)</f>
        <v/>
      </c>
      <c r="B871" s="4" t="str">
        <f>IF(Номенклатура!C871="","",Номенклатура!C871)</f>
        <v/>
      </c>
      <c r="C871" s="4" t="str">
        <f>IF(Номенклатура!D871="","",Номенклатура!D871)</f>
        <v/>
      </c>
      <c r="D871" s="28" t="str">
        <f>IF(Номенклатура!E871="","",Номенклатура!E871)</f>
        <v/>
      </c>
      <c r="E871" s="4" t="str">
        <f>IF(A871="","",SUMIFS(Приход!$E$4:$E$1001,Приход!$B$4:$B$1001,A871,Приход!$N$4:$N$1001,"&gt;=0"))</f>
        <v/>
      </c>
      <c r="F871" s="4" t="str">
        <f>IF(A871="","",SUMIFS(Расход!$E$4:$E$1001,Расход!$B$4:$B$1001,A871,Расход!$N$4:$N$1001,"&gt;=0"))</f>
        <v/>
      </c>
      <c r="G871" s="59" t="str">
        <f t="shared" si="13"/>
        <v/>
      </c>
    </row>
    <row r="872" spans="1:7" x14ac:dyDescent="0.25">
      <c r="A872" s="36" t="str">
        <f>IF(Номенклатура!A872="","",Номенклатура!A872)</f>
        <v/>
      </c>
      <c r="B872" s="4" t="str">
        <f>IF(Номенклатура!C872="","",Номенклатура!C872)</f>
        <v/>
      </c>
      <c r="C872" s="4" t="str">
        <f>IF(Номенклатура!D872="","",Номенклатура!D872)</f>
        <v/>
      </c>
      <c r="D872" s="28" t="str">
        <f>IF(Номенклатура!E872="","",Номенклатура!E872)</f>
        <v/>
      </c>
      <c r="E872" s="4" t="str">
        <f>IF(A872="","",SUMIFS(Приход!$E$4:$E$1001,Приход!$B$4:$B$1001,A872,Приход!$N$4:$N$1001,"&gt;=0"))</f>
        <v/>
      </c>
      <c r="F872" s="4" t="str">
        <f>IF(A872="","",SUMIFS(Расход!$E$4:$E$1001,Расход!$B$4:$B$1001,A872,Расход!$N$4:$N$1001,"&gt;=0"))</f>
        <v/>
      </c>
      <c r="G872" s="59" t="str">
        <f t="shared" si="13"/>
        <v/>
      </c>
    </row>
    <row r="873" spans="1:7" x14ac:dyDescent="0.25">
      <c r="A873" s="36" t="str">
        <f>IF(Номенклатура!A873="","",Номенклатура!A873)</f>
        <v/>
      </c>
      <c r="B873" s="4" t="str">
        <f>IF(Номенклатура!C873="","",Номенклатура!C873)</f>
        <v/>
      </c>
      <c r="C873" s="4" t="str">
        <f>IF(Номенклатура!D873="","",Номенклатура!D873)</f>
        <v/>
      </c>
      <c r="D873" s="28" t="str">
        <f>IF(Номенклатура!E873="","",Номенклатура!E873)</f>
        <v/>
      </c>
      <c r="E873" s="4" t="str">
        <f>IF(A873="","",SUMIFS(Приход!$E$4:$E$1001,Приход!$B$4:$B$1001,A873,Приход!$N$4:$N$1001,"&gt;=0"))</f>
        <v/>
      </c>
      <c r="F873" s="4" t="str">
        <f>IF(A873="","",SUMIFS(Расход!$E$4:$E$1001,Расход!$B$4:$B$1001,A873,Расход!$N$4:$N$1001,"&gt;=0"))</f>
        <v/>
      </c>
      <c r="G873" s="59" t="str">
        <f t="shared" si="13"/>
        <v/>
      </c>
    </row>
    <row r="874" spans="1:7" x14ac:dyDescent="0.25">
      <c r="A874" s="36" t="str">
        <f>IF(Номенклатура!A874="","",Номенклатура!A874)</f>
        <v/>
      </c>
      <c r="B874" s="4" t="str">
        <f>IF(Номенклатура!C874="","",Номенклатура!C874)</f>
        <v/>
      </c>
      <c r="C874" s="4" t="str">
        <f>IF(Номенклатура!D874="","",Номенклатура!D874)</f>
        <v/>
      </c>
      <c r="D874" s="28" t="str">
        <f>IF(Номенклатура!E874="","",Номенклатура!E874)</f>
        <v/>
      </c>
      <c r="E874" s="4" t="str">
        <f>IF(A874="","",SUMIFS(Приход!$E$4:$E$1001,Приход!$B$4:$B$1001,A874,Приход!$N$4:$N$1001,"&gt;=0"))</f>
        <v/>
      </c>
      <c r="F874" s="4" t="str">
        <f>IF(A874="","",SUMIFS(Расход!$E$4:$E$1001,Расход!$B$4:$B$1001,A874,Расход!$N$4:$N$1001,"&gt;=0"))</f>
        <v/>
      </c>
      <c r="G874" s="59" t="str">
        <f t="shared" si="13"/>
        <v/>
      </c>
    </row>
    <row r="875" spans="1:7" x14ac:dyDescent="0.25">
      <c r="A875" s="36" t="str">
        <f>IF(Номенклатура!A875="","",Номенклатура!A875)</f>
        <v/>
      </c>
      <c r="B875" s="4" t="str">
        <f>IF(Номенклатура!C875="","",Номенклатура!C875)</f>
        <v/>
      </c>
      <c r="C875" s="4" t="str">
        <f>IF(Номенклатура!D875="","",Номенклатура!D875)</f>
        <v/>
      </c>
      <c r="D875" s="28" t="str">
        <f>IF(Номенклатура!E875="","",Номенклатура!E875)</f>
        <v/>
      </c>
      <c r="E875" s="4" t="str">
        <f>IF(A875="","",SUMIFS(Приход!$E$4:$E$1001,Приход!$B$4:$B$1001,A875,Приход!$N$4:$N$1001,"&gt;=0"))</f>
        <v/>
      </c>
      <c r="F875" s="4" t="str">
        <f>IF(A875="","",SUMIFS(Расход!$E$4:$E$1001,Расход!$B$4:$B$1001,A875,Расход!$N$4:$N$1001,"&gt;=0"))</f>
        <v/>
      </c>
      <c r="G875" s="59" t="str">
        <f t="shared" si="13"/>
        <v/>
      </c>
    </row>
    <row r="876" spans="1:7" x14ac:dyDescent="0.25">
      <c r="A876" s="36" t="str">
        <f>IF(Номенклатура!A876="","",Номенклатура!A876)</f>
        <v/>
      </c>
      <c r="B876" s="4" t="str">
        <f>IF(Номенклатура!C876="","",Номенклатура!C876)</f>
        <v/>
      </c>
      <c r="C876" s="4" t="str">
        <f>IF(Номенклатура!D876="","",Номенклатура!D876)</f>
        <v/>
      </c>
      <c r="D876" s="28" t="str">
        <f>IF(Номенклатура!E876="","",Номенклатура!E876)</f>
        <v/>
      </c>
      <c r="E876" s="4" t="str">
        <f>IF(A876="","",SUMIFS(Приход!$E$4:$E$1001,Приход!$B$4:$B$1001,A876,Приход!$N$4:$N$1001,"&gt;=0"))</f>
        <v/>
      </c>
      <c r="F876" s="4" t="str">
        <f>IF(A876="","",SUMIFS(Расход!$E$4:$E$1001,Расход!$B$4:$B$1001,A876,Расход!$N$4:$N$1001,"&gt;=0"))</f>
        <v/>
      </c>
      <c r="G876" s="59" t="str">
        <f t="shared" si="13"/>
        <v/>
      </c>
    </row>
    <row r="877" spans="1:7" x14ac:dyDescent="0.25">
      <c r="A877" s="36" t="str">
        <f>IF(Номенклатура!A877="","",Номенклатура!A877)</f>
        <v/>
      </c>
      <c r="B877" s="4" t="str">
        <f>IF(Номенклатура!C877="","",Номенклатура!C877)</f>
        <v/>
      </c>
      <c r="C877" s="4" t="str">
        <f>IF(Номенклатура!D877="","",Номенклатура!D877)</f>
        <v/>
      </c>
      <c r="D877" s="28" t="str">
        <f>IF(Номенклатура!E877="","",Номенклатура!E877)</f>
        <v/>
      </c>
      <c r="E877" s="4" t="str">
        <f>IF(A877="","",SUMIFS(Приход!$E$4:$E$1001,Приход!$B$4:$B$1001,A877,Приход!$N$4:$N$1001,"&gt;=0"))</f>
        <v/>
      </c>
      <c r="F877" s="4" t="str">
        <f>IF(A877="","",SUMIFS(Расход!$E$4:$E$1001,Расход!$B$4:$B$1001,A877,Расход!$N$4:$N$1001,"&gt;=0"))</f>
        <v/>
      </c>
      <c r="G877" s="59" t="str">
        <f t="shared" si="13"/>
        <v/>
      </c>
    </row>
    <row r="878" spans="1:7" x14ac:dyDescent="0.25">
      <c r="A878" s="36" t="str">
        <f>IF(Номенклатура!A878="","",Номенклатура!A878)</f>
        <v/>
      </c>
      <c r="B878" s="4" t="str">
        <f>IF(Номенклатура!C878="","",Номенклатура!C878)</f>
        <v/>
      </c>
      <c r="C878" s="4" t="str">
        <f>IF(Номенклатура!D878="","",Номенклатура!D878)</f>
        <v/>
      </c>
      <c r="D878" s="28" t="str">
        <f>IF(Номенклатура!E878="","",Номенклатура!E878)</f>
        <v/>
      </c>
      <c r="E878" s="4" t="str">
        <f>IF(A878="","",SUMIFS(Приход!$E$4:$E$1001,Приход!$B$4:$B$1001,A878,Приход!$N$4:$N$1001,"&gt;=0"))</f>
        <v/>
      </c>
      <c r="F878" s="4" t="str">
        <f>IF(A878="","",SUMIFS(Расход!$E$4:$E$1001,Расход!$B$4:$B$1001,A878,Расход!$N$4:$N$1001,"&gt;=0"))</f>
        <v/>
      </c>
      <c r="G878" s="59" t="str">
        <f t="shared" si="13"/>
        <v/>
      </c>
    </row>
    <row r="879" spans="1:7" x14ac:dyDescent="0.25">
      <c r="A879" s="36" t="str">
        <f>IF(Номенклатура!A879="","",Номенклатура!A879)</f>
        <v/>
      </c>
      <c r="B879" s="4" t="str">
        <f>IF(Номенклатура!C879="","",Номенклатура!C879)</f>
        <v/>
      </c>
      <c r="C879" s="4" t="str">
        <f>IF(Номенклатура!D879="","",Номенклатура!D879)</f>
        <v/>
      </c>
      <c r="D879" s="28" t="str">
        <f>IF(Номенклатура!E879="","",Номенклатура!E879)</f>
        <v/>
      </c>
      <c r="E879" s="4" t="str">
        <f>IF(A879="","",SUMIFS(Приход!$E$4:$E$1001,Приход!$B$4:$B$1001,A879,Приход!$N$4:$N$1001,"&gt;=0"))</f>
        <v/>
      </c>
      <c r="F879" s="4" t="str">
        <f>IF(A879="","",SUMIFS(Расход!$E$4:$E$1001,Расход!$B$4:$B$1001,A879,Расход!$N$4:$N$1001,"&gt;=0"))</f>
        <v/>
      </c>
      <c r="G879" s="59" t="str">
        <f t="shared" si="13"/>
        <v/>
      </c>
    </row>
    <row r="880" spans="1:7" x14ac:dyDescent="0.25">
      <c r="A880" s="36" t="str">
        <f>IF(Номенклатура!A880="","",Номенклатура!A880)</f>
        <v/>
      </c>
      <c r="B880" s="4" t="str">
        <f>IF(Номенклатура!C880="","",Номенклатура!C880)</f>
        <v/>
      </c>
      <c r="C880" s="4" t="str">
        <f>IF(Номенклатура!D880="","",Номенклатура!D880)</f>
        <v/>
      </c>
      <c r="D880" s="28" t="str">
        <f>IF(Номенклатура!E880="","",Номенклатура!E880)</f>
        <v/>
      </c>
      <c r="E880" s="4" t="str">
        <f>IF(A880="","",SUMIFS(Приход!$E$4:$E$1001,Приход!$B$4:$B$1001,A880,Приход!$N$4:$N$1001,"&gt;=0"))</f>
        <v/>
      </c>
      <c r="F880" s="4" t="str">
        <f>IF(A880="","",SUMIFS(Расход!$E$4:$E$1001,Расход!$B$4:$B$1001,A880,Расход!$N$4:$N$1001,"&gt;=0"))</f>
        <v/>
      </c>
      <c r="G880" s="59" t="str">
        <f t="shared" si="13"/>
        <v/>
      </c>
    </row>
    <row r="881" spans="1:7" x14ac:dyDescent="0.25">
      <c r="A881" s="36" t="str">
        <f>IF(Номенклатура!A881="","",Номенклатура!A881)</f>
        <v/>
      </c>
      <c r="B881" s="4" t="str">
        <f>IF(Номенклатура!C881="","",Номенклатура!C881)</f>
        <v/>
      </c>
      <c r="C881" s="4" t="str">
        <f>IF(Номенклатура!D881="","",Номенклатура!D881)</f>
        <v/>
      </c>
      <c r="D881" s="28" t="str">
        <f>IF(Номенклатура!E881="","",Номенклатура!E881)</f>
        <v/>
      </c>
      <c r="E881" s="4" t="str">
        <f>IF(A881="","",SUMIFS(Приход!$E$4:$E$1001,Приход!$B$4:$B$1001,A881,Приход!$N$4:$N$1001,"&gt;=0"))</f>
        <v/>
      </c>
      <c r="F881" s="4" t="str">
        <f>IF(A881="","",SUMIFS(Расход!$E$4:$E$1001,Расход!$B$4:$B$1001,A881,Расход!$N$4:$N$1001,"&gt;=0"))</f>
        <v/>
      </c>
      <c r="G881" s="59" t="str">
        <f t="shared" si="13"/>
        <v/>
      </c>
    </row>
    <row r="882" spans="1:7" x14ac:dyDescent="0.25">
      <c r="A882" s="36" t="str">
        <f>IF(Номенклатура!A882="","",Номенклатура!A882)</f>
        <v/>
      </c>
      <c r="B882" s="4" t="str">
        <f>IF(Номенклатура!C882="","",Номенклатура!C882)</f>
        <v/>
      </c>
      <c r="C882" s="4" t="str">
        <f>IF(Номенклатура!D882="","",Номенклатура!D882)</f>
        <v/>
      </c>
      <c r="D882" s="28" t="str">
        <f>IF(Номенклатура!E882="","",Номенклатура!E882)</f>
        <v/>
      </c>
      <c r="E882" s="4" t="str">
        <f>IF(A882="","",SUMIFS(Приход!$E$4:$E$1001,Приход!$B$4:$B$1001,A882,Приход!$N$4:$N$1001,"&gt;=0"))</f>
        <v/>
      </c>
      <c r="F882" s="4" t="str">
        <f>IF(A882="","",SUMIFS(Расход!$E$4:$E$1001,Расход!$B$4:$B$1001,A882,Расход!$N$4:$N$1001,"&gt;=0"))</f>
        <v/>
      </c>
      <c r="G882" s="59" t="str">
        <f t="shared" si="13"/>
        <v/>
      </c>
    </row>
    <row r="883" spans="1:7" x14ac:dyDescent="0.25">
      <c r="A883" s="36" t="str">
        <f>IF(Номенклатура!A883="","",Номенклатура!A883)</f>
        <v/>
      </c>
      <c r="B883" s="4" t="str">
        <f>IF(Номенклатура!C883="","",Номенклатура!C883)</f>
        <v/>
      </c>
      <c r="C883" s="4" t="str">
        <f>IF(Номенклатура!D883="","",Номенклатура!D883)</f>
        <v/>
      </c>
      <c r="D883" s="28" t="str">
        <f>IF(Номенклатура!E883="","",Номенклатура!E883)</f>
        <v/>
      </c>
      <c r="E883" s="4" t="str">
        <f>IF(A883="","",SUMIFS(Приход!$E$4:$E$1001,Приход!$B$4:$B$1001,A883,Приход!$N$4:$N$1001,"&gt;=0"))</f>
        <v/>
      </c>
      <c r="F883" s="4" t="str">
        <f>IF(A883="","",SUMIFS(Расход!$E$4:$E$1001,Расход!$B$4:$B$1001,A883,Расход!$N$4:$N$1001,"&gt;=0"))</f>
        <v/>
      </c>
      <c r="G883" s="59" t="str">
        <f t="shared" si="13"/>
        <v/>
      </c>
    </row>
    <row r="884" spans="1:7" x14ac:dyDescent="0.25">
      <c r="A884" s="36" t="str">
        <f>IF(Номенклатура!A884="","",Номенклатура!A884)</f>
        <v/>
      </c>
      <c r="B884" s="4" t="str">
        <f>IF(Номенклатура!C884="","",Номенклатура!C884)</f>
        <v/>
      </c>
      <c r="C884" s="4" t="str">
        <f>IF(Номенклатура!D884="","",Номенклатура!D884)</f>
        <v/>
      </c>
      <c r="D884" s="28" t="str">
        <f>IF(Номенклатура!E884="","",Номенклатура!E884)</f>
        <v/>
      </c>
      <c r="E884" s="4" t="str">
        <f>IF(A884="","",SUMIFS(Приход!$E$4:$E$1001,Приход!$B$4:$B$1001,A884,Приход!$N$4:$N$1001,"&gt;=0"))</f>
        <v/>
      </c>
      <c r="F884" s="4" t="str">
        <f>IF(A884="","",SUMIFS(Расход!$E$4:$E$1001,Расход!$B$4:$B$1001,A884,Расход!$N$4:$N$1001,"&gt;=0"))</f>
        <v/>
      </c>
      <c r="G884" s="59" t="str">
        <f t="shared" si="13"/>
        <v/>
      </c>
    </row>
    <row r="885" spans="1:7" x14ac:dyDescent="0.25">
      <c r="A885" s="36" t="str">
        <f>IF(Номенклатура!A885="","",Номенклатура!A885)</f>
        <v/>
      </c>
      <c r="B885" s="4" t="str">
        <f>IF(Номенклатура!C885="","",Номенклатура!C885)</f>
        <v/>
      </c>
      <c r="C885" s="4" t="str">
        <f>IF(Номенклатура!D885="","",Номенклатура!D885)</f>
        <v/>
      </c>
      <c r="D885" s="28" t="str">
        <f>IF(Номенклатура!E885="","",Номенклатура!E885)</f>
        <v/>
      </c>
      <c r="E885" s="4" t="str">
        <f>IF(A885="","",SUMIFS(Приход!$E$4:$E$1001,Приход!$B$4:$B$1001,A885,Приход!$N$4:$N$1001,"&gt;=0"))</f>
        <v/>
      </c>
      <c r="F885" s="4" t="str">
        <f>IF(A885="","",SUMIFS(Расход!$E$4:$E$1001,Расход!$B$4:$B$1001,A885,Расход!$N$4:$N$1001,"&gt;=0"))</f>
        <v/>
      </c>
      <c r="G885" s="59" t="str">
        <f t="shared" si="13"/>
        <v/>
      </c>
    </row>
    <row r="886" spans="1:7" x14ac:dyDescent="0.25">
      <c r="A886" s="36" t="str">
        <f>IF(Номенклатура!A886="","",Номенклатура!A886)</f>
        <v/>
      </c>
      <c r="B886" s="4" t="str">
        <f>IF(Номенклатура!C886="","",Номенклатура!C886)</f>
        <v/>
      </c>
      <c r="C886" s="4" t="str">
        <f>IF(Номенклатура!D886="","",Номенклатура!D886)</f>
        <v/>
      </c>
      <c r="D886" s="28" t="str">
        <f>IF(Номенклатура!E886="","",Номенклатура!E886)</f>
        <v/>
      </c>
      <c r="E886" s="4" t="str">
        <f>IF(A886="","",SUMIFS(Приход!$E$4:$E$1001,Приход!$B$4:$B$1001,A886,Приход!$N$4:$N$1001,"&gt;=0"))</f>
        <v/>
      </c>
      <c r="F886" s="4" t="str">
        <f>IF(A886="","",SUMIFS(Расход!$E$4:$E$1001,Расход!$B$4:$B$1001,A886,Расход!$N$4:$N$1001,"&gt;=0"))</f>
        <v/>
      </c>
      <c r="G886" s="59" t="str">
        <f t="shared" si="13"/>
        <v/>
      </c>
    </row>
    <row r="887" spans="1:7" x14ac:dyDescent="0.25">
      <c r="A887" s="36" t="str">
        <f>IF(Номенклатура!A887="","",Номенклатура!A887)</f>
        <v/>
      </c>
      <c r="B887" s="4" t="str">
        <f>IF(Номенклатура!C887="","",Номенклатура!C887)</f>
        <v/>
      </c>
      <c r="C887" s="4" t="str">
        <f>IF(Номенклатура!D887="","",Номенклатура!D887)</f>
        <v/>
      </c>
      <c r="D887" s="28" t="str">
        <f>IF(Номенклатура!E887="","",Номенклатура!E887)</f>
        <v/>
      </c>
      <c r="E887" s="4" t="str">
        <f>IF(A887="","",SUMIFS(Приход!$E$4:$E$1001,Приход!$B$4:$B$1001,A887,Приход!$N$4:$N$1001,"&gt;=0"))</f>
        <v/>
      </c>
      <c r="F887" s="4" t="str">
        <f>IF(A887="","",SUMIFS(Расход!$E$4:$E$1001,Расход!$B$4:$B$1001,A887,Расход!$N$4:$N$1001,"&gt;=0"))</f>
        <v/>
      </c>
      <c r="G887" s="59" t="str">
        <f t="shared" si="13"/>
        <v/>
      </c>
    </row>
    <row r="888" spans="1:7" x14ac:dyDescent="0.25">
      <c r="A888" s="36" t="str">
        <f>IF(Номенклатура!A888="","",Номенклатура!A888)</f>
        <v/>
      </c>
      <c r="B888" s="4" t="str">
        <f>IF(Номенклатура!C888="","",Номенклатура!C888)</f>
        <v/>
      </c>
      <c r="C888" s="4" t="str">
        <f>IF(Номенклатура!D888="","",Номенклатура!D888)</f>
        <v/>
      </c>
      <c r="D888" s="28" t="str">
        <f>IF(Номенклатура!E888="","",Номенклатура!E888)</f>
        <v/>
      </c>
      <c r="E888" s="4" t="str">
        <f>IF(A888="","",SUMIFS(Приход!$E$4:$E$1001,Приход!$B$4:$B$1001,A888,Приход!$N$4:$N$1001,"&gt;=0"))</f>
        <v/>
      </c>
      <c r="F888" s="4" t="str">
        <f>IF(A888="","",SUMIFS(Расход!$E$4:$E$1001,Расход!$B$4:$B$1001,A888,Расход!$N$4:$N$1001,"&gt;=0"))</f>
        <v/>
      </c>
      <c r="G888" s="59" t="str">
        <f t="shared" si="13"/>
        <v/>
      </c>
    </row>
    <row r="889" spans="1:7" x14ac:dyDescent="0.25">
      <c r="A889" s="36" t="str">
        <f>IF(Номенклатура!A889="","",Номенклатура!A889)</f>
        <v/>
      </c>
      <c r="B889" s="4" t="str">
        <f>IF(Номенклатура!C889="","",Номенклатура!C889)</f>
        <v/>
      </c>
      <c r="C889" s="4" t="str">
        <f>IF(Номенклатура!D889="","",Номенклатура!D889)</f>
        <v/>
      </c>
      <c r="D889" s="28" t="str">
        <f>IF(Номенклатура!E889="","",Номенклатура!E889)</f>
        <v/>
      </c>
      <c r="E889" s="4" t="str">
        <f>IF(A889="","",SUMIFS(Приход!$E$4:$E$1001,Приход!$B$4:$B$1001,A889,Приход!$N$4:$N$1001,"&gt;=0"))</f>
        <v/>
      </c>
      <c r="F889" s="4" t="str">
        <f>IF(A889="","",SUMIFS(Расход!$E$4:$E$1001,Расход!$B$4:$B$1001,A889,Расход!$N$4:$N$1001,"&gt;=0"))</f>
        <v/>
      </c>
      <c r="G889" s="59" t="str">
        <f t="shared" si="13"/>
        <v/>
      </c>
    </row>
    <row r="890" spans="1:7" x14ac:dyDescent="0.25">
      <c r="A890" s="36" t="str">
        <f>IF(Номенклатура!A890="","",Номенклатура!A890)</f>
        <v/>
      </c>
      <c r="B890" s="4" t="str">
        <f>IF(Номенклатура!C890="","",Номенклатура!C890)</f>
        <v/>
      </c>
      <c r="C890" s="4" t="str">
        <f>IF(Номенклатура!D890="","",Номенклатура!D890)</f>
        <v/>
      </c>
      <c r="D890" s="28" t="str">
        <f>IF(Номенклатура!E890="","",Номенклатура!E890)</f>
        <v/>
      </c>
      <c r="E890" s="4" t="str">
        <f>IF(A890="","",SUMIFS(Приход!$E$4:$E$1001,Приход!$B$4:$B$1001,A890,Приход!$N$4:$N$1001,"&gt;=0"))</f>
        <v/>
      </c>
      <c r="F890" s="4" t="str">
        <f>IF(A890="","",SUMIFS(Расход!$E$4:$E$1001,Расход!$B$4:$B$1001,A890,Расход!$N$4:$N$1001,"&gt;=0"))</f>
        <v/>
      </c>
      <c r="G890" s="59" t="str">
        <f t="shared" si="13"/>
        <v/>
      </c>
    </row>
    <row r="891" spans="1:7" x14ac:dyDescent="0.25">
      <c r="A891" s="36" t="str">
        <f>IF(Номенклатура!A891="","",Номенклатура!A891)</f>
        <v/>
      </c>
      <c r="B891" s="4" t="str">
        <f>IF(Номенклатура!C891="","",Номенклатура!C891)</f>
        <v/>
      </c>
      <c r="C891" s="4" t="str">
        <f>IF(Номенклатура!D891="","",Номенклатура!D891)</f>
        <v/>
      </c>
      <c r="D891" s="28" t="str">
        <f>IF(Номенклатура!E891="","",Номенклатура!E891)</f>
        <v/>
      </c>
      <c r="E891" s="4" t="str">
        <f>IF(A891="","",SUMIFS(Приход!$E$4:$E$1001,Приход!$B$4:$B$1001,A891,Приход!$N$4:$N$1001,"&gt;=0"))</f>
        <v/>
      </c>
      <c r="F891" s="4" t="str">
        <f>IF(A891="","",SUMIFS(Расход!$E$4:$E$1001,Расход!$B$4:$B$1001,A891,Расход!$N$4:$N$1001,"&gt;=0"))</f>
        <v/>
      </c>
      <c r="G891" s="59" t="str">
        <f t="shared" si="13"/>
        <v/>
      </c>
    </row>
    <row r="892" spans="1:7" x14ac:dyDescent="0.25">
      <c r="A892" s="36" t="str">
        <f>IF(Номенклатура!A892="","",Номенклатура!A892)</f>
        <v/>
      </c>
      <c r="B892" s="4" t="str">
        <f>IF(Номенклатура!C892="","",Номенклатура!C892)</f>
        <v/>
      </c>
      <c r="C892" s="4" t="str">
        <f>IF(Номенклатура!D892="","",Номенклатура!D892)</f>
        <v/>
      </c>
      <c r="D892" s="28" t="str">
        <f>IF(Номенклатура!E892="","",Номенклатура!E892)</f>
        <v/>
      </c>
      <c r="E892" s="4" t="str">
        <f>IF(A892="","",SUMIFS(Приход!$E$4:$E$1001,Приход!$B$4:$B$1001,A892,Приход!$N$4:$N$1001,"&gt;=0"))</f>
        <v/>
      </c>
      <c r="F892" s="4" t="str">
        <f>IF(A892="","",SUMIFS(Расход!$E$4:$E$1001,Расход!$B$4:$B$1001,A892,Расход!$N$4:$N$1001,"&gt;=0"))</f>
        <v/>
      </c>
      <c r="G892" s="59" t="str">
        <f t="shared" si="13"/>
        <v/>
      </c>
    </row>
    <row r="893" spans="1:7" x14ac:dyDescent="0.25">
      <c r="A893" s="36" t="str">
        <f>IF(Номенклатура!A893="","",Номенклатура!A893)</f>
        <v/>
      </c>
      <c r="B893" s="4" t="str">
        <f>IF(Номенклатура!C893="","",Номенклатура!C893)</f>
        <v/>
      </c>
      <c r="C893" s="4" t="str">
        <f>IF(Номенклатура!D893="","",Номенклатура!D893)</f>
        <v/>
      </c>
      <c r="D893" s="28" t="str">
        <f>IF(Номенклатура!E893="","",Номенклатура!E893)</f>
        <v/>
      </c>
      <c r="E893" s="4" t="str">
        <f>IF(A893="","",SUMIFS(Приход!$E$4:$E$1001,Приход!$B$4:$B$1001,A893,Приход!$N$4:$N$1001,"&gt;=0"))</f>
        <v/>
      </c>
      <c r="F893" s="4" t="str">
        <f>IF(A893="","",SUMIFS(Расход!$E$4:$E$1001,Расход!$B$4:$B$1001,A893,Расход!$N$4:$N$1001,"&gt;=0"))</f>
        <v/>
      </c>
      <c r="G893" s="59" t="str">
        <f t="shared" si="13"/>
        <v/>
      </c>
    </row>
    <row r="894" spans="1:7" x14ac:dyDescent="0.25">
      <c r="A894" s="36" t="str">
        <f>IF(Номенклатура!A894="","",Номенклатура!A894)</f>
        <v/>
      </c>
      <c r="B894" s="4" t="str">
        <f>IF(Номенклатура!C894="","",Номенклатура!C894)</f>
        <v/>
      </c>
      <c r="C894" s="4" t="str">
        <f>IF(Номенклатура!D894="","",Номенклатура!D894)</f>
        <v/>
      </c>
      <c r="D894" s="28" t="str">
        <f>IF(Номенклатура!E894="","",Номенклатура!E894)</f>
        <v/>
      </c>
      <c r="E894" s="4" t="str">
        <f>IF(A894="","",SUMIFS(Приход!$E$4:$E$1001,Приход!$B$4:$B$1001,A894,Приход!$N$4:$N$1001,"&gt;=0"))</f>
        <v/>
      </c>
      <c r="F894" s="4" t="str">
        <f>IF(A894="","",SUMIFS(Расход!$E$4:$E$1001,Расход!$B$4:$B$1001,A894,Расход!$N$4:$N$1001,"&gt;=0"))</f>
        <v/>
      </c>
      <c r="G894" s="59" t="str">
        <f t="shared" si="13"/>
        <v/>
      </c>
    </row>
    <row r="895" spans="1:7" x14ac:dyDescent="0.25">
      <c r="A895" s="36" t="str">
        <f>IF(Номенклатура!A895="","",Номенклатура!A895)</f>
        <v/>
      </c>
      <c r="B895" s="4" t="str">
        <f>IF(Номенклатура!C895="","",Номенклатура!C895)</f>
        <v/>
      </c>
      <c r="C895" s="4" t="str">
        <f>IF(Номенклатура!D895="","",Номенклатура!D895)</f>
        <v/>
      </c>
      <c r="D895" s="28" t="str">
        <f>IF(Номенклатура!E895="","",Номенклатура!E895)</f>
        <v/>
      </c>
      <c r="E895" s="4" t="str">
        <f>IF(A895="","",SUMIFS(Приход!$E$4:$E$1001,Приход!$B$4:$B$1001,A895,Приход!$N$4:$N$1001,"&gt;=0"))</f>
        <v/>
      </c>
      <c r="F895" s="4" t="str">
        <f>IF(A895="","",SUMIFS(Расход!$E$4:$E$1001,Расход!$B$4:$B$1001,A895,Расход!$N$4:$N$1001,"&gt;=0"))</f>
        <v/>
      </c>
      <c r="G895" s="59" t="str">
        <f t="shared" si="13"/>
        <v/>
      </c>
    </row>
    <row r="896" spans="1:7" x14ac:dyDescent="0.25">
      <c r="A896" s="36" t="str">
        <f>IF(Номенклатура!A896="","",Номенклатура!A896)</f>
        <v/>
      </c>
      <c r="B896" s="4" t="str">
        <f>IF(Номенклатура!C896="","",Номенклатура!C896)</f>
        <v/>
      </c>
      <c r="C896" s="4" t="str">
        <f>IF(Номенклатура!D896="","",Номенклатура!D896)</f>
        <v/>
      </c>
      <c r="D896" s="28" t="str">
        <f>IF(Номенклатура!E896="","",Номенклатура!E896)</f>
        <v/>
      </c>
      <c r="E896" s="4" t="str">
        <f>IF(A896="","",SUMIFS(Приход!$E$4:$E$1001,Приход!$B$4:$B$1001,A896,Приход!$N$4:$N$1001,"&gt;=0"))</f>
        <v/>
      </c>
      <c r="F896" s="4" t="str">
        <f>IF(A896="","",SUMIFS(Расход!$E$4:$E$1001,Расход!$B$4:$B$1001,A896,Расход!$N$4:$N$1001,"&gt;=0"))</f>
        <v/>
      </c>
      <c r="G896" s="59" t="str">
        <f t="shared" si="13"/>
        <v/>
      </c>
    </row>
    <row r="897" spans="1:7" x14ac:dyDescent="0.25">
      <c r="A897" s="36" t="str">
        <f>IF(Номенклатура!A897="","",Номенклатура!A897)</f>
        <v/>
      </c>
      <c r="B897" s="4" t="str">
        <f>IF(Номенклатура!C897="","",Номенклатура!C897)</f>
        <v/>
      </c>
      <c r="C897" s="4" t="str">
        <f>IF(Номенклатура!D897="","",Номенклатура!D897)</f>
        <v/>
      </c>
      <c r="D897" s="28" t="str">
        <f>IF(Номенклатура!E897="","",Номенклатура!E897)</f>
        <v/>
      </c>
      <c r="E897" s="4" t="str">
        <f>IF(A897="","",SUMIFS(Приход!$E$4:$E$1001,Приход!$B$4:$B$1001,A897,Приход!$N$4:$N$1001,"&gt;=0"))</f>
        <v/>
      </c>
      <c r="F897" s="4" t="str">
        <f>IF(A897="","",SUMIFS(Расход!$E$4:$E$1001,Расход!$B$4:$B$1001,A897,Расход!$N$4:$N$1001,"&gt;=0"))</f>
        <v/>
      </c>
      <c r="G897" s="59" t="str">
        <f t="shared" si="13"/>
        <v/>
      </c>
    </row>
    <row r="898" spans="1:7" x14ac:dyDescent="0.25">
      <c r="A898" s="36" t="str">
        <f>IF(Номенклатура!A898="","",Номенклатура!A898)</f>
        <v/>
      </c>
      <c r="B898" s="4" t="str">
        <f>IF(Номенклатура!C898="","",Номенклатура!C898)</f>
        <v/>
      </c>
      <c r="C898" s="4" t="str">
        <f>IF(Номенклатура!D898="","",Номенклатура!D898)</f>
        <v/>
      </c>
      <c r="D898" s="28" t="str">
        <f>IF(Номенклатура!E898="","",Номенклатура!E898)</f>
        <v/>
      </c>
      <c r="E898" s="4" t="str">
        <f>IF(A898="","",SUMIFS(Приход!$E$4:$E$1001,Приход!$B$4:$B$1001,A898,Приход!$N$4:$N$1001,"&gt;=0"))</f>
        <v/>
      </c>
      <c r="F898" s="4" t="str">
        <f>IF(A898="","",SUMIFS(Расход!$E$4:$E$1001,Расход!$B$4:$B$1001,A898,Расход!$N$4:$N$1001,"&gt;=0"))</f>
        <v/>
      </c>
      <c r="G898" s="59" t="str">
        <f t="shared" si="13"/>
        <v/>
      </c>
    </row>
    <row r="899" spans="1:7" x14ac:dyDescent="0.25">
      <c r="A899" s="36" t="str">
        <f>IF(Номенклатура!A899="","",Номенклатура!A899)</f>
        <v/>
      </c>
      <c r="B899" s="4" t="str">
        <f>IF(Номенклатура!C899="","",Номенклатура!C899)</f>
        <v/>
      </c>
      <c r="C899" s="4" t="str">
        <f>IF(Номенклатура!D899="","",Номенклатура!D899)</f>
        <v/>
      </c>
      <c r="D899" s="28" t="str">
        <f>IF(Номенклатура!E899="","",Номенклатура!E899)</f>
        <v/>
      </c>
      <c r="E899" s="4" t="str">
        <f>IF(A899="","",SUMIFS(Приход!$E$4:$E$1001,Приход!$B$4:$B$1001,A899,Приход!$N$4:$N$1001,"&gt;=0"))</f>
        <v/>
      </c>
      <c r="F899" s="4" t="str">
        <f>IF(A899="","",SUMIFS(Расход!$E$4:$E$1001,Расход!$B$4:$B$1001,A899,Расход!$N$4:$N$1001,"&gt;=0"))</f>
        <v/>
      </c>
      <c r="G899" s="59" t="str">
        <f t="shared" si="13"/>
        <v/>
      </c>
    </row>
    <row r="900" spans="1:7" x14ac:dyDescent="0.25">
      <c r="A900" s="36" t="str">
        <f>IF(Номенклатура!A900="","",Номенклатура!A900)</f>
        <v/>
      </c>
      <c r="B900" s="4" t="str">
        <f>IF(Номенклатура!C900="","",Номенклатура!C900)</f>
        <v/>
      </c>
      <c r="C900" s="4" t="str">
        <f>IF(Номенклатура!D900="","",Номенклатура!D900)</f>
        <v/>
      </c>
      <c r="D900" s="28" t="str">
        <f>IF(Номенклатура!E900="","",Номенклатура!E900)</f>
        <v/>
      </c>
      <c r="E900" s="4" t="str">
        <f>IF(A900="","",SUMIFS(Приход!$E$4:$E$1001,Приход!$B$4:$B$1001,A900,Приход!$N$4:$N$1001,"&gt;=0"))</f>
        <v/>
      </c>
      <c r="F900" s="4" t="str">
        <f>IF(A900="","",SUMIFS(Расход!$E$4:$E$1001,Расход!$B$4:$B$1001,A900,Расход!$N$4:$N$1001,"&gt;=0"))</f>
        <v/>
      </c>
      <c r="G900" s="59" t="str">
        <f t="shared" si="13"/>
        <v/>
      </c>
    </row>
    <row r="901" spans="1:7" x14ac:dyDescent="0.25">
      <c r="A901" s="36" t="str">
        <f>IF(Номенклатура!A901="","",Номенклатура!A901)</f>
        <v/>
      </c>
      <c r="B901" s="4" t="str">
        <f>IF(Номенклатура!C901="","",Номенклатура!C901)</f>
        <v/>
      </c>
      <c r="C901" s="4" t="str">
        <f>IF(Номенклатура!D901="","",Номенклатура!D901)</f>
        <v/>
      </c>
      <c r="D901" s="28" t="str">
        <f>IF(Номенклатура!E901="","",Номенклатура!E901)</f>
        <v/>
      </c>
      <c r="E901" s="4" t="str">
        <f>IF(A901="","",SUMIFS(Приход!$E$4:$E$1001,Приход!$B$4:$B$1001,A901,Приход!$N$4:$N$1001,"&gt;=0"))</f>
        <v/>
      </c>
      <c r="F901" s="4" t="str">
        <f>IF(A901="","",SUMIFS(Расход!$E$4:$E$1001,Расход!$B$4:$B$1001,A901,Расход!$N$4:$N$1001,"&gt;=0"))</f>
        <v/>
      </c>
      <c r="G901" s="59" t="str">
        <f t="shared" ref="G901:G964" si="14">IF(E901="","",E901-F901)</f>
        <v/>
      </c>
    </row>
    <row r="902" spans="1:7" x14ac:dyDescent="0.25">
      <c r="A902" s="36" t="str">
        <f>IF(Номенклатура!A902="","",Номенклатура!A902)</f>
        <v/>
      </c>
      <c r="B902" s="4" t="str">
        <f>IF(Номенклатура!C902="","",Номенклатура!C902)</f>
        <v/>
      </c>
      <c r="C902" s="4" t="str">
        <f>IF(Номенклатура!D902="","",Номенклатура!D902)</f>
        <v/>
      </c>
      <c r="D902" s="28" t="str">
        <f>IF(Номенклатура!E902="","",Номенклатура!E902)</f>
        <v/>
      </c>
      <c r="E902" s="4" t="str">
        <f>IF(A902="","",SUMIFS(Приход!$E$4:$E$1001,Приход!$B$4:$B$1001,A902,Приход!$N$4:$N$1001,"&gt;=0"))</f>
        <v/>
      </c>
      <c r="F902" s="4" t="str">
        <f>IF(A902="","",SUMIFS(Расход!$E$4:$E$1001,Расход!$B$4:$B$1001,A902,Расход!$N$4:$N$1001,"&gt;=0"))</f>
        <v/>
      </c>
      <c r="G902" s="59" t="str">
        <f t="shared" si="14"/>
        <v/>
      </c>
    </row>
    <row r="903" spans="1:7" x14ac:dyDescent="0.25">
      <c r="A903" s="36" t="str">
        <f>IF(Номенклатура!A903="","",Номенклатура!A903)</f>
        <v/>
      </c>
      <c r="B903" s="4" t="str">
        <f>IF(Номенклатура!C903="","",Номенклатура!C903)</f>
        <v/>
      </c>
      <c r="C903" s="4" t="str">
        <f>IF(Номенклатура!D903="","",Номенклатура!D903)</f>
        <v/>
      </c>
      <c r="D903" s="28" t="str">
        <f>IF(Номенклатура!E903="","",Номенклатура!E903)</f>
        <v/>
      </c>
      <c r="E903" s="4" t="str">
        <f>IF(A903="","",SUMIFS(Приход!$E$4:$E$1001,Приход!$B$4:$B$1001,A903,Приход!$N$4:$N$1001,"&gt;=0"))</f>
        <v/>
      </c>
      <c r="F903" s="4" t="str">
        <f>IF(A903="","",SUMIFS(Расход!$E$4:$E$1001,Расход!$B$4:$B$1001,A903,Расход!$N$4:$N$1001,"&gt;=0"))</f>
        <v/>
      </c>
      <c r="G903" s="59" t="str">
        <f t="shared" si="14"/>
        <v/>
      </c>
    </row>
    <row r="904" spans="1:7" x14ac:dyDescent="0.25">
      <c r="A904" s="36" t="str">
        <f>IF(Номенклатура!A904="","",Номенклатура!A904)</f>
        <v/>
      </c>
      <c r="B904" s="4" t="str">
        <f>IF(Номенклатура!C904="","",Номенклатура!C904)</f>
        <v/>
      </c>
      <c r="C904" s="4" t="str">
        <f>IF(Номенклатура!D904="","",Номенклатура!D904)</f>
        <v/>
      </c>
      <c r="D904" s="28" t="str">
        <f>IF(Номенклатура!E904="","",Номенклатура!E904)</f>
        <v/>
      </c>
      <c r="E904" s="4" t="str">
        <f>IF(A904="","",SUMIFS(Приход!$E$4:$E$1001,Приход!$B$4:$B$1001,A904,Приход!$N$4:$N$1001,"&gt;=0"))</f>
        <v/>
      </c>
      <c r="F904" s="4" t="str">
        <f>IF(A904="","",SUMIFS(Расход!$E$4:$E$1001,Расход!$B$4:$B$1001,A904,Расход!$N$4:$N$1001,"&gt;=0"))</f>
        <v/>
      </c>
      <c r="G904" s="59" t="str">
        <f t="shared" si="14"/>
        <v/>
      </c>
    </row>
    <row r="905" spans="1:7" x14ac:dyDescent="0.25">
      <c r="A905" s="36" t="str">
        <f>IF(Номенклатура!A905="","",Номенклатура!A905)</f>
        <v/>
      </c>
      <c r="B905" s="4" t="str">
        <f>IF(Номенклатура!C905="","",Номенклатура!C905)</f>
        <v/>
      </c>
      <c r="C905" s="4" t="str">
        <f>IF(Номенклатура!D905="","",Номенклатура!D905)</f>
        <v/>
      </c>
      <c r="D905" s="28" t="str">
        <f>IF(Номенклатура!E905="","",Номенклатура!E905)</f>
        <v/>
      </c>
      <c r="E905" s="4" t="str">
        <f>IF(A905="","",SUMIFS(Приход!$E$4:$E$1001,Приход!$B$4:$B$1001,A905,Приход!$N$4:$N$1001,"&gt;=0"))</f>
        <v/>
      </c>
      <c r="F905" s="4" t="str">
        <f>IF(A905="","",SUMIFS(Расход!$E$4:$E$1001,Расход!$B$4:$B$1001,A905,Расход!$N$4:$N$1001,"&gt;=0"))</f>
        <v/>
      </c>
      <c r="G905" s="59" t="str">
        <f t="shared" si="14"/>
        <v/>
      </c>
    </row>
    <row r="906" spans="1:7" x14ac:dyDescent="0.25">
      <c r="A906" s="36" t="str">
        <f>IF(Номенклатура!A906="","",Номенклатура!A906)</f>
        <v/>
      </c>
      <c r="B906" s="4" t="str">
        <f>IF(Номенклатура!C906="","",Номенклатура!C906)</f>
        <v/>
      </c>
      <c r="C906" s="4" t="str">
        <f>IF(Номенклатура!D906="","",Номенклатура!D906)</f>
        <v/>
      </c>
      <c r="D906" s="28" t="str">
        <f>IF(Номенклатура!E906="","",Номенклатура!E906)</f>
        <v/>
      </c>
      <c r="E906" s="4" t="str">
        <f>IF(A906="","",SUMIFS(Приход!$E$4:$E$1001,Приход!$B$4:$B$1001,A906,Приход!$N$4:$N$1001,"&gt;=0"))</f>
        <v/>
      </c>
      <c r="F906" s="4" t="str">
        <f>IF(A906="","",SUMIFS(Расход!$E$4:$E$1001,Расход!$B$4:$B$1001,A906,Расход!$N$4:$N$1001,"&gt;=0"))</f>
        <v/>
      </c>
      <c r="G906" s="59" t="str">
        <f t="shared" si="14"/>
        <v/>
      </c>
    </row>
    <row r="907" spans="1:7" x14ac:dyDescent="0.25">
      <c r="A907" s="36" t="str">
        <f>IF(Номенклатура!A907="","",Номенклатура!A907)</f>
        <v/>
      </c>
      <c r="B907" s="4" t="str">
        <f>IF(Номенклатура!C907="","",Номенклатура!C907)</f>
        <v/>
      </c>
      <c r="C907" s="4" t="str">
        <f>IF(Номенклатура!D907="","",Номенклатура!D907)</f>
        <v/>
      </c>
      <c r="D907" s="28" t="str">
        <f>IF(Номенклатура!E907="","",Номенклатура!E907)</f>
        <v/>
      </c>
      <c r="E907" s="4" t="str">
        <f>IF(A907="","",SUMIFS(Приход!$E$4:$E$1001,Приход!$B$4:$B$1001,A907,Приход!$N$4:$N$1001,"&gt;=0"))</f>
        <v/>
      </c>
      <c r="F907" s="4" t="str">
        <f>IF(A907="","",SUMIFS(Расход!$E$4:$E$1001,Расход!$B$4:$B$1001,A907,Расход!$N$4:$N$1001,"&gt;=0"))</f>
        <v/>
      </c>
      <c r="G907" s="59" t="str">
        <f t="shared" si="14"/>
        <v/>
      </c>
    </row>
    <row r="908" spans="1:7" x14ac:dyDescent="0.25">
      <c r="A908" s="36" t="str">
        <f>IF(Номенклатура!A908="","",Номенклатура!A908)</f>
        <v/>
      </c>
      <c r="B908" s="4" t="str">
        <f>IF(Номенклатура!C908="","",Номенклатура!C908)</f>
        <v/>
      </c>
      <c r="C908" s="4" t="str">
        <f>IF(Номенклатура!D908="","",Номенклатура!D908)</f>
        <v/>
      </c>
      <c r="D908" s="28" t="str">
        <f>IF(Номенклатура!E908="","",Номенклатура!E908)</f>
        <v/>
      </c>
      <c r="E908" s="4" t="str">
        <f>IF(A908="","",SUMIFS(Приход!$E$4:$E$1001,Приход!$B$4:$B$1001,A908,Приход!$N$4:$N$1001,"&gt;=0"))</f>
        <v/>
      </c>
      <c r="F908" s="4" t="str">
        <f>IF(A908="","",SUMIFS(Расход!$E$4:$E$1001,Расход!$B$4:$B$1001,A908,Расход!$N$4:$N$1001,"&gt;=0"))</f>
        <v/>
      </c>
      <c r="G908" s="59" t="str">
        <f t="shared" si="14"/>
        <v/>
      </c>
    </row>
    <row r="909" spans="1:7" x14ac:dyDescent="0.25">
      <c r="A909" s="36" t="str">
        <f>IF(Номенклатура!A909="","",Номенклатура!A909)</f>
        <v/>
      </c>
      <c r="B909" s="4" t="str">
        <f>IF(Номенклатура!C909="","",Номенклатура!C909)</f>
        <v/>
      </c>
      <c r="C909" s="4" t="str">
        <f>IF(Номенклатура!D909="","",Номенклатура!D909)</f>
        <v/>
      </c>
      <c r="D909" s="28" t="str">
        <f>IF(Номенклатура!E909="","",Номенклатура!E909)</f>
        <v/>
      </c>
      <c r="E909" s="4" t="str">
        <f>IF(A909="","",SUMIFS(Приход!$E$4:$E$1001,Приход!$B$4:$B$1001,A909,Приход!$N$4:$N$1001,"&gt;=0"))</f>
        <v/>
      </c>
      <c r="F909" s="4" t="str">
        <f>IF(A909="","",SUMIFS(Расход!$E$4:$E$1001,Расход!$B$4:$B$1001,A909,Расход!$N$4:$N$1001,"&gt;=0"))</f>
        <v/>
      </c>
      <c r="G909" s="59" t="str">
        <f t="shared" si="14"/>
        <v/>
      </c>
    </row>
    <row r="910" spans="1:7" x14ac:dyDescent="0.25">
      <c r="A910" s="36" t="str">
        <f>IF(Номенклатура!A910="","",Номенклатура!A910)</f>
        <v/>
      </c>
      <c r="B910" s="4" t="str">
        <f>IF(Номенклатура!C910="","",Номенклатура!C910)</f>
        <v/>
      </c>
      <c r="C910" s="4" t="str">
        <f>IF(Номенклатура!D910="","",Номенклатура!D910)</f>
        <v/>
      </c>
      <c r="D910" s="28" t="str">
        <f>IF(Номенклатура!E910="","",Номенклатура!E910)</f>
        <v/>
      </c>
      <c r="E910" s="4" t="str">
        <f>IF(A910="","",SUMIFS(Приход!$E$4:$E$1001,Приход!$B$4:$B$1001,A910,Приход!$N$4:$N$1001,"&gt;=0"))</f>
        <v/>
      </c>
      <c r="F910" s="4" t="str">
        <f>IF(A910="","",SUMIFS(Расход!$E$4:$E$1001,Расход!$B$4:$B$1001,A910,Расход!$N$4:$N$1001,"&gt;=0"))</f>
        <v/>
      </c>
      <c r="G910" s="59" t="str">
        <f t="shared" si="14"/>
        <v/>
      </c>
    </row>
    <row r="911" spans="1:7" x14ac:dyDescent="0.25">
      <c r="A911" s="36" t="str">
        <f>IF(Номенклатура!A911="","",Номенклатура!A911)</f>
        <v/>
      </c>
      <c r="B911" s="4" t="str">
        <f>IF(Номенклатура!C911="","",Номенклатура!C911)</f>
        <v/>
      </c>
      <c r="C911" s="4" t="str">
        <f>IF(Номенклатура!D911="","",Номенклатура!D911)</f>
        <v/>
      </c>
      <c r="D911" s="28" t="str">
        <f>IF(Номенклатура!E911="","",Номенклатура!E911)</f>
        <v/>
      </c>
      <c r="E911" s="4" t="str">
        <f>IF(A911="","",SUMIFS(Приход!$E$4:$E$1001,Приход!$B$4:$B$1001,A911,Приход!$N$4:$N$1001,"&gt;=0"))</f>
        <v/>
      </c>
      <c r="F911" s="4" t="str">
        <f>IF(A911="","",SUMIFS(Расход!$E$4:$E$1001,Расход!$B$4:$B$1001,A911,Расход!$N$4:$N$1001,"&gt;=0"))</f>
        <v/>
      </c>
      <c r="G911" s="59" t="str">
        <f t="shared" si="14"/>
        <v/>
      </c>
    </row>
    <row r="912" spans="1:7" x14ac:dyDescent="0.25">
      <c r="A912" s="36" t="str">
        <f>IF(Номенклатура!A912="","",Номенклатура!A912)</f>
        <v/>
      </c>
      <c r="B912" s="4" t="str">
        <f>IF(Номенклатура!C912="","",Номенклатура!C912)</f>
        <v/>
      </c>
      <c r="C912" s="4" t="str">
        <f>IF(Номенклатура!D912="","",Номенклатура!D912)</f>
        <v/>
      </c>
      <c r="D912" s="28" t="str">
        <f>IF(Номенклатура!E912="","",Номенклатура!E912)</f>
        <v/>
      </c>
      <c r="E912" s="4" t="str">
        <f>IF(A912="","",SUMIFS(Приход!$E$4:$E$1001,Приход!$B$4:$B$1001,A912,Приход!$N$4:$N$1001,"&gt;=0"))</f>
        <v/>
      </c>
      <c r="F912" s="4" t="str">
        <f>IF(A912="","",SUMIFS(Расход!$E$4:$E$1001,Расход!$B$4:$B$1001,A912,Расход!$N$4:$N$1001,"&gt;=0"))</f>
        <v/>
      </c>
      <c r="G912" s="59" t="str">
        <f t="shared" si="14"/>
        <v/>
      </c>
    </row>
    <row r="913" spans="1:7" x14ac:dyDescent="0.25">
      <c r="A913" s="36" t="str">
        <f>IF(Номенклатура!A913="","",Номенклатура!A913)</f>
        <v/>
      </c>
      <c r="B913" s="4" t="str">
        <f>IF(Номенклатура!C913="","",Номенклатура!C913)</f>
        <v/>
      </c>
      <c r="C913" s="4" t="str">
        <f>IF(Номенклатура!D913="","",Номенклатура!D913)</f>
        <v/>
      </c>
      <c r="D913" s="28" t="str">
        <f>IF(Номенклатура!E913="","",Номенклатура!E913)</f>
        <v/>
      </c>
      <c r="E913" s="4" t="str">
        <f>IF(A913="","",SUMIFS(Приход!$E$4:$E$1001,Приход!$B$4:$B$1001,A913,Приход!$N$4:$N$1001,"&gt;=0"))</f>
        <v/>
      </c>
      <c r="F913" s="4" t="str">
        <f>IF(A913="","",SUMIFS(Расход!$E$4:$E$1001,Расход!$B$4:$B$1001,A913,Расход!$N$4:$N$1001,"&gt;=0"))</f>
        <v/>
      </c>
      <c r="G913" s="59" t="str">
        <f t="shared" si="14"/>
        <v/>
      </c>
    </row>
    <row r="914" spans="1:7" x14ac:dyDescent="0.25">
      <c r="A914" s="36" t="str">
        <f>IF(Номенклатура!A914="","",Номенклатура!A914)</f>
        <v/>
      </c>
      <c r="B914" s="4" t="str">
        <f>IF(Номенклатура!C914="","",Номенклатура!C914)</f>
        <v/>
      </c>
      <c r="C914" s="4" t="str">
        <f>IF(Номенклатура!D914="","",Номенклатура!D914)</f>
        <v/>
      </c>
      <c r="D914" s="28" t="str">
        <f>IF(Номенклатура!E914="","",Номенклатура!E914)</f>
        <v/>
      </c>
      <c r="E914" s="4" t="str">
        <f>IF(A914="","",SUMIFS(Приход!$E$4:$E$1001,Приход!$B$4:$B$1001,A914,Приход!$N$4:$N$1001,"&gt;=0"))</f>
        <v/>
      </c>
      <c r="F914" s="4" t="str">
        <f>IF(A914="","",SUMIFS(Расход!$E$4:$E$1001,Расход!$B$4:$B$1001,A914,Расход!$N$4:$N$1001,"&gt;=0"))</f>
        <v/>
      </c>
      <c r="G914" s="59" t="str">
        <f t="shared" si="14"/>
        <v/>
      </c>
    </row>
    <row r="915" spans="1:7" x14ac:dyDescent="0.25">
      <c r="A915" s="36" t="str">
        <f>IF(Номенклатура!A915="","",Номенклатура!A915)</f>
        <v/>
      </c>
      <c r="B915" s="4" t="str">
        <f>IF(Номенклатура!C915="","",Номенклатура!C915)</f>
        <v/>
      </c>
      <c r="C915" s="4" t="str">
        <f>IF(Номенклатура!D915="","",Номенклатура!D915)</f>
        <v/>
      </c>
      <c r="D915" s="28" t="str">
        <f>IF(Номенклатура!E915="","",Номенклатура!E915)</f>
        <v/>
      </c>
      <c r="E915" s="4" t="str">
        <f>IF(A915="","",SUMIFS(Приход!$E$4:$E$1001,Приход!$B$4:$B$1001,A915,Приход!$N$4:$N$1001,"&gt;=0"))</f>
        <v/>
      </c>
      <c r="F915" s="4" t="str">
        <f>IF(A915="","",SUMIFS(Расход!$E$4:$E$1001,Расход!$B$4:$B$1001,A915,Расход!$N$4:$N$1001,"&gt;=0"))</f>
        <v/>
      </c>
      <c r="G915" s="59" t="str">
        <f t="shared" si="14"/>
        <v/>
      </c>
    </row>
    <row r="916" spans="1:7" x14ac:dyDescent="0.25">
      <c r="A916" s="36" t="str">
        <f>IF(Номенклатура!A916="","",Номенклатура!A916)</f>
        <v/>
      </c>
      <c r="B916" s="4" t="str">
        <f>IF(Номенклатура!C916="","",Номенклатура!C916)</f>
        <v/>
      </c>
      <c r="C916" s="4" t="str">
        <f>IF(Номенклатура!D916="","",Номенклатура!D916)</f>
        <v/>
      </c>
      <c r="D916" s="28" t="str">
        <f>IF(Номенклатура!E916="","",Номенклатура!E916)</f>
        <v/>
      </c>
      <c r="E916" s="4" t="str">
        <f>IF(A916="","",SUMIFS(Приход!$E$4:$E$1001,Приход!$B$4:$B$1001,A916,Приход!$N$4:$N$1001,"&gt;=0"))</f>
        <v/>
      </c>
      <c r="F916" s="4" t="str">
        <f>IF(A916="","",SUMIFS(Расход!$E$4:$E$1001,Расход!$B$4:$B$1001,A916,Расход!$N$4:$N$1001,"&gt;=0"))</f>
        <v/>
      </c>
      <c r="G916" s="59" t="str">
        <f t="shared" si="14"/>
        <v/>
      </c>
    </row>
    <row r="917" spans="1:7" x14ac:dyDescent="0.25">
      <c r="A917" s="36" t="str">
        <f>IF(Номенклатура!A917="","",Номенклатура!A917)</f>
        <v/>
      </c>
      <c r="B917" s="4" t="str">
        <f>IF(Номенклатура!C917="","",Номенклатура!C917)</f>
        <v/>
      </c>
      <c r="C917" s="4" t="str">
        <f>IF(Номенклатура!D917="","",Номенклатура!D917)</f>
        <v/>
      </c>
      <c r="D917" s="28" t="str">
        <f>IF(Номенклатура!E917="","",Номенклатура!E917)</f>
        <v/>
      </c>
      <c r="E917" s="4" t="str">
        <f>IF(A917="","",SUMIFS(Приход!$E$4:$E$1001,Приход!$B$4:$B$1001,A917,Приход!$N$4:$N$1001,"&gt;=0"))</f>
        <v/>
      </c>
      <c r="F917" s="4" t="str">
        <f>IF(A917="","",SUMIFS(Расход!$E$4:$E$1001,Расход!$B$4:$B$1001,A917,Расход!$N$4:$N$1001,"&gt;=0"))</f>
        <v/>
      </c>
      <c r="G917" s="59" t="str">
        <f t="shared" si="14"/>
        <v/>
      </c>
    </row>
    <row r="918" spans="1:7" x14ac:dyDescent="0.25">
      <c r="A918" s="36" t="str">
        <f>IF(Номенклатура!A918="","",Номенклатура!A918)</f>
        <v/>
      </c>
      <c r="B918" s="4" t="str">
        <f>IF(Номенклатура!C918="","",Номенклатура!C918)</f>
        <v/>
      </c>
      <c r="C918" s="4" t="str">
        <f>IF(Номенклатура!D918="","",Номенклатура!D918)</f>
        <v/>
      </c>
      <c r="D918" s="28" t="str">
        <f>IF(Номенклатура!E918="","",Номенклатура!E918)</f>
        <v/>
      </c>
      <c r="E918" s="4" t="str">
        <f>IF(A918="","",SUMIFS(Приход!$E$4:$E$1001,Приход!$B$4:$B$1001,A918,Приход!$N$4:$N$1001,"&gt;=0"))</f>
        <v/>
      </c>
      <c r="F918" s="4" t="str">
        <f>IF(A918="","",SUMIFS(Расход!$E$4:$E$1001,Расход!$B$4:$B$1001,A918,Расход!$N$4:$N$1001,"&gt;=0"))</f>
        <v/>
      </c>
      <c r="G918" s="59" t="str">
        <f t="shared" si="14"/>
        <v/>
      </c>
    </row>
    <row r="919" spans="1:7" x14ac:dyDescent="0.25">
      <c r="A919" s="36" t="str">
        <f>IF(Номенклатура!A919="","",Номенклатура!A919)</f>
        <v/>
      </c>
      <c r="B919" s="4" t="str">
        <f>IF(Номенклатура!C919="","",Номенклатура!C919)</f>
        <v/>
      </c>
      <c r="C919" s="4" t="str">
        <f>IF(Номенклатура!D919="","",Номенклатура!D919)</f>
        <v/>
      </c>
      <c r="D919" s="28" t="str">
        <f>IF(Номенклатура!E919="","",Номенклатура!E919)</f>
        <v/>
      </c>
      <c r="E919" s="4" t="str">
        <f>IF(A919="","",SUMIFS(Приход!$E$4:$E$1001,Приход!$B$4:$B$1001,A919,Приход!$N$4:$N$1001,"&gt;=0"))</f>
        <v/>
      </c>
      <c r="F919" s="4" t="str">
        <f>IF(A919="","",SUMIFS(Расход!$E$4:$E$1001,Расход!$B$4:$B$1001,A919,Расход!$N$4:$N$1001,"&gt;=0"))</f>
        <v/>
      </c>
      <c r="G919" s="59" t="str">
        <f t="shared" si="14"/>
        <v/>
      </c>
    </row>
    <row r="920" spans="1:7" x14ac:dyDescent="0.25">
      <c r="A920" s="36" t="str">
        <f>IF(Номенклатура!A920="","",Номенклатура!A920)</f>
        <v/>
      </c>
      <c r="B920" s="4" t="str">
        <f>IF(Номенклатура!C920="","",Номенклатура!C920)</f>
        <v/>
      </c>
      <c r="C920" s="4" t="str">
        <f>IF(Номенклатура!D920="","",Номенклатура!D920)</f>
        <v/>
      </c>
      <c r="D920" s="28" t="str">
        <f>IF(Номенклатура!E920="","",Номенклатура!E920)</f>
        <v/>
      </c>
      <c r="E920" s="4" t="str">
        <f>IF(A920="","",SUMIFS(Приход!$E$4:$E$1001,Приход!$B$4:$B$1001,A920,Приход!$N$4:$N$1001,"&gt;=0"))</f>
        <v/>
      </c>
      <c r="F920" s="4" t="str">
        <f>IF(A920="","",SUMIFS(Расход!$E$4:$E$1001,Расход!$B$4:$B$1001,A920,Расход!$N$4:$N$1001,"&gt;=0"))</f>
        <v/>
      </c>
      <c r="G920" s="59" t="str">
        <f t="shared" si="14"/>
        <v/>
      </c>
    </row>
    <row r="921" spans="1:7" x14ac:dyDescent="0.25">
      <c r="A921" s="36" t="str">
        <f>IF(Номенклатура!A921="","",Номенклатура!A921)</f>
        <v/>
      </c>
      <c r="B921" s="4" t="str">
        <f>IF(Номенклатура!C921="","",Номенклатура!C921)</f>
        <v/>
      </c>
      <c r="C921" s="4" t="str">
        <f>IF(Номенклатура!D921="","",Номенклатура!D921)</f>
        <v/>
      </c>
      <c r="D921" s="28" t="str">
        <f>IF(Номенклатура!E921="","",Номенклатура!E921)</f>
        <v/>
      </c>
      <c r="E921" s="4" t="str">
        <f>IF(A921="","",SUMIFS(Приход!$E$4:$E$1001,Приход!$B$4:$B$1001,A921,Приход!$N$4:$N$1001,"&gt;=0"))</f>
        <v/>
      </c>
      <c r="F921" s="4" t="str">
        <f>IF(A921="","",SUMIFS(Расход!$E$4:$E$1001,Расход!$B$4:$B$1001,A921,Расход!$N$4:$N$1001,"&gt;=0"))</f>
        <v/>
      </c>
      <c r="G921" s="59" t="str">
        <f t="shared" si="14"/>
        <v/>
      </c>
    </row>
    <row r="922" spans="1:7" x14ac:dyDescent="0.25">
      <c r="A922" s="36" t="str">
        <f>IF(Номенклатура!A922="","",Номенклатура!A922)</f>
        <v/>
      </c>
      <c r="B922" s="4" t="str">
        <f>IF(Номенклатура!C922="","",Номенклатура!C922)</f>
        <v/>
      </c>
      <c r="C922" s="4" t="str">
        <f>IF(Номенклатура!D922="","",Номенклатура!D922)</f>
        <v/>
      </c>
      <c r="D922" s="28" t="str">
        <f>IF(Номенклатура!E922="","",Номенклатура!E922)</f>
        <v/>
      </c>
      <c r="E922" s="4" t="str">
        <f>IF(A922="","",SUMIFS(Приход!$E$4:$E$1001,Приход!$B$4:$B$1001,A922,Приход!$N$4:$N$1001,"&gt;=0"))</f>
        <v/>
      </c>
      <c r="F922" s="4" t="str">
        <f>IF(A922="","",SUMIFS(Расход!$E$4:$E$1001,Расход!$B$4:$B$1001,A922,Расход!$N$4:$N$1001,"&gt;=0"))</f>
        <v/>
      </c>
      <c r="G922" s="59" t="str">
        <f t="shared" si="14"/>
        <v/>
      </c>
    </row>
    <row r="923" spans="1:7" x14ac:dyDescent="0.25">
      <c r="A923" s="36" t="str">
        <f>IF(Номенклатура!A923="","",Номенклатура!A923)</f>
        <v/>
      </c>
      <c r="B923" s="4" t="str">
        <f>IF(Номенклатура!C923="","",Номенклатура!C923)</f>
        <v/>
      </c>
      <c r="C923" s="4" t="str">
        <f>IF(Номенклатура!D923="","",Номенклатура!D923)</f>
        <v/>
      </c>
      <c r="D923" s="28" t="str">
        <f>IF(Номенклатура!E923="","",Номенклатура!E923)</f>
        <v/>
      </c>
      <c r="E923" s="4" t="str">
        <f>IF(A923="","",SUMIFS(Приход!$E$4:$E$1001,Приход!$B$4:$B$1001,A923,Приход!$N$4:$N$1001,"&gt;=0"))</f>
        <v/>
      </c>
      <c r="F923" s="4" t="str">
        <f>IF(A923="","",SUMIFS(Расход!$E$4:$E$1001,Расход!$B$4:$B$1001,A923,Расход!$N$4:$N$1001,"&gt;=0"))</f>
        <v/>
      </c>
      <c r="G923" s="59" t="str">
        <f t="shared" si="14"/>
        <v/>
      </c>
    </row>
    <row r="924" spans="1:7" x14ac:dyDescent="0.25">
      <c r="A924" s="36" t="str">
        <f>IF(Номенклатура!A924="","",Номенклатура!A924)</f>
        <v/>
      </c>
      <c r="B924" s="4" t="str">
        <f>IF(Номенклатура!C924="","",Номенклатура!C924)</f>
        <v/>
      </c>
      <c r="C924" s="4" t="str">
        <f>IF(Номенклатура!D924="","",Номенклатура!D924)</f>
        <v/>
      </c>
      <c r="D924" s="28" t="str">
        <f>IF(Номенклатура!E924="","",Номенклатура!E924)</f>
        <v/>
      </c>
      <c r="E924" s="4" t="str">
        <f>IF(A924="","",SUMIFS(Приход!$E$4:$E$1001,Приход!$B$4:$B$1001,A924,Приход!$N$4:$N$1001,"&gt;=0"))</f>
        <v/>
      </c>
      <c r="F924" s="4" t="str">
        <f>IF(A924="","",SUMIFS(Расход!$E$4:$E$1001,Расход!$B$4:$B$1001,A924,Расход!$N$4:$N$1001,"&gt;=0"))</f>
        <v/>
      </c>
      <c r="G924" s="59" t="str">
        <f t="shared" si="14"/>
        <v/>
      </c>
    </row>
    <row r="925" spans="1:7" x14ac:dyDescent="0.25">
      <c r="A925" s="36" t="str">
        <f>IF(Номенклатура!A925="","",Номенклатура!A925)</f>
        <v/>
      </c>
      <c r="B925" s="4" t="str">
        <f>IF(Номенклатура!C925="","",Номенклатура!C925)</f>
        <v/>
      </c>
      <c r="C925" s="4" t="str">
        <f>IF(Номенклатура!D925="","",Номенклатура!D925)</f>
        <v/>
      </c>
      <c r="D925" s="28" t="str">
        <f>IF(Номенклатура!E925="","",Номенклатура!E925)</f>
        <v/>
      </c>
      <c r="E925" s="4" t="str">
        <f>IF(A925="","",SUMIFS(Приход!$E$4:$E$1001,Приход!$B$4:$B$1001,A925,Приход!$N$4:$N$1001,"&gt;=0"))</f>
        <v/>
      </c>
      <c r="F925" s="4" t="str">
        <f>IF(A925="","",SUMIFS(Расход!$E$4:$E$1001,Расход!$B$4:$B$1001,A925,Расход!$N$4:$N$1001,"&gt;=0"))</f>
        <v/>
      </c>
      <c r="G925" s="59" t="str">
        <f t="shared" si="14"/>
        <v/>
      </c>
    </row>
    <row r="926" spans="1:7" x14ac:dyDescent="0.25">
      <c r="A926" s="36" t="str">
        <f>IF(Номенклатура!A926="","",Номенклатура!A926)</f>
        <v/>
      </c>
      <c r="B926" s="4" t="str">
        <f>IF(Номенклатура!C926="","",Номенклатура!C926)</f>
        <v/>
      </c>
      <c r="C926" s="4" t="str">
        <f>IF(Номенклатура!D926="","",Номенклатура!D926)</f>
        <v/>
      </c>
      <c r="D926" s="28" t="str">
        <f>IF(Номенклатура!E926="","",Номенклатура!E926)</f>
        <v/>
      </c>
      <c r="E926" s="4" t="str">
        <f>IF(A926="","",SUMIFS(Приход!$E$4:$E$1001,Приход!$B$4:$B$1001,A926,Приход!$N$4:$N$1001,"&gt;=0"))</f>
        <v/>
      </c>
      <c r="F926" s="4" t="str">
        <f>IF(A926="","",SUMIFS(Расход!$E$4:$E$1001,Расход!$B$4:$B$1001,A926,Расход!$N$4:$N$1001,"&gt;=0"))</f>
        <v/>
      </c>
      <c r="G926" s="59" t="str">
        <f t="shared" si="14"/>
        <v/>
      </c>
    </row>
    <row r="927" spans="1:7" x14ac:dyDescent="0.25">
      <c r="A927" s="36" t="str">
        <f>IF(Номенклатура!A927="","",Номенклатура!A927)</f>
        <v/>
      </c>
      <c r="B927" s="4" t="str">
        <f>IF(Номенклатура!C927="","",Номенклатура!C927)</f>
        <v/>
      </c>
      <c r="C927" s="4" t="str">
        <f>IF(Номенклатура!D927="","",Номенклатура!D927)</f>
        <v/>
      </c>
      <c r="D927" s="28" t="str">
        <f>IF(Номенклатура!E927="","",Номенклатура!E927)</f>
        <v/>
      </c>
      <c r="E927" s="4" t="str">
        <f>IF(A927="","",SUMIFS(Приход!$E$4:$E$1001,Приход!$B$4:$B$1001,A927,Приход!$N$4:$N$1001,"&gt;=0"))</f>
        <v/>
      </c>
      <c r="F927" s="4" t="str">
        <f>IF(A927="","",SUMIFS(Расход!$E$4:$E$1001,Расход!$B$4:$B$1001,A927,Расход!$N$4:$N$1001,"&gt;=0"))</f>
        <v/>
      </c>
      <c r="G927" s="59" t="str">
        <f t="shared" si="14"/>
        <v/>
      </c>
    </row>
    <row r="928" spans="1:7" x14ac:dyDescent="0.25">
      <c r="A928" s="36" t="str">
        <f>IF(Номенклатура!A928="","",Номенклатура!A928)</f>
        <v/>
      </c>
      <c r="B928" s="4" t="str">
        <f>IF(Номенклатура!C928="","",Номенклатура!C928)</f>
        <v/>
      </c>
      <c r="C928" s="4" t="str">
        <f>IF(Номенклатура!D928="","",Номенклатура!D928)</f>
        <v/>
      </c>
      <c r="D928" s="28" t="str">
        <f>IF(Номенклатура!E928="","",Номенклатура!E928)</f>
        <v/>
      </c>
      <c r="E928" s="4" t="str">
        <f>IF(A928="","",SUMIFS(Приход!$E$4:$E$1001,Приход!$B$4:$B$1001,A928,Приход!$N$4:$N$1001,"&gt;=0"))</f>
        <v/>
      </c>
      <c r="F928" s="4" t="str">
        <f>IF(A928="","",SUMIFS(Расход!$E$4:$E$1001,Расход!$B$4:$B$1001,A928,Расход!$N$4:$N$1001,"&gt;=0"))</f>
        <v/>
      </c>
      <c r="G928" s="59" t="str">
        <f t="shared" si="14"/>
        <v/>
      </c>
    </row>
    <row r="929" spans="1:7" x14ac:dyDescent="0.25">
      <c r="A929" s="36" t="str">
        <f>IF(Номенклатура!A929="","",Номенклатура!A929)</f>
        <v/>
      </c>
      <c r="B929" s="4" t="str">
        <f>IF(Номенклатура!C929="","",Номенклатура!C929)</f>
        <v/>
      </c>
      <c r="C929" s="4" t="str">
        <f>IF(Номенклатура!D929="","",Номенклатура!D929)</f>
        <v/>
      </c>
      <c r="D929" s="28" t="str">
        <f>IF(Номенклатура!E929="","",Номенклатура!E929)</f>
        <v/>
      </c>
      <c r="E929" s="4" t="str">
        <f>IF(A929="","",SUMIFS(Приход!$E$4:$E$1001,Приход!$B$4:$B$1001,A929,Приход!$N$4:$N$1001,"&gt;=0"))</f>
        <v/>
      </c>
      <c r="F929" s="4" t="str">
        <f>IF(A929="","",SUMIFS(Расход!$E$4:$E$1001,Расход!$B$4:$B$1001,A929,Расход!$N$4:$N$1001,"&gt;=0"))</f>
        <v/>
      </c>
      <c r="G929" s="59" t="str">
        <f t="shared" si="14"/>
        <v/>
      </c>
    </row>
    <row r="930" spans="1:7" x14ac:dyDescent="0.25">
      <c r="A930" s="36" t="str">
        <f>IF(Номенклатура!A930="","",Номенклатура!A930)</f>
        <v/>
      </c>
      <c r="B930" s="4" t="str">
        <f>IF(Номенклатура!C930="","",Номенклатура!C930)</f>
        <v/>
      </c>
      <c r="C930" s="4" t="str">
        <f>IF(Номенклатура!D930="","",Номенклатура!D930)</f>
        <v/>
      </c>
      <c r="D930" s="28" t="str">
        <f>IF(Номенклатура!E930="","",Номенклатура!E930)</f>
        <v/>
      </c>
      <c r="E930" s="4" t="str">
        <f>IF(A930="","",SUMIFS(Приход!$E$4:$E$1001,Приход!$B$4:$B$1001,A930,Приход!$N$4:$N$1001,"&gt;=0"))</f>
        <v/>
      </c>
      <c r="F930" s="4" t="str">
        <f>IF(A930="","",SUMIFS(Расход!$E$4:$E$1001,Расход!$B$4:$B$1001,A930,Расход!$N$4:$N$1001,"&gt;=0"))</f>
        <v/>
      </c>
      <c r="G930" s="59" t="str">
        <f t="shared" si="14"/>
        <v/>
      </c>
    </row>
    <row r="931" spans="1:7" x14ac:dyDescent="0.25">
      <c r="A931" s="36" t="str">
        <f>IF(Номенклатура!A931="","",Номенклатура!A931)</f>
        <v/>
      </c>
      <c r="B931" s="4" t="str">
        <f>IF(Номенклатура!C931="","",Номенклатура!C931)</f>
        <v/>
      </c>
      <c r="C931" s="4" t="str">
        <f>IF(Номенклатура!D931="","",Номенклатура!D931)</f>
        <v/>
      </c>
      <c r="D931" s="28" t="str">
        <f>IF(Номенклатура!E931="","",Номенклатура!E931)</f>
        <v/>
      </c>
      <c r="E931" s="4" t="str">
        <f>IF(A931="","",SUMIFS(Приход!$E$4:$E$1001,Приход!$B$4:$B$1001,A931,Приход!$N$4:$N$1001,"&gt;=0"))</f>
        <v/>
      </c>
      <c r="F931" s="4" t="str">
        <f>IF(A931="","",SUMIFS(Расход!$E$4:$E$1001,Расход!$B$4:$B$1001,A931,Расход!$N$4:$N$1001,"&gt;=0"))</f>
        <v/>
      </c>
      <c r="G931" s="59" t="str">
        <f t="shared" si="14"/>
        <v/>
      </c>
    </row>
    <row r="932" spans="1:7" x14ac:dyDescent="0.25">
      <c r="A932" s="36" t="str">
        <f>IF(Номенклатура!A932="","",Номенклатура!A932)</f>
        <v/>
      </c>
      <c r="B932" s="4" t="str">
        <f>IF(Номенклатура!C932="","",Номенклатура!C932)</f>
        <v/>
      </c>
      <c r="C932" s="4" t="str">
        <f>IF(Номенклатура!D932="","",Номенклатура!D932)</f>
        <v/>
      </c>
      <c r="D932" s="28" t="str">
        <f>IF(Номенклатура!E932="","",Номенклатура!E932)</f>
        <v/>
      </c>
      <c r="E932" s="4" t="str">
        <f>IF(A932="","",SUMIFS(Приход!$E$4:$E$1001,Приход!$B$4:$B$1001,A932,Приход!$N$4:$N$1001,"&gt;=0"))</f>
        <v/>
      </c>
      <c r="F932" s="4" t="str">
        <f>IF(A932="","",SUMIFS(Расход!$E$4:$E$1001,Расход!$B$4:$B$1001,A932,Расход!$N$4:$N$1001,"&gt;=0"))</f>
        <v/>
      </c>
      <c r="G932" s="59" t="str">
        <f t="shared" si="14"/>
        <v/>
      </c>
    </row>
    <row r="933" spans="1:7" x14ac:dyDescent="0.25">
      <c r="A933" s="36" t="str">
        <f>IF(Номенклатура!A933="","",Номенклатура!A933)</f>
        <v/>
      </c>
      <c r="B933" s="4" t="str">
        <f>IF(Номенклатура!C933="","",Номенклатура!C933)</f>
        <v/>
      </c>
      <c r="C933" s="4" t="str">
        <f>IF(Номенклатура!D933="","",Номенклатура!D933)</f>
        <v/>
      </c>
      <c r="D933" s="28" t="str">
        <f>IF(Номенклатура!E933="","",Номенклатура!E933)</f>
        <v/>
      </c>
      <c r="E933" s="4" t="str">
        <f>IF(A933="","",SUMIFS(Приход!$E$4:$E$1001,Приход!$B$4:$B$1001,A933,Приход!$N$4:$N$1001,"&gt;=0"))</f>
        <v/>
      </c>
      <c r="F933" s="4" t="str">
        <f>IF(A933="","",SUMIFS(Расход!$E$4:$E$1001,Расход!$B$4:$B$1001,A933,Расход!$N$4:$N$1001,"&gt;=0"))</f>
        <v/>
      </c>
      <c r="G933" s="59" t="str">
        <f t="shared" si="14"/>
        <v/>
      </c>
    </row>
    <row r="934" spans="1:7" x14ac:dyDescent="0.25">
      <c r="A934" s="36" t="str">
        <f>IF(Номенклатура!A934="","",Номенклатура!A934)</f>
        <v/>
      </c>
      <c r="B934" s="4" t="str">
        <f>IF(Номенклатура!C934="","",Номенклатура!C934)</f>
        <v/>
      </c>
      <c r="C934" s="4" t="str">
        <f>IF(Номенклатура!D934="","",Номенклатура!D934)</f>
        <v/>
      </c>
      <c r="D934" s="28" t="str">
        <f>IF(Номенклатура!E934="","",Номенклатура!E934)</f>
        <v/>
      </c>
      <c r="E934" s="4" t="str">
        <f>IF(A934="","",SUMIFS(Приход!$E$4:$E$1001,Приход!$B$4:$B$1001,A934,Приход!$N$4:$N$1001,"&gt;=0"))</f>
        <v/>
      </c>
      <c r="F934" s="4" t="str">
        <f>IF(A934="","",SUMIFS(Расход!$E$4:$E$1001,Расход!$B$4:$B$1001,A934,Расход!$N$4:$N$1001,"&gt;=0"))</f>
        <v/>
      </c>
      <c r="G934" s="59" t="str">
        <f t="shared" si="14"/>
        <v/>
      </c>
    </row>
    <row r="935" spans="1:7" x14ac:dyDescent="0.25">
      <c r="A935" s="36" t="str">
        <f>IF(Номенклатура!A935="","",Номенклатура!A935)</f>
        <v/>
      </c>
      <c r="B935" s="4" t="str">
        <f>IF(Номенклатура!C935="","",Номенклатура!C935)</f>
        <v/>
      </c>
      <c r="C935" s="4" t="str">
        <f>IF(Номенклатура!D935="","",Номенклатура!D935)</f>
        <v/>
      </c>
      <c r="D935" s="28" t="str">
        <f>IF(Номенклатура!E935="","",Номенклатура!E935)</f>
        <v/>
      </c>
      <c r="E935" s="4" t="str">
        <f>IF(A935="","",SUMIFS(Приход!$E$4:$E$1001,Приход!$B$4:$B$1001,A935,Приход!$N$4:$N$1001,"&gt;=0"))</f>
        <v/>
      </c>
      <c r="F935" s="4" t="str">
        <f>IF(A935="","",SUMIFS(Расход!$E$4:$E$1001,Расход!$B$4:$B$1001,A935,Расход!$N$4:$N$1001,"&gt;=0"))</f>
        <v/>
      </c>
      <c r="G935" s="59" t="str">
        <f t="shared" si="14"/>
        <v/>
      </c>
    </row>
    <row r="936" spans="1:7" x14ac:dyDescent="0.25">
      <c r="A936" s="36" t="str">
        <f>IF(Номенклатура!A936="","",Номенклатура!A936)</f>
        <v/>
      </c>
      <c r="B936" s="4" t="str">
        <f>IF(Номенклатура!C936="","",Номенклатура!C936)</f>
        <v/>
      </c>
      <c r="C936" s="4" t="str">
        <f>IF(Номенклатура!D936="","",Номенклатура!D936)</f>
        <v/>
      </c>
      <c r="D936" s="28" t="str">
        <f>IF(Номенклатура!E936="","",Номенклатура!E936)</f>
        <v/>
      </c>
      <c r="E936" s="4" t="str">
        <f>IF(A936="","",SUMIFS(Приход!$E$4:$E$1001,Приход!$B$4:$B$1001,A936,Приход!$N$4:$N$1001,"&gt;=0"))</f>
        <v/>
      </c>
      <c r="F936" s="4" t="str">
        <f>IF(A936="","",SUMIFS(Расход!$E$4:$E$1001,Расход!$B$4:$B$1001,A936,Расход!$N$4:$N$1001,"&gt;=0"))</f>
        <v/>
      </c>
      <c r="G936" s="59" t="str">
        <f t="shared" si="14"/>
        <v/>
      </c>
    </row>
    <row r="937" spans="1:7" x14ac:dyDescent="0.25">
      <c r="A937" s="36" t="str">
        <f>IF(Номенклатура!A937="","",Номенклатура!A937)</f>
        <v/>
      </c>
      <c r="B937" s="4" t="str">
        <f>IF(Номенклатура!C937="","",Номенклатура!C937)</f>
        <v/>
      </c>
      <c r="C937" s="4" t="str">
        <f>IF(Номенклатура!D937="","",Номенклатура!D937)</f>
        <v/>
      </c>
      <c r="D937" s="28" t="str">
        <f>IF(Номенклатура!E937="","",Номенклатура!E937)</f>
        <v/>
      </c>
      <c r="E937" s="4" t="str">
        <f>IF(A937="","",SUMIFS(Приход!$E$4:$E$1001,Приход!$B$4:$B$1001,A937,Приход!$N$4:$N$1001,"&gt;=0"))</f>
        <v/>
      </c>
      <c r="F937" s="4" t="str">
        <f>IF(A937="","",SUMIFS(Расход!$E$4:$E$1001,Расход!$B$4:$B$1001,A937,Расход!$N$4:$N$1001,"&gt;=0"))</f>
        <v/>
      </c>
      <c r="G937" s="59" t="str">
        <f t="shared" si="14"/>
        <v/>
      </c>
    </row>
    <row r="938" spans="1:7" x14ac:dyDescent="0.25">
      <c r="A938" s="36" t="str">
        <f>IF(Номенклатура!A938="","",Номенклатура!A938)</f>
        <v/>
      </c>
      <c r="B938" s="4" t="str">
        <f>IF(Номенклатура!C938="","",Номенклатура!C938)</f>
        <v/>
      </c>
      <c r="C938" s="4" t="str">
        <f>IF(Номенклатура!D938="","",Номенклатура!D938)</f>
        <v/>
      </c>
      <c r="D938" s="28" t="str">
        <f>IF(Номенклатура!E938="","",Номенклатура!E938)</f>
        <v/>
      </c>
      <c r="E938" s="4" t="str">
        <f>IF(A938="","",SUMIFS(Приход!$E$4:$E$1001,Приход!$B$4:$B$1001,A938,Приход!$N$4:$N$1001,"&gt;=0"))</f>
        <v/>
      </c>
      <c r="F938" s="4" t="str">
        <f>IF(A938="","",SUMIFS(Расход!$E$4:$E$1001,Расход!$B$4:$B$1001,A938,Расход!$N$4:$N$1001,"&gt;=0"))</f>
        <v/>
      </c>
      <c r="G938" s="59" t="str">
        <f t="shared" si="14"/>
        <v/>
      </c>
    </row>
    <row r="939" spans="1:7" x14ac:dyDescent="0.25">
      <c r="A939" s="36" t="str">
        <f>IF(Номенклатура!A939="","",Номенклатура!A939)</f>
        <v/>
      </c>
      <c r="B939" s="4" t="str">
        <f>IF(Номенклатура!C939="","",Номенклатура!C939)</f>
        <v/>
      </c>
      <c r="C939" s="4" t="str">
        <f>IF(Номенклатура!D939="","",Номенклатура!D939)</f>
        <v/>
      </c>
      <c r="D939" s="28" t="str">
        <f>IF(Номенклатура!E939="","",Номенклатура!E939)</f>
        <v/>
      </c>
      <c r="E939" s="4" t="str">
        <f>IF(A939="","",SUMIFS(Приход!$E$4:$E$1001,Приход!$B$4:$B$1001,A939,Приход!$N$4:$N$1001,"&gt;=0"))</f>
        <v/>
      </c>
      <c r="F939" s="4" t="str">
        <f>IF(A939="","",SUMIFS(Расход!$E$4:$E$1001,Расход!$B$4:$B$1001,A939,Расход!$N$4:$N$1001,"&gt;=0"))</f>
        <v/>
      </c>
      <c r="G939" s="59" t="str">
        <f t="shared" si="14"/>
        <v/>
      </c>
    </row>
    <row r="940" spans="1:7" x14ac:dyDescent="0.25">
      <c r="A940" s="36" t="str">
        <f>IF(Номенклатура!A940="","",Номенклатура!A940)</f>
        <v/>
      </c>
      <c r="B940" s="4" t="str">
        <f>IF(Номенклатура!C940="","",Номенклатура!C940)</f>
        <v/>
      </c>
      <c r="C940" s="4" t="str">
        <f>IF(Номенклатура!D940="","",Номенклатура!D940)</f>
        <v/>
      </c>
      <c r="D940" s="28" t="str">
        <f>IF(Номенклатура!E940="","",Номенклатура!E940)</f>
        <v/>
      </c>
      <c r="E940" s="4" t="str">
        <f>IF(A940="","",SUMIFS(Приход!$E$4:$E$1001,Приход!$B$4:$B$1001,A940,Приход!$N$4:$N$1001,"&gt;=0"))</f>
        <v/>
      </c>
      <c r="F940" s="4" t="str">
        <f>IF(A940="","",SUMIFS(Расход!$E$4:$E$1001,Расход!$B$4:$B$1001,A940,Расход!$N$4:$N$1001,"&gt;=0"))</f>
        <v/>
      </c>
      <c r="G940" s="59" t="str">
        <f t="shared" si="14"/>
        <v/>
      </c>
    </row>
    <row r="941" spans="1:7" x14ac:dyDescent="0.25">
      <c r="A941" s="36" t="str">
        <f>IF(Номенклатура!A941="","",Номенклатура!A941)</f>
        <v/>
      </c>
      <c r="B941" s="4" t="str">
        <f>IF(Номенклатура!C941="","",Номенклатура!C941)</f>
        <v/>
      </c>
      <c r="C941" s="4" t="str">
        <f>IF(Номенклатура!D941="","",Номенклатура!D941)</f>
        <v/>
      </c>
      <c r="D941" s="28" t="str">
        <f>IF(Номенклатура!E941="","",Номенклатура!E941)</f>
        <v/>
      </c>
      <c r="E941" s="4" t="str">
        <f>IF(A941="","",SUMIFS(Приход!$E$4:$E$1001,Приход!$B$4:$B$1001,A941,Приход!$N$4:$N$1001,"&gt;=0"))</f>
        <v/>
      </c>
      <c r="F941" s="4" t="str">
        <f>IF(A941="","",SUMIFS(Расход!$E$4:$E$1001,Расход!$B$4:$B$1001,A941,Расход!$N$4:$N$1001,"&gt;=0"))</f>
        <v/>
      </c>
      <c r="G941" s="59" t="str">
        <f t="shared" si="14"/>
        <v/>
      </c>
    </row>
    <row r="942" spans="1:7" x14ac:dyDescent="0.25">
      <c r="A942" s="36" t="str">
        <f>IF(Номенклатура!A942="","",Номенклатура!A942)</f>
        <v/>
      </c>
      <c r="B942" s="4" t="str">
        <f>IF(Номенклатура!C942="","",Номенклатура!C942)</f>
        <v/>
      </c>
      <c r="C942" s="4" t="str">
        <f>IF(Номенклатура!D942="","",Номенклатура!D942)</f>
        <v/>
      </c>
      <c r="D942" s="28" t="str">
        <f>IF(Номенклатура!E942="","",Номенклатура!E942)</f>
        <v/>
      </c>
      <c r="E942" s="4" t="str">
        <f>IF(A942="","",SUMIFS(Приход!$E$4:$E$1001,Приход!$B$4:$B$1001,A942,Приход!$N$4:$N$1001,"&gt;=0"))</f>
        <v/>
      </c>
      <c r="F942" s="4" t="str">
        <f>IF(A942="","",SUMIFS(Расход!$E$4:$E$1001,Расход!$B$4:$B$1001,A942,Расход!$N$4:$N$1001,"&gt;=0"))</f>
        <v/>
      </c>
      <c r="G942" s="59" t="str">
        <f t="shared" si="14"/>
        <v/>
      </c>
    </row>
    <row r="943" spans="1:7" x14ac:dyDescent="0.25">
      <c r="A943" s="36" t="str">
        <f>IF(Номенклатура!A943="","",Номенклатура!A943)</f>
        <v/>
      </c>
      <c r="B943" s="4" t="str">
        <f>IF(Номенклатура!C943="","",Номенклатура!C943)</f>
        <v/>
      </c>
      <c r="C943" s="4" t="str">
        <f>IF(Номенклатура!D943="","",Номенклатура!D943)</f>
        <v/>
      </c>
      <c r="D943" s="28" t="str">
        <f>IF(Номенклатура!E943="","",Номенклатура!E943)</f>
        <v/>
      </c>
      <c r="E943" s="4" t="str">
        <f>IF(A943="","",SUMIFS(Приход!$E$4:$E$1001,Приход!$B$4:$B$1001,A943,Приход!$N$4:$N$1001,"&gt;=0"))</f>
        <v/>
      </c>
      <c r="F943" s="4" t="str">
        <f>IF(A943="","",SUMIFS(Расход!$E$4:$E$1001,Расход!$B$4:$B$1001,A943,Расход!$N$4:$N$1001,"&gt;=0"))</f>
        <v/>
      </c>
      <c r="G943" s="59" t="str">
        <f t="shared" si="14"/>
        <v/>
      </c>
    </row>
    <row r="944" spans="1:7" x14ac:dyDescent="0.25">
      <c r="A944" s="36" t="str">
        <f>IF(Номенклатура!A944="","",Номенклатура!A944)</f>
        <v/>
      </c>
      <c r="B944" s="4" t="str">
        <f>IF(Номенклатура!C944="","",Номенклатура!C944)</f>
        <v/>
      </c>
      <c r="C944" s="4" t="str">
        <f>IF(Номенклатура!D944="","",Номенклатура!D944)</f>
        <v/>
      </c>
      <c r="D944" s="28" t="str">
        <f>IF(Номенклатура!E944="","",Номенклатура!E944)</f>
        <v/>
      </c>
      <c r="E944" s="4" t="str">
        <f>IF(A944="","",SUMIFS(Приход!$E$4:$E$1001,Приход!$B$4:$B$1001,A944,Приход!$N$4:$N$1001,"&gt;=0"))</f>
        <v/>
      </c>
      <c r="F944" s="4" t="str">
        <f>IF(A944="","",SUMIFS(Расход!$E$4:$E$1001,Расход!$B$4:$B$1001,A944,Расход!$N$4:$N$1001,"&gt;=0"))</f>
        <v/>
      </c>
      <c r="G944" s="59" t="str">
        <f t="shared" si="14"/>
        <v/>
      </c>
    </row>
    <row r="945" spans="1:7" x14ac:dyDescent="0.25">
      <c r="A945" s="36" t="str">
        <f>IF(Номенклатура!A945="","",Номенклатура!A945)</f>
        <v/>
      </c>
      <c r="B945" s="4" t="str">
        <f>IF(Номенклатура!C945="","",Номенклатура!C945)</f>
        <v/>
      </c>
      <c r="C945" s="4" t="str">
        <f>IF(Номенклатура!D945="","",Номенклатура!D945)</f>
        <v/>
      </c>
      <c r="D945" s="28" t="str">
        <f>IF(Номенклатура!E945="","",Номенклатура!E945)</f>
        <v/>
      </c>
      <c r="E945" s="4" t="str">
        <f>IF(A945="","",SUMIFS(Приход!$E$4:$E$1001,Приход!$B$4:$B$1001,A945,Приход!$N$4:$N$1001,"&gt;=0"))</f>
        <v/>
      </c>
      <c r="F945" s="4" t="str">
        <f>IF(A945="","",SUMIFS(Расход!$E$4:$E$1001,Расход!$B$4:$B$1001,A945,Расход!$N$4:$N$1001,"&gt;=0"))</f>
        <v/>
      </c>
      <c r="G945" s="59" t="str">
        <f t="shared" si="14"/>
        <v/>
      </c>
    </row>
    <row r="946" spans="1:7" x14ac:dyDescent="0.25">
      <c r="A946" s="36" t="str">
        <f>IF(Номенклатура!A946="","",Номенклатура!A946)</f>
        <v/>
      </c>
      <c r="B946" s="4" t="str">
        <f>IF(Номенклатура!C946="","",Номенклатура!C946)</f>
        <v/>
      </c>
      <c r="C946" s="4" t="str">
        <f>IF(Номенклатура!D946="","",Номенклатура!D946)</f>
        <v/>
      </c>
      <c r="D946" s="28" t="str">
        <f>IF(Номенклатура!E946="","",Номенклатура!E946)</f>
        <v/>
      </c>
      <c r="E946" s="4" t="str">
        <f>IF(A946="","",SUMIFS(Приход!$E$4:$E$1001,Приход!$B$4:$B$1001,A946,Приход!$N$4:$N$1001,"&gt;=0"))</f>
        <v/>
      </c>
      <c r="F946" s="4" t="str">
        <f>IF(A946="","",SUMIFS(Расход!$E$4:$E$1001,Расход!$B$4:$B$1001,A946,Расход!$N$4:$N$1001,"&gt;=0"))</f>
        <v/>
      </c>
      <c r="G946" s="59" t="str">
        <f t="shared" si="14"/>
        <v/>
      </c>
    </row>
    <row r="947" spans="1:7" x14ac:dyDescent="0.25">
      <c r="A947" s="36" t="str">
        <f>IF(Номенклатура!A947="","",Номенклатура!A947)</f>
        <v/>
      </c>
      <c r="B947" s="4" t="str">
        <f>IF(Номенклатура!C947="","",Номенклатура!C947)</f>
        <v/>
      </c>
      <c r="C947" s="4" t="str">
        <f>IF(Номенклатура!D947="","",Номенклатура!D947)</f>
        <v/>
      </c>
      <c r="D947" s="28" t="str">
        <f>IF(Номенклатура!E947="","",Номенклатура!E947)</f>
        <v/>
      </c>
      <c r="E947" s="4" t="str">
        <f>IF(A947="","",SUMIFS(Приход!$E$4:$E$1001,Приход!$B$4:$B$1001,A947,Приход!$N$4:$N$1001,"&gt;=0"))</f>
        <v/>
      </c>
      <c r="F947" s="4" t="str">
        <f>IF(A947="","",SUMIFS(Расход!$E$4:$E$1001,Расход!$B$4:$B$1001,A947,Расход!$N$4:$N$1001,"&gt;=0"))</f>
        <v/>
      </c>
      <c r="G947" s="59" t="str">
        <f t="shared" si="14"/>
        <v/>
      </c>
    </row>
    <row r="948" spans="1:7" x14ac:dyDescent="0.25">
      <c r="A948" s="36" t="str">
        <f>IF(Номенклатура!A948="","",Номенклатура!A948)</f>
        <v/>
      </c>
      <c r="B948" s="4" t="str">
        <f>IF(Номенклатура!C948="","",Номенклатура!C948)</f>
        <v/>
      </c>
      <c r="C948" s="4" t="str">
        <f>IF(Номенклатура!D948="","",Номенклатура!D948)</f>
        <v/>
      </c>
      <c r="D948" s="28" t="str">
        <f>IF(Номенклатура!E948="","",Номенклатура!E948)</f>
        <v/>
      </c>
      <c r="E948" s="4" t="str">
        <f>IF(A948="","",SUMIFS(Приход!$E$4:$E$1001,Приход!$B$4:$B$1001,A948,Приход!$N$4:$N$1001,"&gt;=0"))</f>
        <v/>
      </c>
      <c r="F948" s="4" t="str">
        <f>IF(A948="","",SUMIFS(Расход!$E$4:$E$1001,Расход!$B$4:$B$1001,A948,Расход!$N$4:$N$1001,"&gt;=0"))</f>
        <v/>
      </c>
      <c r="G948" s="59" t="str">
        <f t="shared" si="14"/>
        <v/>
      </c>
    </row>
    <row r="949" spans="1:7" x14ac:dyDescent="0.25">
      <c r="A949" s="36" t="str">
        <f>IF(Номенклатура!A949="","",Номенклатура!A949)</f>
        <v/>
      </c>
      <c r="B949" s="4" t="str">
        <f>IF(Номенклатура!C949="","",Номенклатура!C949)</f>
        <v/>
      </c>
      <c r="C949" s="4" t="str">
        <f>IF(Номенклатура!D949="","",Номенклатура!D949)</f>
        <v/>
      </c>
      <c r="D949" s="28" t="str">
        <f>IF(Номенклатура!E949="","",Номенклатура!E949)</f>
        <v/>
      </c>
      <c r="E949" s="4" t="str">
        <f>IF(A949="","",SUMIFS(Приход!$E$4:$E$1001,Приход!$B$4:$B$1001,A949,Приход!$N$4:$N$1001,"&gt;=0"))</f>
        <v/>
      </c>
      <c r="F949" s="4" t="str">
        <f>IF(A949="","",SUMIFS(Расход!$E$4:$E$1001,Расход!$B$4:$B$1001,A949,Расход!$N$4:$N$1001,"&gt;=0"))</f>
        <v/>
      </c>
      <c r="G949" s="59" t="str">
        <f t="shared" si="14"/>
        <v/>
      </c>
    </row>
    <row r="950" spans="1:7" x14ac:dyDescent="0.25">
      <c r="A950" s="36" t="str">
        <f>IF(Номенклатура!A950="","",Номенклатура!A950)</f>
        <v/>
      </c>
      <c r="B950" s="4" t="str">
        <f>IF(Номенклатура!C950="","",Номенклатура!C950)</f>
        <v/>
      </c>
      <c r="C950" s="4" t="str">
        <f>IF(Номенклатура!D950="","",Номенклатура!D950)</f>
        <v/>
      </c>
      <c r="D950" s="28" t="str">
        <f>IF(Номенклатура!E950="","",Номенклатура!E950)</f>
        <v/>
      </c>
      <c r="E950" s="4" t="str">
        <f>IF(A950="","",SUMIFS(Приход!$E$4:$E$1001,Приход!$B$4:$B$1001,A950,Приход!$N$4:$N$1001,"&gt;=0"))</f>
        <v/>
      </c>
      <c r="F950" s="4" t="str">
        <f>IF(A950="","",SUMIFS(Расход!$E$4:$E$1001,Расход!$B$4:$B$1001,A950,Расход!$N$4:$N$1001,"&gt;=0"))</f>
        <v/>
      </c>
      <c r="G950" s="59" t="str">
        <f t="shared" si="14"/>
        <v/>
      </c>
    </row>
    <row r="951" spans="1:7" x14ac:dyDescent="0.25">
      <c r="A951" s="36" t="str">
        <f>IF(Номенклатура!A951="","",Номенклатура!A951)</f>
        <v/>
      </c>
      <c r="B951" s="4" t="str">
        <f>IF(Номенклатура!C951="","",Номенклатура!C951)</f>
        <v/>
      </c>
      <c r="C951" s="4" t="str">
        <f>IF(Номенклатура!D951="","",Номенклатура!D951)</f>
        <v/>
      </c>
      <c r="D951" s="28" t="str">
        <f>IF(Номенклатура!E951="","",Номенклатура!E951)</f>
        <v/>
      </c>
      <c r="E951" s="4" t="str">
        <f>IF(A951="","",SUMIFS(Приход!$E$4:$E$1001,Приход!$B$4:$B$1001,A951,Приход!$N$4:$N$1001,"&gt;=0"))</f>
        <v/>
      </c>
      <c r="F951" s="4" t="str">
        <f>IF(A951="","",SUMIFS(Расход!$E$4:$E$1001,Расход!$B$4:$B$1001,A951,Расход!$N$4:$N$1001,"&gt;=0"))</f>
        <v/>
      </c>
      <c r="G951" s="59" t="str">
        <f t="shared" si="14"/>
        <v/>
      </c>
    </row>
    <row r="952" spans="1:7" x14ac:dyDescent="0.25">
      <c r="A952" s="36" t="str">
        <f>IF(Номенклатура!A952="","",Номенклатура!A952)</f>
        <v/>
      </c>
      <c r="B952" s="4" t="str">
        <f>IF(Номенклатура!C952="","",Номенклатура!C952)</f>
        <v/>
      </c>
      <c r="C952" s="4" t="str">
        <f>IF(Номенклатура!D952="","",Номенклатура!D952)</f>
        <v/>
      </c>
      <c r="D952" s="28" t="str">
        <f>IF(Номенклатура!E952="","",Номенклатура!E952)</f>
        <v/>
      </c>
      <c r="E952" s="4" t="str">
        <f>IF(A952="","",SUMIFS(Приход!$E$4:$E$1001,Приход!$B$4:$B$1001,A952,Приход!$N$4:$N$1001,"&gt;=0"))</f>
        <v/>
      </c>
      <c r="F952" s="4" t="str">
        <f>IF(A952="","",SUMIFS(Расход!$E$4:$E$1001,Расход!$B$4:$B$1001,A952,Расход!$N$4:$N$1001,"&gt;=0"))</f>
        <v/>
      </c>
      <c r="G952" s="59" t="str">
        <f t="shared" si="14"/>
        <v/>
      </c>
    </row>
    <row r="953" spans="1:7" x14ac:dyDescent="0.25">
      <c r="A953" s="36" t="str">
        <f>IF(Номенклатура!A953="","",Номенклатура!A953)</f>
        <v/>
      </c>
      <c r="B953" s="4" t="str">
        <f>IF(Номенклатура!C953="","",Номенклатура!C953)</f>
        <v/>
      </c>
      <c r="C953" s="4" t="str">
        <f>IF(Номенклатура!D953="","",Номенклатура!D953)</f>
        <v/>
      </c>
      <c r="D953" s="28" t="str">
        <f>IF(Номенклатура!E953="","",Номенклатура!E953)</f>
        <v/>
      </c>
      <c r="E953" s="4" t="str">
        <f>IF(A953="","",SUMIFS(Приход!$E$4:$E$1001,Приход!$B$4:$B$1001,A953,Приход!$N$4:$N$1001,"&gt;=0"))</f>
        <v/>
      </c>
      <c r="F953" s="4" t="str">
        <f>IF(A953="","",SUMIFS(Расход!$E$4:$E$1001,Расход!$B$4:$B$1001,A953,Расход!$N$4:$N$1001,"&gt;=0"))</f>
        <v/>
      </c>
      <c r="G953" s="59" t="str">
        <f t="shared" si="14"/>
        <v/>
      </c>
    </row>
    <row r="954" spans="1:7" x14ac:dyDescent="0.25">
      <c r="A954" s="36" t="str">
        <f>IF(Номенклатура!A954="","",Номенклатура!A954)</f>
        <v/>
      </c>
      <c r="B954" s="4" t="str">
        <f>IF(Номенклатура!C954="","",Номенклатура!C954)</f>
        <v/>
      </c>
      <c r="C954" s="4" t="str">
        <f>IF(Номенклатура!D954="","",Номенклатура!D954)</f>
        <v/>
      </c>
      <c r="D954" s="28" t="str">
        <f>IF(Номенклатура!E954="","",Номенклатура!E954)</f>
        <v/>
      </c>
      <c r="E954" s="4" t="str">
        <f>IF(A954="","",SUMIFS(Приход!$E$4:$E$1001,Приход!$B$4:$B$1001,A954,Приход!$N$4:$N$1001,"&gt;=0"))</f>
        <v/>
      </c>
      <c r="F954" s="4" t="str">
        <f>IF(A954="","",SUMIFS(Расход!$E$4:$E$1001,Расход!$B$4:$B$1001,A954,Расход!$N$4:$N$1001,"&gt;=0"))</f>
        <v/>
      </c>
      <c r="G954" s="59" t="str">
        <f t="shared" si="14"/>
        <v/>
      </c>
    </row>
    <row r="955" spans="1:7" x14ac:dyDescent="0.25">
      <c r="A955" s="36" t="str">
        <f>IF(Номенклатура!A955="","",Номенклатура!A955)</f>
        <v/>
      </c>
      <c r="B955" s="4" t="str">
        <f>IF(Номенклатура!C955="","",Номенклатура!C955)</f>
        <v/>
      </c>
      <c r="C955" s="4" t="str">
        <f>IF(Номенклатура!D955="","",Номенклатура!D955)</f>
        <v/>
      </c>
      <c r="D955" s="28" t="str">
        <f>IF(Номенклатура!E955="","",Номенклатура!E955)</f>
        <v/>
      </c>
      <c r="E955" s="4" t="str">
        <f>IF(A955="","",SUMIFS(Приход!$E$4:$E$1001,Приход!$B$4:$B$1001,A955,Приход!$N$4:$N$1001,"&gt;=0"))</f>
        <v/>
      </c>
      <c r="F955" s="4" t="str">
        <f>IF(A955="","",SUMIFS(Расход!$E$4:$E$1001,Расход!$B$4:$B$1001,A955,Расход!$N$4:$N$1001,"&gt;=0"))</f>
        <v/>
      </c>
      <c r="G955" s="59" t="str">
        <f t="shared" si="14"/>
        <v/>
      </c>
    </row>
    <row r="956" spans="1:7" x14ac:dyDescent="0.25">
      <c r="A956" s="36" t="str">
        <f>IF(Номенклатура!A956="","",Номенклатура!A956)</f>
        <v/>
      </c>
      <c r="B956" s="4" t="str">
        <f>IF(Номенклатура!C956="","",Номенклатура!C956)</f>
        <v/>
      </c>
      <c r="C956" s="4" t="str">
        <f>IF(Номенклатура!D956="","",Номенклатура!D956)</f>
        <v/>
      </c>
      <c r="D956" s="28" t="str">
        <f>IF(Номенклатура!E956="","",Номенклатура!E956)</f>
        <v/>
      </c>
      <c r="E956" s="4" t="str">
        <f>IF(A956="","",SUMIFS(Приход!$E$4:$E$1001,Приход!$B$4:$B$1001,A956,Приход!$N$4:$N$1001,"&gt;=0"))</f>
        <v/>
      </c>
      <c r="F956" s="4" t="str">
        <f>IF(A956="","",SUMIFS(Расход!$E$4:$E$1001,Расход!$B$4:$B$1001,A956,Расход!$N$4:$N$1001,"&gt;=0"))</f>
        <v/>
      </c>
      <c r="G956" s="59" t="str">
        <f t="shared" si="14"/>
        <v/>
      </c>
    </row>
    <row r="957" spans="1:7" x14ac:dyDescent="0.25">
      <c r="A957" s="36" t="str">
        <f>IF(Номенклатура!A957="","",Номенклатура!A957)</f>
        <v/>
      </c>
      <c r="B957" s="4" t="str">
        <f>IF(Номенклатура!C957="","",Номенклатура!C957)</f>
        <v/>
      </c>
      <c r="C957" s="4" t="str">
        <f>IF(Номенклатура!D957="","",Номенклатура!D957)</f>
        <v/>
      </c>
      <c r="D957" s="28" t="str">
        <f>IF(Номенклатура!E957="","",Номенклатура!E957)</f>
        <v/>
      </c>
      <c r="E957" s="4" t="str">
        <f>IF(A957="","",SUMIFS(Приход!$E$4:$E$1001,Приход!$B$4:$B$1001,A957,Приход!$N$4:$N$1001,"&gt;=0"))</f>
        <v/>
      </c>
      <c r="F957" s="4" t="str">
        <f>IF(A957="","",SUMIFS(Расход!$E$4:$E$1001,Расход!$B$4:$B$1001,A957,Расход!$N$4:$N$1001,"&gt;=0"))</f>
        <v/>
      </c>
      <c r="G957" s="59" t="str">
        <f t="shared" si="14"/>
        <v/>
      </c>
    </row>
    <row r="958" spans="1:7" x14ac:dyDescent="0.25">
      <c r="A958" s="36" t="str">
        <f>IF(Номенклатура!A958="","",Номенклатура!A958)</f>
        <v/>
      </c>
      <c r="B958" s="4" t="str">
        <f>IF(Номенклатура!C958="","",Номенклатура!C958)</f>
        <v/>
      </c>
      <c r="C958" s="4" t="str">
        <f>IF(Номенклатура!D958="","",Номенклатура!D958)</f>
        <v/>
      </c>
      <c r="D958" s="28" t="str">
        <f>IF(Номенклатура!E958="","",Номенклатура!E958)</f>
        <v/>
      </c>
      <c r="E958" s="4" t="str">
        <f>IF(A958="","",SUMIFS(Приход!$E$4:$E$1001,Приход!$B$4:$B$1001,A958,Приход!$N$4:$N$1001,"&gt;=0"))</f>
        <v/>
      </c>
      <c r="F958" s="4" t="str">
        <f>IF(A958="","",SUMIFS(Расход!$E$4:$E$1001,Расход!$B$4:$B$1001,A958,Расход!$N$4:$N$1001,"&gt;=0"))</f>
        <v/>
      </c>
      <c r="G958" s="59" t="str">
        <f t="shared" si="14"/>
        <v/>
      </c>
    </row>
    <row r="959" spans="1:7" x14ac:dyDescent="0.25">
      <c r="A959" s="36" t="str">
        <f>IF(Номенклатура!A959="","",Номенклатура!A959)</f>
        <v/>
      </c>
      <c r="B959" s="4" t="str">
        <f>IF(Номенклатура!C959="","",Номенклатура!C959)</f>
        <v/>
      </c>
      <c r="C959" s="4" t="str">
        <f>IF(Номенклатура!D959="","",Номенклатура!D959)</f>
        <v/>
      </c>
      <c r="D959" s="28" t="str">
        <f>IF(Номенклатура!E959="","",Номенклатура!E959)</f>
        <v/>
      </c>
      <c r="E959" s="4" t="str">
        <f>IF(A959="","",SUMIFS(Приход!$E$4:$E$1001,Приход!$B$4:$B$1001,A959,Приход!$N$4:$N$1001,"&gt;=0"))</f>
        <v/>
      </c>
      <c r="F959" s="4" t="str">
        <f>IF(A959="","",SUMIFS(Расход!$E$4:$E$1001,Расход!$B$4:$B$1001,A959,Расход!$N$4:$N$1001,"&gt;=0"))</f>
        <v/>
      </c>
      <c r="G959" s="59" t="str">
        <f t="shared" si="14"/>
        <v/>
      </c>
    </row>
    <row r="960" spans="1:7" x14ac:dyDescent="0.25">
      <c r="A960" s="36" t="str">
        <f>IF(Номенклатура!A960="","",Номенклатура!A960)</f>
        <v/>
      </c>
      <c r="B960" s="4" t="str">
        <f>IF(Номенклатура!C960="","",Номенклатура!C960)</f>
        <v/>
      </c>
      <c r="C960" s="4" t="str">
        <f>IF(Номенклатура!D960="","",Номенклатура!D960)</f>
        <v/>
      </c>
      <c r="D960" s="28" t="str">
        <f>IF(Номенклатура!E960="","",Номенклатура!E960)</f>
        <v/>
      </c>
      <c r="E960" s="4" t="str">
        <f>IF(A960="","",SUMIFS(Приход!$E$4:$E$1001,Приход!$B$4:$B$1001,A960,Приход!$N$4:$N$1001,"&gt;=0"))</f>
        <v/>
      </c>
      <c r="F960" s="4" t="str">
        <f>IF(A960="","",SUMIFS(Расход!$E$4:$E$1001,Расход!$B$4:$B$1001,A960,Расход!$N$4:$N$1001,"&gt;=0"))</f>
        <v/>
      </c>
      <c r="G960" s="59" t="str">
        <f t="shared" si="14"/>
        <v/>
      </c>
    </row>
    <row r="961" spans="1:7" x14ac:dyDescent="0.25">
      <c r="A961" s="36" t="str">
        <f>IF(Номенклатура!A961="","",Номенклатура!A961)</f>
        <v/>
      </c>
      <c r="B961" s="4" t="str">
        <f>IF(Номенклатура!C961="","",Номенклатура!C961)</f>
        <v/>
      </c>
      <c r="C961" s="4" t="str">
        <f>IF(Номенклатура!D961="","",Номенклатура!D961)</f>
        <v/>
      </c>
      <c r="D961" s="28" t="str">
        <f>IF(Номенклатура!E961="","",Номенклатура!E961)</f>
        <v/>
      </c>
      <c r="E961" s="4" t="str">
        <f>IF(A961="","",SUMIFS(Приход!$E$4:$E$1001,Приход!$B$4:$B$1001,A961,Приход!$N$4:$N$1001,"&gt;=0"))</f>
        <v/>
      </c>
      <c r="F961" s="4" t="str">
        <f>IF(A961="","",SUMIFS(Расход!$E$4:$E$1001,Расход!$B$4:$B$1001,A961,Расход!$N$4:$N$1001,"&gt;=0"))</f>
        <v/>
      </c>
      <c r="G961" s="59" t="str">
        <f t="shared" si="14"/>
        <v/>
      </c>
    </row>
    <row r="962" spans="1:7" x14ac:dyDescent="0.25">
      <c r="A962" s="36" t="str">
        <f>IF(Номенклатура!A962="","",Номенклатура!A962)</f>
        <v/>
      </c>
      <c r="B962" s="4" t="str">
        <f>IF(Номенклатура!C962="","",Номенклатура!C962)</f>
        <v/>
      </c>
      <c r="C962" s="4" t="str">
        <f>IF(Номенклатура!D962="","",Номенклатура!D962)</f>
        <v/>
      </c>
      <c r="D962" s="28" t="str">
        <f>IF(Номенклатура!E962="","",Номенклатура!E962)</f>
        <v/>
      </c>
      <c r="E962" s="4" t="str">
        <f>IF(A962="","",SUMIFS(Приход!$E$4:$E$1001,Приход!$B$4:$B$1001,A962,Приход!$N$4:$N$1001,"&gt;=0"))</f>
        <v/>
      </c>
      <c r="F962" s="4" t="str">
        <f>IF(A962="","",SUMIFS(Расход!$E$4:$E$1001,Расход!$B$4:$B$1001,A962,Расход!$N$4:$N$1001,"&gt;=0"))</f>
        <v/>
      </c>
      <c r="G962" s="59" t="str">
        <f t="shared" si="14"/>
        <v/>
      </c>
    </row>
    <row r="963" spans="1:7" x14ac:dyDescent="0.25">
      <c r="A963" s="36" t="str">
        <f>IF(Номенклатура!A963="","",Номенклатура!A963)</f>
        <v/>
      </c>
      <c r="B963" s="4" t="str">
        <f>IF(Номенклатура!C963="","",Номенклатура!C963)</f>
        <v/>
      </c>
      <c r="C963" s="4" t="str">
        <f>IF(Номенклатура!D963="","",Номенклатура!D963)</f>
        <v/>
      </c>
      <c r="D963" s="28" t="str">
        <f>IF(Номенклатура!E963="","",Номенклатура!E963)</f>
        <v/>
      </c>
      <c r="E963" s="4" t="str">
        <f>IF(A963="","",SUMIFS(Приход!$E$4:$E$1001,Приход!$B$4:$B$1001,A963,Приход!$N$4:$N$1001,"&gt;=0"))</f>
        <v/>
      </c>
      <c r="F963" s="4" t="str">
        <f>IF(A963="","",SUMIFS(Расход!$E$4:$E$1001,Расход!$B$4:$B$1001,A963,Расход!$N$4:$N$1001,"&gt;=0"))</f>
        <v/>
      </c>
      <c r="G963" s="59" t="str">
        <f t="shared" si="14"/>
        <v/>
      </c>
    </row>
    <row r="964" spans="1:7" x14ac:dyDescent="0.25">
      <c r="A964" s="36" t="str">
        <f>IF(Номенклатура!A964="","",Номенклатура!A964)</f>
        <v/>
      </c>
      <c r="B964" s="4" t="str">
        <f>IF(Номенклатура!C964="","",Номенклатура!C964)</f>
        <v/>
      </c>
      <c r="C964" s="4" t="str">
        <f>IF(Номенклатура!D964="","",Номенклатура!D964)</f>
        <v/>
      </c>
      <c r="D964" s="28" t="str">
        <f>IF(Номенклатура!E964="","",Номенклатура!E964)</f>
        <v/>
      </c>
      <c r="E964" s="4" t="str">
        <f>IF(A964="","",SUMIFS(Приход!$E$4:$E$1001,Приход!$B$4:$B$1001,A964,Приход!$N$4:$N$1001,"&gt;=0"))</f>
        <v/>
      </c>
      <c r="F964" s="4" t="str">
        <f>IF(A964="","",SUMIFS(Расход!$E$4:$E$1001,Расход!$B$4:$B$1001,A964,Расход!$N$4:$N$1001,"&gt;=0"))</f>
        <v/>
      </c>
      <c r="G964" s="59" t="str">
        <f t="shared" si="14"/>
        <v/>
      </c>
    </row>
    <row r="965" spans="1:7" x14ac:dyDescent="0.25">
      <c r="A965" s="36" t="str">
        <f>IF(Номенклатура!A965="","",Номенклатура!A965)</f>
        <v/>
      </c>
      <c r="B965" s="4" t="str">
        <f>IF(Номенклатура!C965="","",Номенклатура!C965)</f>
        <v/>
      </c>
      <c r="C965" s="4" t="str">
        <f>IF(Номенклатура!D965="","",Номенклатура!D965)</f>
        <v/>
      </c>
      <c r="D965" s="28" t="str">
        <f>IF(Номенклатура!E965="","",Номенклатура!E965)</f>
        <v/>
      </c>
      <c r="E965" s="4" t="str">
        <f>IF(A965="","",SUMIFS(Приход!$E$4:$E$1001,Приход!$B$4:$B$1001,A965,Приход!$N$4:$N$1001,"&gt;=0"))</f>
        <v/>
      </c>
      <c r="F965" s="4" t="str">
        <f>IF(A965="","",SUMIFS(Расход!$E$4:$E$1001,Расход!$B$4:$B$1001,A965,Расход!$N$4:$N$1001,"&gt;=0"))</f>
        <v/>
      </c>
      <c r="G965" s="59" t="str">
        <f t="shared" ref="G965:G1001" si="15">IF(E965="","",E965-F965)</f>
        <v/>
      </c>
    </row>
    <row r="966" spans="1:7" x14ac:dyDescent="0.25">
      <c r="A966" s="36" t="str">
        <f>IF(Номенклатура!A966="","",Номенклатура!A966)</f>
        <v/>
      </c>
      <c r="B966" s="4" t="str">
        <f>IF(Номенклатура!C966="","",Номенклатура!C966)</f>
        <v/>
      </c>
      <c r="C966" s="4" t="str">
        <f>IF(Номенклатура!D966="","",Номенклатура!D966)</f>
        <v/>
      </c>
      <c r="D966" s="28" t="str">
        <f>IF(Номенклатура!E966="","",Номенклатура!E966)</f>
        <v/>
      </c>
      <c r="E966" s="4" t="str">
        <f>IF(A966="","",SUMIFS(Приход!$E$4:$E$1001,Приход!$B$4:$B$1001,A966,Приход!$N$4:$N$1001,"&gt;=0"))</f>
        <v/>
      </c>
      <c r="F966" s="4" t="str">
        <f>IF(A966="","",SUMIFS(Расход!$E$4:$E$1001,Расход!$B$4:$B$1001,A966,Расход!$N$4:$N$1001,"&gt;=0"))</f>
        <v/>
      </c>
      <c r="G966" s="59" t="str">
        <f t="shared" si="15"/>
        <v/>
      </c>
    </row>
    <row r="967" spans="1:7" x14ac:dyDescent="0.25">
      <c r="A967" s="36" t="str">
        <f>IF(Номенклатура!A967="","",Номенклатура!A967)</f>
        <v/>
      </c>
      <c r="B967" s="4" t="str">
        <f>IF(Номенклатура!C967="","",Номенклатура!C967)</f>
        <v/>
      </c>
      <c r="C967" s="4" t="str">
        <f>IF(Номенклатура!D967="","",Номенклатура!D967)</f>
        <v/>
      </c>
      <c r="D967" s="28" t="str">
        <f>IF(Номенклатура!E967="","",Номенклатура!E967)</f>
        <v/>
      </c>
      <c r="E967" s="4" t="str">
        <f>IF(A967="","",SUMIFS(Приход!$E$4:$E$1001,Приход!$B$4:$B$1001,A967,Приход!$N$4:$N$1001,"&gt;=0"))</f>
        <v/>
      </c>
      <c r="F967" s="4" t="str">
        <f>IF(A967="","",SUMIFS(Расход!$E$4:$E$1001,Расход!$B$4:$B$1001,A967,Расход!$N$4:$N$1001,"&gt;=0"))</f>
        <v/>
      </c>
      <c r="G967" s="59" t="str">
        <f t="shared" si="15"/>
        <v/>
      </c>
    </row>
    <row r="968" spans="1:7" x14ac:dyDescent="0.25">
      <c r="A968" s="36" t="str">
        <f>IF(Номенклатура!A968="","",Номенклатура!A968)</f>
        <v/>
      </c>
      <c r="B968" s="4" t="str">
        <f>IF(Номенклатура!C968="","",Номенклатура!C968)</f>
        <v/>
      </c>
      <c r="C968" s="4" t="str">
        <f>IF(Номенклатура!D968="","",Номенклатура!D968)</f>
        <v/>
      </c>
      <c r="D968" s="28" t="str">
        <f>IF(Номенклатура!E968="","",Номенклатура!E968)</f>
        <v/>
      </c>
      <c r="E968" s="4" t="str">
        <f>IF(A968="","",SUMIFS(Приход!$E$4:$E$1001,Приход!$B$4:$B$1001,A968,Приход!$N$4:$N$1001,"&gt;=0"))</f>
        <v/>
      </c>
      <c r="F968" s="4" t="str">
        <f>IF(A968="","",SUMIFS(Расход!$E$4:$E$1001,Расход!$B$4:$B$1001,A968,Расход!$N$4:$N$1001,"&gt;=0"))</f>
        <v/>
      </c>
      <c r="G968" s="59" t="str">
        <f t="shared" si="15"/>
        <v/>
      </c>
    </row>
    <row r="969" spans="1:7" x14ac:dyDescent="0.25">
      <c r="A969" s="36" t="str">
        <f>IF(Номенклатура!A969="","",Номенклатура!A969)</f>
        <v/>
      </c>
      <c r="B969" s="4" t="str">
        <f>IF(Номенклатура!C969="","",Номенклатура!C969)</f>
        <v/>
      </c>
      <c r="C969" s="4" t="str">
        <f>IF(Номенклатура!D969="","",Номенклатура!D969)</f>
        <v/>
      </c>
      <c r="D969" s="28" t="str">
        <f>IF(Номенклатура!E969="","",Номенклатура!E969)</f>
        <v/>
      </c>
      <c r="E969" s="4" t="str">
        <f>IF(A969="","",SUMIFS(Приход!$E$4:$E$1001,Приход!$B$4:$B$1001,A969,Приход!$N$4:$N$1001,"&gt;=0"))</f>
        <v/>
      </c>
      <c r="F969" s="4" t="str">
        <f>IF(A969="","",SUMIFS(Расход!$E$4:$E$1001,Расход!$B$4:$B$1001,A969,Расход!$N$4:$N$1001,"&gt;=0"))</f>
        <v/>
      </c>
      <c r="G969" s="59" t="str">
        <f t="shared" si="15"/>
        <v/>
      </c>
    </row>
    <row r="970" spans="1:7" x14ac:dyDescent="0.25">
      <c r="A970" s="36" t="str">
        <f>IF(Номенклатура!A970="","",Номенклатура!A970)</f>
        <v/>
      </c>
      <c r="B970" s="4" t="str">
        <f>IF(Номенклатура!C970="","",Номенклатура!C970)</f>
        <v/>
      </c>
      <c r="C970" s="4" t="str">
        <f>IF(Номенклатура!D970="","",Номенклатура!D970)</f>
        <v/>
      </c>
      <c r="D970" s="28" t="str">
        <f>IF(Номенклатура!E970="","",Номенклатура!E970)</f>
        <v/>
      </c>
      <c r="E970" s="4" t="str">
        <f>IF(A970="","",SUMIFS(Приход!$E$4:$E$1001,Приход!$B$4:$B$1001,A970,Приход!$N$4:$N$1001,"&gt;=0"))</f>
        <v/>
      </c>
      <c r="F970" s="4" t="str">
        <f>IF(A970="","",SUMIFS(Расход!$E$4:$E$1001,Расход!$B$4:$B$1001,A970,Расход!$N$4:$N$1001,"&gt;=0"))</f>
        <v/>
      </c>
      <c r="G970" s="59" t="str">
        <f t="shared" si="15"/>
        <v/>
      </c>
    </row>
    <row r="971" spans="1:7" x14ac:dyDescent="0.25">
      <c r="A971" s="36" t="str">
        <f>IF(Номенклатура!A971="","",Номенклатура!A971)</f>
        <v/>
      </c>
      <c r="B971" s="4" t="str">
        <f>IF(Номенклатура!C971="","",Номенклатура!C971)</f>
        <v/>
      </c>
      <c r="C971" s="4" t="str">
        <f>IF(Номенклатура!D971="","",Номенклатура!D971)</f>
        <v/>
      </c>
      <c r="D971" s="28" t="str">
        <f>IF(Номенклатура!E971="","",Номенклатура!E971)</f>
        <v/>
      </c>
      <c r="E971" s="4" t="str">
        <f>IF(A971="","",SUMIFS(Приход!$E$4:$E$1001,Приход!$B$4:$B$1001,A971,Приход!$N$4:$N$1001,"&gt;=0"))</f>
        <v/>
      </c>
      <c r="F971" s="4" t="str">
        <f>IF(A971="","",SUMIFS(Расход!$E$4:$E$1001,Расход!$B$4:$B$1001,A971,Расход!$N$4:$N$1001,"&gt;=0"))</f>
        <v/>
      </c>
      <c r="G971" s="59" t="str">
        <f t="shared" si="15"/>
        <v/>
      </c>
    </row>
    <row r="972" spans="1:7" x14ac:dyDescent="0.25">
      <c r="A972" s="36" t="str">
        <f>IF(Номенклатура!A972="","",Номенклатура!A972)</f>
        <v/>
      </c>
      <c r="B972" s="4" t="str">
        <f>IF(Номенклатура!C972="","",Номенклатура!C972)</f>
        <v/>
      </c>
      <c r="C972" s="4" t="str">
        <f>IF(Номенклатура!D972="","",Номенклатура!D972)</f>
        <v/>
      </c>
      <c r="D972" s="28" t="str">
        <f>IF(Номенклатура!E972="","",Номенклатура!E972)</f>
        <v/>
      </c>
      <c r="E972" s="4" t="str">
        <f>IF(A972="","",SUMIFS(Приход!$E$4:$E$1001,Приход!$B$4:$B$1001,A972,Приход!$N$4:$N$1001,"&gt;=0"))</f>
        <v/>
      </c>
      <c r="F972" s="4" t="str">
        <f>IF(A972="","",SUMIFS(Расход!$E$4:$E$1001,Расход!$B$4:$B$1001,A972,Расход!$N$4:$N$1001,"&gt;=0"))</f>
        <v/>
      </c>
      <c r="G972" s="59" t="str">
        <f t="shared" si="15"/>
        <v/>
      </c>
    </row>
    <row r="973" spans="1:7" x14ac:dyDescent="0.25">
      <c r="A973" s="36" t="str">
        <f>IF(Номенклатура!A973="","",Номенклатура!A973)</f>
        <v/>
      </c>
      <c r="B973" s="4" t="str">
        <f>IF(Номенклатура!C973="","",Номенклатура!C973)</f>
        <v/>
      </c>
      <c r="C973" s="4" t="str">
        <f>IF(Номенклатура!D973="","",Номенклатура!D973)</f>
        <v/>
      </c>
      <c r="D973" s="28" t="str">
        <f>IF(Номенклатура!E973="","",Номенклатура!E973)</f>
        <v/>
      </c>
      <c r="E973" s="4" t="str">
        <f>IF(A973="","",SUMIFS(Приход!$E$4:$E$1001,Приход!$B$4:$B$1001,A973,Приход!$N$4:$N$1001,"&gt;=0"))</f>
        <v/>
      </c>
      <c r="F973" s="4" t="str">
        <f>IF(A973="","",SUMIFS(Расход!$E$4:$E$1001,Расход!$B$4:$B$1001,A973,Расход!$N$4:$N$1001,"&gt;=0"))</f>
        <v/>
      </c>
      <c r="G973" s="59" t="str">
        <f t="shared" si="15"/>
        <v/>
      </c>
    </row>
    <row r="974" spans="1:7" x14ac:dyDescent="0.25">
      <c r="A974" s="36" t="str">
        <f>IF(Номенклатура!A974="","",Номенклатура!A974)</f>
        <v/>
      </c>
      <c r="B974" s="4" t="str">
        <f>IF(Номенклатура!C974="","",Номенклатура!C974)</f>
        <v/>
      </c>
      <c r="C974" s="4" t="str">
        <f>IF(Номенклатура!D974="","",Номенклатура!D974)</f>
        <v/>
      </c>
      <c r="D974" s="28" t="str">
        <f>IF(Номенклатура!E974="","",Номенклатура!E974)</f>
        <v/>
      </c>
      <c r="E974" s="4" t="str">
        <f>IF(A974="","",SUMIFS(Приход!$E$4:$E$1001,Приход!$B$4:$B$1001,A974,Приход!$N$4:$N$1001,"&gt;=0"))</f>
        <v/>
      </c>
      <c r="F974" s="4" t="str">
        <f>IF(A974="","",SUMIFS(Расход!$E$4:$E$1001,Расход!$B$4:$B$1001,A974,Расход!$N$4:$N$1001,"&gt;=0"))</f>
        <v/>
      </c>
      <c r="G974" s="59" t="str">
        <f t="shared" si="15"/>
        <v/>
      </c>
    </row>
    <row r="975" spans="1:7" x14ac:dyDescent="0.25">
      <c r="A975" s="36" t="str">
        <f>IF(Номенклатура!A975="","",Номенклатура!A975)</f>
        <v/>
      </c>
      <c r="B975" s="4" t="str">
        <f>IF(Номенклатура!C975="","",Номенклатура!C975)</f>
        <v/>
      </c>
      <c r="C975" s="4" t="str">
        <f>IF(Номенклатура!D975="","",Номенклатура!D975)</f>
        <v/>
      </c>
      <c r="D975" s="28" t="str">
        <f>IF(Номенклатура!E975="","",Номенклатура!E975)</f>
        <v/>
      </c>
      <c r="E975" s="4" t="str">
        <f>IF(A975="","",SUMIFS(Приход!$E$4:$E$1001,Приход!$B$4:$B$1001,A975,Приход!$N$4:$N$1001,"&gt;=0"))</f>
        <v/>
      </c>
      <c r="F975" s="4" t="str">
        <f>IF(A975="","",SUMIFS(Расход!$E$4:$E$1001,Расход!$B$4:$B$1001,A975,Расход!$N$4:$N$1001,"&gt;=0"))</f>
        <v/>
      </c>
      <c r="G975" s="59" t="str">
        <f t="shared" si="15"/>
        <v/>
      </c>
    </row>
    <row r="976" spans="1:7" x14ac:dyDescent="0.25">
      <c r="A976" s="36" t="str">
        <f>IF(Номенклатура!A976="","",Номенклатура!A976)</f>
        <v/>
      </c>
      <c r="B976" s="4" t="str">
        <f>IF(Номенклатура!C976="","",Номенклатура!C976)</f>
        <v/>
      </c>
      <c r="C976" s="4" t="str">
        <f>IF(Номенклатура!D976="","",Номенклатура!D976)</f>
        <v/>
      </c>
      <c r="D976" s="28" t="str">
        <f>IF(Номенклатура!E976="","",Номенклатура!E976)</f>
        <v/>
      </c>
      <c r="E976" s="4" t="str">
        <f>IF(A976="","",SUMIFS(Приход!$E$4:$E$1001,Приход!$B$4:$B$1001,A976,Приход!$N$4:$N$1001,"&gt;=0"))</f>
        <v/>
      </c>
      <c r="F976" s="4" t="str">
        <f>IF(A976="","",SUMIFS(Расход!$E$4:$E$1001,Расход!$B$4:$B$1001,A976,Расход!$N$4:$N$1001,"&gt;=0"))</f>
        <v/>
      </c>
      <c r="G976" s="59" t="str">
        <f t="shared" si="15"/>
        <v/>
      </c>
    </row>
    <row r="977" spans="1:7" x14ac:dyDescent="0.25">
      <c r="A977" s="36" t="str">
        <f>IF(Номенклатура!A977="","",Номенклатура!A977)</f>
        <v/>
      </c>
      <c r="B977" s="4" t="str">
        <f>IF(Номенклатура!C977="","",Номенклатура!C977)</f>
        <v/>
      </c>
      <c r="C977" s="4" t="str">
        <f>IF(Номенклатура!D977="","",Номенклатура!D977)</f>
        <v/>
      </c>
      <c r="D977" s="28" t="str">
        <f>IF(Номенклатура!E977="","",Номенклатура!E977)</f>
        <v/>
      </c>
      <c r="E977" s="4" t="str">
        <f>IF(A977="","",SUMIFS(Приход!$E$4:$E$1001,Приход!$B$4:$B$1001,A977,Приход!$N$4:$N$1001,"&gt;=0"))</f>
        <v/>
      </c>
      <c r="F977" s="4" t="str">
        <f>IF(A977="","",SUMIFS(Расход!$E$4:$E$1001,Расход!$B$4:$B$1001,A977,Расход!$N$4:$N$1001,"&gt;=0"))</f>
        <v/>
      </c>
      <c r="G977" s="59" t="str">
        <f t="shared" si="15"/>
        <v/>
      </c>
    </row>
    <row r="978" spans="1:7" x14ac:dyDescent="0.25">
      <c r="A978" s="36" t="str">
        <f>IF(Номенклатура!A978="","",Номенклатура!A978)</f>
        <v/>
      </c>
      <c r="B978" s="4" t="str">
        <f>IF(Номенклатура!C978="","",Номенклатура!C978)</f>
        <v/>
      </c>
      <c r="C978" s="4" t="str">
        <f>IF(Номенклатура!D978="","",Номенклатура!D978)</f>
        <v/>
      </c>
      <c r="D978" s="28" t="str">
        <f>IF(Номенклатура!E978="","",Номенклатура!E978)</f>
        <v/>
      </c>
      <c r="E978" s="4" t="str">
        <f>IF(A978="","",SUMIFS(Приход!$E$4:$E$1001,Приход!$B$4:$B$1001,A978,Приход!$N$4:$N$1001,"&gt;=0"))</f>
        <v/>
      </c>
      <c r="F978" s="4" t="str">
        <f>IF(A978="","",SUMIFS(Расход!$E$4:$E$1001,Расход!$B$4:$B$1001,A978,Расход!$N$4:$N$1001,"&gt;=0"))</f>
        <v/>
      </c>
      <c r="G978" s="59" t="str">
        <f t="shared" si="15"/>
        <v/>
      </c>
    </row>
    <row r="979" spans="1:7" x14ac:dyDescent="0.25">
      <c r="A979" s="36" t="str">
        <f>IF(Номенклатура!A979="","",Номенклатура!A979)</f>
        <v/>
      </c>
      <c r="B979" s="4" t="str">
        <f>IF(Номенклатура!C979="","",Номенклатура!C979)</f>
        <v/>
      </c>
      <c r="C979" s="4" t="str">
        <f>IF(Номенклатура!D979="","",Номенклатура!D979)</f>
        <v/>
      </c>
      <c r="D979" s="28" t="str">
        <f>IF(Номенклатура!E979="","",Номенклатура!E979)</f>
        <v/>
      </c>
      <c r="E979" s="4" t="str">
        <f>IF(A979="","",SUMIFS(Приход!$E$4:$E$1001,Приход!$B$4:$B$1001,A979,Приход!$N$4:$N$1001,"&gt;=0"))</f>
        <v/>
      </c>
      <c r="F979" s="4" t="str">
        <f>IF(A979="","",SUMIFS(Расход!$E$4:$E$1001,Расход!$B$4:$B$1001,A979,Расход!$N$4:$N$1001,"&gt;=0"))</f>
        <v/>
      </c>
      <c r="G979" s="59" t="str">
        <f t="shared" si="15"/>
        <v/>
      </c>
    </row>
    <row r="980" spans="1:7" x14ac:dyDescent="0.25">
      <c r="A980" s="36" t="str">
        <f>IF(Номенклатура!A980="","",Номенклатура!A980)</f>
        <v/>
      </c>
      <c r="B980" s="4" t="str">
        <f>IF(Номенклатура!C980="","",Номенклатура!C980)</f>
        <v/>
      </c>
      <c r="C980" s="4" t="str">
        <f>IF(Номенклатура!D980="","",Номенклатура!D980)</f>
        <v/>
      </c>
      <c r="D980" s="28" t="str">
        <f>IF(Номенклатура!E980="","",Номенклатура!E980)</f>
        <v/>
      </c>
      <c r="E980" s="4" t="str">
        <f>IF(A980="","",SUMIFS(Приход!$E$4:$E$1001,Приход!$B$4:$B$1001,A980,Приход!$N$4:$N$1001,"&gt;=0"))</f>
        <v/>
      </c>
      <c r="F980" s="4" t="str">
        <f>IF(A980="","",SUMIFS(Расход!$E$4:$E$1001,Расход!$B$4:$B$1001,A980,Расход!$N$4:$N$1001,"&gt;=0"))</f>
        <v/>
      </c>
      <c r="G980" s="59" t="str">
        <f t="shared" si="15"/>
        <v/>
      </c>
    </row>
    <row r="981" spans="1:7" x14ac:dyDescent="0.25">
      <c r="A981" s="36" t="str">
        <f>IF(Номенклатура!A981="","",Номенклатура!A981)</f>
        <v/>
      </c>
      <c r="B981" s="4" t="str">
        <f>IF(Номенклатура!C981="","",Номенклатура!C981)</f>
        <v/>
      </c>
      <c r="C981" s="4" t="str">
        <f>IF(Номенклатура!D981="","",Номенклатура!D981)</f>
        <v/>
      </c>
      <c r="D981" s="28" t="str">
        <f>IF(Номенклатура!E981="","",Номенклатура!E981)</f>
        <v/>
      </c>
      <c r="E981" s="4" t="str">
        <f>IF(A981="","",SUMIFS(Приход!$E$4:$E$1001,Приход!$B$4:$B$1001,A981,Приход!$N$4:$N$1001,"&gt;=0"))</f>
        <v/>
      </c>
      <c r="F981" s="4" t="str">
        <f>IF(A981="","",SUMIFS(Расход!$E$4:$E$1001,Расход!$B$4:$B$1001,A981,Расход!$N$4:$N$1001,"&gt;=0"))</f>
        <v/>
      </c>
      <c r="G981" s="59" t="str">
        <f t="shared" si="15"/>
        <v/>
      </c>
    </row>
    <row r="982" spans="1:7" x14ac:dyDescent="0.25">
      <c r="A982" s="36" t="str">
        <f>IF(Номенклатура!A982="","",Номенклатура!A982)</f>
        <v/>
      </c>
      <c r="B982" s="4" t="str">
        <f>IF(Номенклатура!C982="","",Номенклатура!C982)</f>
        <v/>
      </c>
      <c r="C982" s="4" t="str">
        <f>IF(Номенклатура!D982="","",Номенклатура!D982)</f>
        <v/>
      </c>
      <c r="D982" s="28" t="str">
        <f>IF(Номенклатура!E982="","",Номенклатура!E982)</f>
        <v/>
      </c>
      <c r="E982" s="4" t="str">
        <f>IF(A982="","",SUMIFS(Приход!$E$4:$E$1001,Приход!$B$4:$B$1001,A982,Приход!$N$4:$N$1001,"&gt;=0"))</f>
        <v/>
      </c>
      <c r="F982" s="4" t="str">
        <f>IF(A982="","",SUMIFS(Расход!$E$4:$E$1001,Расход!$B$4:$B$1001,A982,Расход!$N$4:$N$1001,"&gt;=0"))</f>
        <v/>
      </c>
      <c r="G982" s="59" t="str">
        <f t="shared" si="15"/>
        <v/>
      </c>
    </row>
    <row r="983" spans="1:7" x14ac:dyDescent="0.25">
      <c r="A983" s="36" t="str">
        <f>IF(Номенклатура!A983="","",Номенклатура!A983)</f>
        <v/>
      </c>
      <c r="B983" s="4" t="str">
        <f>IF(Номенклатура!C983="","",Номенклатура!C983)</f>
        <v/>
      </c>
      <c r="C983" s="4" t="str">
        <f>IF(Номенклатура!D983="","",Номенклатура!D983)</f>
        <v/>
      </c>
      <c r="D983" s="28" t="str">
        <f>IF(Номенклатура!E983="","",Номенклатура!E983)</f>
        <v/>
      </c>
      <c r="E983" s="4" t="str">
        <f>IF(A983="","",SUMIFS(Приход!$E$4:$E$1001,Приход!$B$4:$B$1001,A983,Приход!$N$4:$N$1001,"&gt;=0"))</f>
        <v/>
      </c>
      <c r="F983" s="4" t="str">
        <f>IF(A983="","",SUMIFS(Расход!$E$4:$E$1001,Расход!$B$4:$B$1001,A983,Расход!$N$4:$N$1001,"&gt;=0"))</f>
        <v/>
      </c>
      <c r="G983" s="59" t="str">
        <f t="shared" si="15"/>
        <v/>
      </c>
    </row>
    <row r="984" spans="1:7" x14ac:dyDescent="0.25">
      <c r="A984" s="36" t="str">
        <f>IF(Номенклатура!A984="","",Номенклатура!A984)</f>
        <v/>
      </c>
      <c r="B984" s="4" t="str">
        <f>IF(Номенклатура!C984="","",Номенклатура!C984)</f>
        <v/>
      </c>
      <c r="C984" s="4" t="str">
        <f>IF(Номенклатура!D984="","",Номенклатура!D984)</f>
        <v/>
      </c>
      <c r="D984" s="28" t="str">
        <f>IF(Номенклатура!E984="","",Номенклатура!E984)</f>
        <v/>
      </c>
      <c r="E984" s="4" t="str">
        <f>IF(A984="","",SUMIFS(Приход!$E$4:$E$1001,Приход!$B$4:$B$1001,A984,Приход!$N$4:$N$1001,"&gt;=0"))</f>
        <v/>
      </c>
      <c r="F984" s="4" t="str">
        <f>IF(A984="","",SUMIFS(Расход!$E$4:$E$1001,Расход!$B$4:$B$1001,A984,Расход!$N$4:$N$1001,"&gt;=0"))</f>
        <v/>
      </c>
      <c r="G984" s="59" t="str">
        <f t="shared" si="15"/>
        <v/>
      </c>
    </row>
    <row r="985" spans="1:7" x14ac:dyDescent="0.25">
      <c r="A985" s="36" t="str">
        <f>IF(Номенклатура!A985="","",Номенклатура!A985)</f>
        <v/>
      </c>
      <c r="B985" s="4" t="str">
        <f>IF(Номенклатура!C985="","",Номенклатура!C985)</f>
        <v/>
      </c>
      <c r="C985" s="4" t="str">
        <f>IF(Номенклатура!D985="","",Номенклатура!D985)</f>
        <v/>
      </c>
      <c r="D985" s="28" t="str">
        <f>IF(Номенклатура!E985="","",Номенклатура!E985)</f>
        <v/>
      </c>
      <c r="E985" s="4" t="str">
        <f>IF(A985="","",SUMIFS(Приход!$E$4:$E$1001,Приход!$B$4:$B$1001,A985,Приход!$N$4:$N$1001,"&gt;=0"))</f>
        <v/>
      </c>
      <c r="F985" s="4" t="str">
        <f>IF(A985="","",SUMIFS(Расход!$E$4:$E$1001,Расход!$B$4:$B$1001,A985,Расход!$N$4:$N$1001,"&gt;=0"))</f>
        <v/>
      </c>
      <c r="G985" s="59" t="str">
        <f t="shared" si="15"/>
        <v/>
      </c>
    </row>
    <row r="986" spans="1:7" x14ac:dyDescent="0.25">
      <c r="A986" s="36" t="str">
        <f>IF(Номенклатура!A986="","",Номенклатура!A986)</f>
        <v/>
      </c>
      <c r="B986" s="4" t="str">
        <f>IF(Номенклатура!C986="","",Номенклатура!C986)</f>
        <v/>
      </c>
      <c r="C986" s="4" t="str">
        <f>IF(Номенклатура!D986="","",Номенклатура!D986)</f>
        <v/>
      </c>
      <c r="D986" s="28" t="str">
        <f>IF(Номенклатура!E986="","",Номенклатура!E986)</f>
        <v/>
      </c>
      <c r="E986" s="4" t="str">
        <f>IF(A986="","",SUMIFS(Приход!$E$4:$E$1001,Приход!$B$4:$B$1001,A986,Приход!$N$4:$N$1001,"&gt;=0"))</f>
        <v/>
      </c>
      <c r="F986" s="4" t="str">
        <f>IF(A986="","",SUMIFS(Расход!$E$4:$E$1001,Расход!$B$4:$B$1001,A986,Расход!$N$4:$N$1001,"&gt;=0"))</f>
        <v/>
      </c>
      <c r="G986" s="59" t="str">
        <f t="shared" si="15"/>
        <v/>
      </c>
    </row>
    <row r="987" spans="1:7" x14ac:dyDescent="0.25">
      <c r="A987" s="36" t="str">
        <f>IF(Номенклатура!A987="","",Номенклатура!A987)</f>
        <v/>
      </c>
      <c r="B987" s="4" t="str">
        <f>IF(Номенклатура!C987="","",Номенклатура!C987)</f>
        <v/>
      </c>
      <c r="C987" s="4" t="str">
        <f>IF(Номенклатура!D987="","",Номенклатура!D987)</f>
        <v/>
      </c>
      <c r="D987" s="28" t="str">
        <f>IF(Номенклатура!E987="","",Номенклатура!E987)</f>
        <v/>
      </c>
      <c r="E987" s="4" t="str">
        <f>IF(A987="","",SUMIFS(Приход!$E$4:$E$1001,Приход!$B$4:$B$1001,A987,Приход!$N$4:$N$1001,"&gt;=0"))</f>
        <v/>
      </c>
      <c r="F987" s="4" t="str">
        <f>IF(A987="","",SUMIFS(Расход!$E$4:$E$1001,Расход!$B$4:$B$1001,A987,Расход!$N$4:$N$1001,"&gt;=0"))</f>
        <v/>
      </c>
      <c r="G987" s="59" t="str">
        <f t="shared" si="15"/>
        <v/>
      </c>
    </row>
    <row r="988" spans="1:7" x14ac:dyDescent="0.25">
      <c r="A988" s="36" t="str">
        <f>IF(Номенклатура!A988="","",Номенклатура!A988)</f>
        <v/>
      </c>
      <c r="B988" s="4" t="str">
        <f>IF(Номенклатура!C988="","",Номенклатура!C988)</f>
        <v/>
      </c>
      <c r="C988" s="4" t="str">
        <f>IF(Номенклатура!D988="","",Номенклатура!D988)</f>
        <v/>
      </c>
      <c r="D988" s="28" t="str">
        <f>IF(Номенклатура!E988="","",Номенклатура!E988)</f>
        <v/>
      </c>
      <c r="E988" s="4" t="str">
        <f>IF(A988="","",SUMIFS(Приход!$E$4:$E$1001,Приход!$B$4:$B$1001,A988,Приход!$N$4:$N$1001,"&gt;=0"))</f>
        <v/>
      </c>
      <c r="F988" s="4" t="str">
        <f>IF(A988="","",SUMIFS(Расход!$E$4:$E$1001,Расход!$B$4:$B$1001,A988,Расход!$N$4:$N$1001,"&gt;=0"))</f>
        <v/>
      </c>
      <c r="G988" s="59" t="str">
        <f t="shared" si="15"/>
        <v/>
      </c>
    </row>
    <row r="989" spans="1:7" x14ac:dyDescent="0.25">
      <c r="A989" s="36" t="str">
        <f>IF(Номенклатура!A989="","",Номенклатура!A989)</f>
        <v/>
      </c>
      <c r="B989" s="4" t="str">
        <f>IF(Номенклатура!C989="","",Номенклатура!C989)</f>
        <v/>
      </c>
      <c r="C989" s="4" t="str">
        <f>IF(Номенклатура!D989="","",Номенклатура!D989)</f>
        <v/>
      </c>
      <c r="D989" s="28" t="str">
        <f>IF(Номенклатура!E989="","",Номенклатура!E989)</f>
        <v/>
      </c>
      <c r="E989" s="4" t="str">
        <f>IF(A989="","",SUMIFS(Приход!$E$4:$E$1001,Приход!$B$4:$B$1001,A989,Приход!$N$4:$N$1001,"&gt;=0"))</f>
        <v/>
      </c>
      <c r="F989" s="4" t="str">
        <f>IF(A989="","",SUMIFS(Расход!$E$4:$E$1001,Расход!$B$4:$B$1001,A989,Расход!$N$4:$N$1001,"&gt;=0"))</f>
        <v/>
      </c>
      <c r="G989" s="59" t="str">
        <f t="shared" si="15"/>
        <v/>
      </c>
    </row>
    <row r="990" spans="1:7" x14ac:dyDescent="0.25">
      <c r="A990" s="36" t="str">
        <f>IF(Номенклатура!A990="","",Номенклатура!A990)</f>
        <v/>
      </c>
      <c r="B990" s="4" t="str">
        <f>IF(Номенклатура!C990="","",Номенклатура!C990)</f>
        <v/>
      </c>
      <c r="C990" s="4" t="str">
        <f>IF(Номенклатура!D990="","",Номенклатура!D990)</f>
        <v/>
      </c>
      <c r="D990" s="28" t="str">
        <f>IF(Номенклатура!E990="","",Номенклатура!E990)</f>
        <v/>
      </c>
      <c r="E990" s="4" t="str">
        <f>IF(A990="","",SUMIFS(Приход!$E$4:$E$1001,Приход!$B$4:$B$1001,A990,Приход!$N$4:$N$1001,"&gt;=0"))</f>
        <v/>
      </c>
      <c r="F990" s="4" t="str">
        <f>IF(A990="","",SUMIFS(Расход!$E$4:$E$1001,Расход!$B$4:$B$1001,A990,Расход!$N$4:$N$1001,"&gt;=0"))</f>
        <v/>
      </c>
      <c r="G990" s="59" t="str">
        <f t="shared" si="15"/>
        <v/>
      </c>
    </row>
    <row r="991" spans="1:7" x14ac:dyDescent="0.25">
      <c r="A991" s="36" t="str">
        <f>IF(Номенклатура!A991="","",Номенклатура!A991)</f>
        <v/>
      </c>
      <c r="B991" s="4" t="str">
        <f>IF(Номенклатура!C991="","",Номенклатура!C991)</f>
        <v/>
      </c>
      <c r="C991" s="4" t="str">
        <f>IF(Номенклатура!D991="","",Номенклатура!D991)</f>
        <v/>
      </c>
      <c r="D991" s="28" t="str">
        <f>IF(Номенклатура!E991="","",Номенклатура!E991)</f>
        <v/>
      </c>
      <c r="E991" s="4" t="str">
        <f>IF(A991="","",SUMIFS(Приход!$E$4:$E$1001,Приход!$B$4:$B$1001,A991,Приход!$N$4:$N$1001,"&gt;=0"))</f>
        <v/>
      </c>
      <c r="F991" s="4" t="str">
        <f>IF(A991="","",SUMIFS(Расход!$E$4:$E$1001,Расход!$B$4:$B$1001,A991,Расход!$N$4:$N$1001,"&gt;=0"))</f>
        <v/>
      </c>
      <c r="G991" s="59" t="str">
        <f t="shared" si="15"/>
        <v/>
      </c>
    </row>
    <row r="992" spans="1:7" x14ac:dyDescent="0.25">
      <c r="A992" s="36" t="str">
        <f>IF(Номенклатура!A992="","",Номенклатура!A992)</f>
        <v/>
      </c>
      <c r="B992" s="4" t="str">
        <f>IF(Номенклатура!C992="","",Номенклатура!C992)</f>
        <v/>
      </c>
      <c r="C992" s="4" t="str">
        <f>IF(Номенклатура!D992="","",Номенклатура!D992)</f>
        <v/>
      </c>
      <c r="D992" s="28" t="str">
        <f>IF(Номенклатура!E992="","",Номенклатура!E992)</f>
        <v/>
      </c>
      <c r="E992" s="4" t="str">
        <f>IF(A992="","",SUMIFS(Приход!$E$4:$E$1001,Приход!$B$4:$B$1001,A992,Приход!$N$4:$N$1001,"&gt;=0"))</f>
        <v/>
      </c>
      <c r="F992" s="4" t="str">
        <f>IF(A992="","",SUMIFS(Расход!$E$4:$E$1001,Расход!$B$4:$B$1001,A992,Расход!$N$4:$N$1001,"&gt;=0"))</f>
        <v/>
      </c>
      <c r="G992" s="59" t="str">
        <f t="shared" si="15"/>
        <v/>
      </c>
    </row>
    <row r="993" spans="1:7" x14ac:dyDescent="0.25">
      <c r="A993" s="36" t="str">
        <f>IF(Номенклатура!A993="","",Номенклатура!A993)</f>
        <v/>
      </c>
      <c r="B993" s="4" t="str">
        <f>IF(Номенклатура!C993="","",Номенклатура!C993)</f>
        <v/>
      </c>
      <c r="C993" s="4" t="str">
        <f>IF(Номенклатура!D993="","",Номенклатура!D993)</f>
        <v/>
      </c>
      <c r="D993" s="28" t="str">
        <f>IF(Номенклатура!E993="","",Номенклатура!E993)</f>
        <v/>
      </c>
      <c r="E993" s="4" t="str">
        <f>IF(A993="","",SUMIFS(Приход!$E$4:$E$1001,Приход!$B$4:$B$1001,A993,Приход!$N$4:$N$1001,"&gt;=0"))</f>
        <v/>
      </c>
      <c r="F993" s="4" t="str">
        <f>IF(A993="","",SUMIFS(Расход!$E$4:$E$1001,Расход!$B$4:$B$1001,A993,Расход!$N$4:$N$1001,"&gt;=0"))</f>
        <v/>
      </c>
      <c r="G993" s="59" t="str">
        <f t="shared" si="15"/>
        <v/>
      </c>
    </row>
    <row r="994" spans="1:7" x14ac:dyDescent="0.25">
      <c r="A994" s="36" t="str">
        <f>IF(Номенклатура!A994="","",Номенклатура!A994)</f>
        <v/>
      </c>
      <c r="B994" s="4" t="str">
        <f>IF(Номенклатура!C994="","",Номенклатура!C994)</f>
        <v/>
      </c>
      <c r="C994" s="4" t="str">
        <f>IF(Номенклатура!D994="","",Номенклатура!D994)</f>
        <v/>
      </c>
      <c r="D994" s="28" t="str">
        <f>IF(Номенклатура!E994="","",Номенклатура!E994)</f>
        <v/>
      </c>
      <c r="E994" s="4" t="str">
        <f>IF(A994="","",SUMIFS(Приход!$E$4:$E$1001,Приход!$B$4:$B$1001,A994,Приход!$N$4:$N$1001,"&gt;=0"))</f>
        <v/>
      </c>
      <c r="F994" s="4" t="str">
        <f>IF(A994="","",SUMIFS(Расход!$E$4:$E$1001,Расход!$B$4:$B$1001,A994,Расход!$N$4:$N$1001,"&gt;=0"))</f>
        <v/>
      </c>
      <c r="G994" s="59" t="str">
        <f t="shared" si="15"/>
        <v/>
      </c>
    </row>
    <row r="995" spans="1:7" x14ac:dyDescent="0.25">
      <c r="A995" s="36" t="str">
        <f>IF(Номенклатура!A995="","",Номенклатура!A995)</f>
        <v/>
      </c>
      <c r="B995" s="4" t="str">
        <f>IF(Номенклатура!C995="","",Номенклатура!C995)</f>
        <v/>
      </c>
      <c r="C995" s="4" t="str">
        <f>IF(Номенклатура!D995="","",Номенклатура!D995)</f>
        <v/>
      </c>
      <c r="D995" s="28" t="str">
        <f>IF(Номенклатура!E995="","",Номенклатура!E995)</f>
        <v/>
      </c>
      <c r="E995" s="4" t="str">
        <f>IF(A995="","",SUMIFS(Приход!$E$4:$E$1001,Приход!$B$4:$B$1001,A995,Приход!$N$4:$N$1001,"&gt;=0"))</f>
        <v/>
      </c>
      <c r="F995" s="4" t="str">
        <f>IF(A995="","",SUMIFS(Расход!$E$4:$E$1001,Расход!$B$4:$B$1001,A995,Расход!$N$4:$N$1001,"&gt;=0"))</f>
        <v/>
      </c>
      <c r="G995" s="59" t="str">
        <f t="shared" si="15"/>
        <v/>
      </c>
    </row>
    <row r="996" spans="1:7" x14ac:dyDescent="0.25">
      <c r="A996" s="36" t="str">
        <f>IF(Номенклатура!A996="","",Номенклатура!A996)</f>
        <v/>
      </c>
      <c r="B996" s="4" t="str">
        <f>IF(Номенклатура!C996="","",Номенклатура!C996)</f>
        <v/>
      </c>
      <c r="C996" s="4" t="str">
        <f>IF(Номенклатура!D996="","",Номенклатура!D996)</f>
        <v/>
      </c>
      <c r="D996" s="28" t="str">
        <f>IF(Номенклатура!E996="","",Номенклатура!E996)</f>
        <v/>
      </c>
      <c r="E996" s="4" t="str">
        <f>IF(A996="","",SUMIFS(Приход!$E$4:$E$1001,Приход!$B$4:$B$1001,A996,Приход!$N$4:$N$1001,"&gt;=0"))</f>
        <v/>
      </c>
      <c r="F996" s="4" t="str">
        <f>IF(A996="","",SUMIFS(Расход!$E$4:$E$1001,Расход!$B$4:$B$1001,A996,Расход!$N$4:$N$1001,"&gt;=0"))</f>
        <v/>
      </c>
      <c r="G996" s="59" t="str">
        <f t="shared" si="15"/>
        <v/>
      </c>
    </row>
    <row r="997" spans="1:7" x14ac:dyDescent="0.25">
      <c r="A997" s="36" t="str">
        <f>IF(Номенклатура!A997="","",Номенклатура!A997)</f>
        <v/>
      </c>
      <c r="B997" s="4" t="str">
        <f>IF(Номенклатура!C997="","",Номенклатура!C997)</f>
        <v/>
      </c>
      <c r="C997" s="4" t="str">
        <f>IF(Номенклатура!D997="","",Номенклатура!D997)</f>
        <v/>
      </c>
      <c r="D997" s="28" t="str">
        <f>IF(Номенклатура!E997="","",Номенклатура!E997)</f>
        <v/>
      </c>
      <c r="E997" s="4" t="str">
        <f>IF(A997="","",SUMIFS(Приход!$E$4:$E$1001,Приход!$B$4:$B$1001,A997,Приход!$N$4:$N$1001,"&gt;=0"))</f>
        <v/>
      </c>
      <c r="F997" s="4" t="str">
        <f>IF(A997="","",SUMIFS(Расход!$E$4:$E$1001,Расход!$B$4:$B$1001,A997,Расход!$N$4:$N$1001,"&gt;=0"))</f>
        <v/>
      </c>
      <c r="G997" s="59" t="str">
        <f t="shared" si="15"/>
        <v/>
      </c>
    </row>
    <row r="998" spans="1:7" x14ac:dyDescent="0.25">
      <c r="A998" s="36" t="str">
        <f>IF(Номенклатура!A998="","",Номенклатура!A998)</f>
        <v/>
      </c>
      <c r="B998" s="4" t="str">
        <f>IF(Номенклатура!C998="","",Номенклатура!C998)</f>
        <v/>
      </c>
      <c r="C998" s="4" t="str">
        <f>IF(Номенклатура!D998="","",Номенклатура!D998)</f>
        <v/>
      </c>
      <c r="D998" s="28" t="str">
        <f>IF(Номенклатура!E998="","",Номенклатура!E998)</f>
        <v/>
      </c>
      <c r="E998" s="4" t="str">
        <f>IF(A998="","",SUMIFS(Приход!$E$4:$E$1001,Приход!$B$4:$B$1001,A998,Приход!$N$4:$N$1001,"&gt;=0"))</f>
        <v/>
      </c>
      <c r="F998" s="4" t="str">
        <f>IF(A998="","",SUMIFS(Расход!$E$4:$E$1001,Расход!$B$4:$B$1001,A998,Расход!$N$4:$N$1001,"&gt;=0"))</f>
        <v/>
      </c>
      <c r="G998" s="59" t="str">
        <f t="shared" si="15"/>
        <v/>
      </c>
    </row>
    <row r="999" spans="1:7" x14ac:dyDescent="0.25">
      <c r="A999" s="36" t="str">
        <f>IF(Номенклатура!A999="","",Номенклатура!A999)</f>
        <v/>
      </c>
      <c r="B999" s="4" t="str">
        <f>IF(Номенклатура!C999="","",Номенклатура!C999)</f>
        <v/>
      </c>
      <c r="C999" s="4" t="str">
        <f>IF(Номенклатура!D999="","",Номенклатура!D999)</f>
        <v/>
      </c>
      <c r="D999" s="28" t="str">
        <f>IF(Номенклатура!E999="","",Номенклатура!E999)</f>
        <v/>
      </c>
      <c r="E999" s="4" t="str">
        <f>IF(A999="","",SUMIFS(Приход!$E$4:$E$1001,Приход!$B$4:$B$1001,A999,Приход!$N$4:$N$1001,"&gt;=0"))</f>
        <v/>
      </c>
      <c r="F999" s="4" t="str">
        <f>IF(A999="","",SUMIFS(Расход!$E$4:$E$1001,Расход!$B$4:$B$1001,A999,Расход!$N$4:$N$1001,"&gt;=0"))</f>
        <v/>
      </c>
      <c r="G999" s="59" t="str">
        <f t="shared" si="15"/>
        <v/>
      </c>
    </row>
    <row r="1000" spans="1:7" x14ac:dyDescent="0.25">
      <c r="A1000" s="36" t="str">
        <f>IF(Номенклатура!A1000="","",Номенклатура!A1000)</f>
        <v/>
      </c>
      <c r="B1000" s="4" t="str">
        <f>IF(Номенклатура!C1000="","",Номенклатура!C1000)</f>
        <v/>
      </c>
      <c r="C1000" s="4" t="str">
        <f>IF(Номенклатура!D1000="","",Номенклатура!D1000)</f>
        <v/>
      </c>
      <c r="D1000" s="28" t="str">
        <f>IF(Номенклатура!E1000="","",Номенклатура!E1000)</f>
        <v/>
      </c>
      <c r="E1000" s="4" t="str">
        <f>IF(A1000="","",SUMIFS(Приход!$E$4:$E$1001,Приход!$B$4:$B$1001,A1000,Приход!$N$4:$N$1001,"&gt;=0"))</f>
        <v/>
      </c>
      <c r="F1000" s="4" t="str">
        <f>IF(A1000="","",SUMIFS(Расход!$E$4:$E$1001,Расход!$B$4:$B$1001,A1000,Расход!$N$4:$N$1001,"&gt;=0"))</f>
        <v/>
      </c>
      <c r="G1000" s="59" t="str">
        <f t="shared" si="15"/>
        <v/>
      </c>
    </row>
    <row r="1001" spans="1:7" x14ac:dyDescent="0.25">
      <c r="A1001" s="41" t="str">
        <f>IF(Номенклатура!A1001="","",Номенклатура!A1001)</f>
        <v/>
      </c>
      <c r="B1001" s="57" t="str">
        <f>IF(Номенклатура!C1001="","",Номенклатура!C1001)</f>
        <v/>
      </c>
      <c r="C1001" s="57" t="str">
        <f>IF(Номенклатура!D1001="","",Номенклатура!D1001)</f>
        <v/>
      </c>
      <c r="D1001" s="58" t="str">
        <f>IF(Номенклатура!E1001="","",Номенклатура!E1001)</f>
        <v/>
      </c>
      <c r="E1001" s="57" t="str">
        <f>IF(A1001="","",SUMIFS(Приход!$E$4:$E$1001,Приход!$B$4:$B$1001,A1001,Приход!$N$4:$N$1001,"&gt;=0"))</f>
        <v/>
      </c>
      <c r="F1001" s="57" t="str">
        <f>IF(A1001="","",SUMIFS(Расход!$E$4:$E$1001,Расход!$B$4:$B$1001,A1001,Расход!$N$4:$N$1001,"&gt;=0"))</f>
        <v/>
      </c>
      <c r="G1001" s="61" t="str">
        <f t="shared" si="15"/>
        <v/>
      </c>
    </row>
    <row r="1002" spans="1:7" x14ac:dyDescent="0.25">
      <c r="A1002" s="72" t="str">
        <f>IF(Номенклатура!A1002="","",Номенклатура!A1002)</f>
        <v/>
      </c>
      <c r="B1002" s="75" t="str">
        <f>IF(Номенклатура!C1002="","",Номенклатура!C1002)</f>
        <v/>
      </c>
      <c r="C1002" s="75" t="str">
        <f>IF(Номенклатура!D1002="","",Номенклатура!D1002)</f>
        <v/>
      </c>
      <c r="D1002" s="76" t="str">
        <f>IF(Номенклатура!E1002="","",Номенклатура!E1002)</f>
        <v/>
      </c>
      <c r="E1002" s="75" t="str">
        <f>IF(A1002="","",SUMIFS(Приход!$E$4:$E$1001,Приход!$B$4:$B$1001,A1002,Приход!$N$4:$N$1001,"&gt;=0"))</f>
        <v/>
      </c>
      <c r="F1002" s="75" t="str">
        <f>IF(A1002="","",SUMIFS(Расход!$E$4:$E$1001,Расход!$B$4:$B$1001,A1002,Расход!$N$4:$N$1001,"&gt;=0"))</f>
        <v/>
      </c>
      <c r="G1002" s="77" t="str">
        <f>IF(E1002="","",E1002-F1002)</f>
        <v/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N1001"/>
  <sheetViews>
    <sheetView topLeftCell="C1" zoomScale="115" zoomScaleNormal="115" workbookViewId="0">
      <pane ySplit="3" topLeftCell="A4" activePane="bottomLeft" state="frozen"/>
      <selection pane="bottomLeft" activeCell="N4" sqref="N4"/>
    </sheetView>
  </sheetViews>
  <sheetFormatPr defaultColWidth="8.85546875" defaultRowHeight="12.75" x14ac:dyDescent="0.25"/>
  <cols>
    <col min="1" max="1" width="6.7109375" style="1" customWidth="1"/>
    <col min="2" max="2" width="35.28515625" style="1" customWidth="1"/>
    <col min="3" max="3" width="11.28515625" style="1" customWidth="1"/>
    <col min="4" max="4" width="13.140625" style="1" customWidth="1"/>
    <col min="5" max="5" width="9.28515625" style="1" customWidth="1"/>
    <col min="6" max="6" width="11.7109375" style="1" customWidth="1"/>
    <col min="7" max="7" width="13" style="1" customWidth="1"/>
    <col min="8" max="8" width="13.140625" style="1" customWidth="1"/>
    <col min="9" max="9" width="14.5703125" style="34" customWidth="1"/>
    <col min="10" max="10" width="14.7109375" style="34" customWidth="1"/>
    <col min="11" max="11" width="22.42578125" style="34" customWidth="1"/>
    <col min="12" max="12" width="26.7109375" style="1" customWidth="1"/>
    <col min="13" max="16384" width="8.85546875" style="1"/>
  </cols>
  <sheetData>
    <row r="1" spans="1:14" s="2" customFormat="1" ht="20.25" x14ac:dyDescent="0.25">
      <c r="A1" s="18" t="s">
        <v>24</v>
      </c>
      <c r="B1" s="19"/>
      <c r="C1" s="11"/>
      <c r="D1" s="11"/>
      <c r="E1" s="12"/>
      <c r="F1" s="12"/>
      <c r="G1" s="12"/>
      <c r="H1" s="30"/>
      <c r="I1" s="12"/>
      <c r="J1" s="12"/>
      <c r="K1" s="12"/>
      <c r="L1" s="12"/>
    </row>
    <row r="2" spans="1:14" x14ac:dyDescent="0.25">
      <c r="A2" s="13"/>
      <c r="B2" s="13"/>
      <c r="C2" s="13"/>
      <c r="D2" s="13"/>
      <c r="E2" s="13"/>
      <c r="F2" s="13"/>
      <c r="G2" s="13"/>
      <c r="H2" s="13"/>
      <c r="I2" s="32"/>
      <c r="J2" s="32"/>
      <c r="K2" s="32"/>
      <c r="L2" s="13"/>
    </row>
    <row r="3" spans="1:14" ht="18" customHeight="1" x14ac:dyDescent="0.25">
      <c r="A3" s="63" t="s">
        <v>0</v>
      </c>
      <c r="B3" s="62" t="s">
        <v>1</v>
      </c>
      <c r="C3" s="62" t="s">
        <v>2</v>
      </c>
      <c r="D3" s="62" t="s">
        <v>7</v>
      </c>
      <c r="E3" s="62" t="s">
        <v>3</v>
      </c>
      <c r="F3" s="62" t="s">
        <v>4</v>
      </c>
      <c r="G3" s="62" t="s">
        <v>42</v>
      </c>
      <c r="H3" s="62" t="s">
        <v>38</v>
      </c>
      <c r="I3" s="62" t="s">
        <v>43</v>
      </c>
      <c r="J3" s="62" t="s">
        <v>39</v>
      </c>
      <c r="K3" s="62" t="s">
        <v>40</v>
      </c>
      <c r="L3" s="62" t="s">
        <v>41</v>
      </c>
      <c r="M3" s="1" t="s">
        <v>60</v>
      </c>
      <c r="N3" s="37" t="s">
        <v>58</v>
      </c>
    </row>
    <row r="4" spans="1:14" ht="25.5" x14ac:dyDescent="0.25">
      <c r="A4" s="64">
        <v>1</v>
      </c>
      <c r="B4" s="14" t="s">
        <v>64</v>
      </c>
      <c r="C4" s="16" t="str">
        <f>IF(ISNA(VLOOKUP(B4,Номенклатура[],3,0)),"",VLOOKUP(B4,Номенклатура[],3,0))</f>
        <v>шт.</v>
      </c>
      <c r="D4" s="16" t="str">
        <f>IF(ISNA(VLOOKUP(B4,Номенклатура[],4,0)),"",VLOOKUP(B4,Номенклатура[],4,0))</f>
        <v>Метизы</v>
      </c>
      <c r="E4" s="14">
        <v>2</v>
      </c>
      <c r="F4" s="15">
        <v>45</v>
      </c>
      <c r="G4" s="17">
        <f t="shared" ref="G4:G67" si="0">IF(F4="","",E4*F4)</f>
        <v>90</v>
      </c>
      <c r="H4" s="31">
        <v>44927</v>
      </c>
      <c r="I4" s="33"/>
      <c r="J4" s="33" t="s">
        <v>27</v>
      </c>
      <c r="K4" s="33" t="s">
        <v>48</v>
      </c>
      <c r="L4" s="14"/>
      <c r="N4" s="59">
        <f>IF(H4="","",Оборотка!$C$1-H4)</f>
        <v>59</v>
      </c>
    </row>
    <row r="5" spans="1:14" ht="25.5" x14ac:dyDescent="0.25">
      <c r="A5" s="64">
        <v>2</v>
      </c>
      <c r="B5" s="14" t="s">
        <v>65</v>
      </c>
      <c r="C5" s="16" t="str">
        <f>IF(ISNA(VLOOKUP(B5,Номенклатура[],3,0)),"",VLOOKUP(B5,Номенклатура[],3,0))</f>
        <v>шт.</v>
      </c>
      <c r="D5" s="16" t="str">
        <f>IF(ISNA(VLOOKUP(B5,Номенклатура[],4,0)),"",VLOOKUP(B5,Номенклатура[],4,0))</f>
        <v>Метизы</v>
      </c>
      <c r="E5" s="14">
        <v>4</v>
      </c>
      <c r="F5" s="15">
        <v>12</v>
      </c>
      <c r="G5" s="17">
        <f t="shared" si="0"/>
        <v>48</v>
      </c>
      <c r="H5" s="31">
        <v>44928</v>
      </c>
      <c r="I5" s="33"/>
      <c r="J5" s="33" t="s">
        <v>27</v>
      </c>
      <c r="K5" s="33" t="s">
        <v>48</v>
      </c>
      <c r="L5" s="14"/>
      <c r="N5" s="59">
        <f>IF(H5="","",Оборотка!$C$1-H5)</f>
        <v>58</v>
      </c>
    </row>
    <row r="6" spans="1:14" x14ac:dyDescent="0.25">
      <c r="A6" s="64">
        <v>3</v>
      </c>
      <c r="B6" s="14" t="s">
        <v>66</v>
      </c>
      <c r="C6" s="16" t="str">
        <f>IF(ISNA(VLOOKUP(B6,Номенклатура[],3,0)),"",VLOOKUP(B6,Номенклатура[],3,0))</f>
        <v>шт.</v>
      </c>
      <c r="D6" s="16" t="str">
        <f>IF(ISNA(VLOOKUP(B6,Номенклатура[],4,0)),"",VLOOKUP(B6,Номенклатура[],4,0))</f>
        <v>Инструмент</v>
      </c>
      <c r="E6" s="14">
        <v>3</v>
      </c>
      <c r="F6" s="15">
        <v>7800</v>
      </c>
      <c r="G6" s="17">
        <f t="shared" si="0"/>
        <v>23400</v>
      </c>
      <c r="H6" s="31">
        <v>44960</v>
      </c>
      <c r="I6" s="33"/>
      <c r="J6" s="33" t="s">
        <v>35</v>
      </c>
      <c r="K6" s="33" t="s">
        <v>31</v>
      </c>
      <c r="L6" s="14"/>
      <c r="N6" s="59">
        <f>IF(H6="","",Оборотка!$C$1-H6)</f>
        <v>26</v>
      </c>
    </row>
    <row r="7" spans="1:14" ht="25.5" x14ac:dyDescent="0.25">
      <c r="A7" s="64">
        <v>4</v>
      </c>
      <c r="B7" s="14" t="s">
        <v>67</v>
      </c>
      <c r="C7" s="16" t="str">
        <f>IF(ISNA(VLOOKUP(B7,Номенклатура[],3,0)),"",VLOOKUP(B7,Номенклатура[],3,0))</f>
        <v>шт.</v>
      </c>
      <c r="D7" s="16" t="str">
        <f>IF(ISNA(VLOOKUP(B7,Номенклатура[],4,0)),"",VLOOKUP(B7,Номенклатура[],4,0))</f>
        <v>Метизы</v>
      </c>
      <c r="E7" s="14">
        <v>4</v>
      </c>
      <c r="F7" s="15">
        <v>50</v>
      </c>
      <c r="G7" s="17">
        <f t="shared" si="0"/>
        <v>200</v>
      </c>
      <c r="H7" s="31">
        <v>44961</v>
      </c>
      <c r="I7" s="33"/>
      <c r="J7" s="33" t="s">
        <v>27</v>
      </c>
      <c r="K7" s="33" t="s">
        <v>48</v>
      </c>
      <c r="L7" s="14"/>
      <c r="N7" s="59">
        <f>IF(H7="","",Оборотка!$C$1-H7)</f>
        <v>25</v>
      </c>
    </row>
    <row r="8" spans="1:14" x14ac:dyDescent="0.25">
      <c r="A8" s="64"/>
      <c r="B8" s="14"/>
      <c r="C8" s="16" t="str">
        <f>IF(ISNA(VLOOKUP(B8,Номенклатура[],3,0)),"",VLOOKUP(B8,Номенклатура[],3,0))</f>
        <v/>
      </c>
      <c r="D8" s="16" t="str">
        <f>IF(ISNA(VLOOKUP(B8,Номенклатура[],4,0)),"",VLOOKUP(B8,Номенклатура[],4,0))</f>
        <v/>
      </c>
      <c r="E8" s="14"/>
      <c r="F8" s="15"/>
      <c r="G8" s="17" t="str">
        <f t="shared" si="0"/>
        <v/>
      </c>
      <c r="H8" s="31"/>
      <c r="I8" s="33"/>
      <c r="J8" s="33"/>
      <c r="K8" s="33"/>
      <c r="L8" s="14"/>
      <c r="N8" s="59" t="str">
        <f>IF(H8="","",Оборотка!$C$1-H8)</f>
        <v/>
      </c>
    </row>
    <row r="9" spans="1:14" x14ac:dyDescent="0.25">
      <c r="A9" s="64"/>
      <c r="B9" s="14"/>
      <c r="C9" s="16" t="str">
        <f>IF(ISNA(VLOOKUP(B9,Номенклатура[],3,0)),"",VLOOKUP(B9,Номенклатура[],3,0))</f>
        <v/>
      </c>
      <c r="D9" s="16" t="str">
        <f>IF(ISNA(VLOOKUP(B9,Номенклатура[],4,0)),"",VLOOKUP(B9,Номенклатура[],4,0))</f>
        <v/>
      </c>
      <c r="E9" s="14"/>
      <c r="F9" s="15"/>
      <c r="G9" s="17" t="str">
        <f t="shared" si="0"/>
        <v/>
      </c>
      <c r="H9" s="31"/>
      <c r="I9" s="33"/>
      <c r="J9" s="33"/>
      <c r="K9" s="33"/>
      <c r="L9" s="14"/>
      <c r="N9" s="59" t="str">
        <f>IF(H9="","",Оборотка!$C$1-H9)</f>
        <v/>
      </c>
    </row>
    <row r="10" spans="1:14" x14ac:dyDescent="0.25">
      <c r="A10" s="64"/>
      <c r="B10" s="14"/>
      <c r="C10" s="16" t="str">
        <f>IF(ISNA(VLOOKUP(B10,Номенклатура[],3,0)),"",VLOOKUP(B10,Номенклатура[],3,0))</f>
        <v/>
      </c>
      <c r="D10" s="16" t="str">
        <f>IF(ISNA(VLOOKUP(B10,Номенклатура[],4,0)),"",VLOOKUP(B10,Номенклатура[],4,0))</f>
        <v/>
      </c>
      <c r="E10" s="14"/>
      <c r="F10" s="15"/>
      <c r="G10" s="17" t="str">
        <f t="shared" si="0"/>
        <v/>
      </c>
      <c r="H10" s="31"/>
      <c r="I10" s="33"/>
      <c r="J10" s="33"/>
      <c r="K10" s="33"/>
      <c r="L10" s="14"/>
      <c r="N10" s="59" t="str">
        <f>IF(H10="","",Оборотка!$C$1-H10)</f>
        <v/>
      </c>
    </row>
    <row r="11" spans="1:14" x14ac:dyDescent="0.25">
      <c r="A11" s="64"/>
      <c r="B11" s="14"/>
      <c r="C11" s="16" t="str">
        <f>IF(ISNA(VLOOKUP(B11,Номенклатура[],3,0)),"",VLOOKUP(B11,Номенклатура[],3,0))</f>
        <v/>
      </c>
      <c r="D11" s="16" t="str">
        <f>IF(ISNA(VLOOKUP(B11,Номенклатура[],4,0)),"",VLOOKUP(B11,Номенклатура[],4,0))</f>
        <v/>
      </c>
      <c r="E11" s="14"/>
      <c r="F11" s="15"/>
      <c r="G11" s="17" t="str">
        <f t="shared" si="0"/>
        <v/>
      </c>
      <c r="H11" s="31"/>
      <c r="I11" s="33"/>
      <c r="J11" s="33"/>
      <c r="K11" s="33"/>
      <c r="L11" s="14"/>
      <c r="N11" s="59" t="str">
        <f>IF(H11="","",Оборотка!$C$1-H11)</f>
        <v/>
      </c>
    </row>
    <row r="12" spans="1:14" x14ac:dyDescent="0.25">
      <c r="A12" s="64"/>
      <c r="B12" s="14"/>
      <c r="C12" s="16" t="str">
        <f>IF(ISNA(VLOOKUP(B12,Номенклатура[],3,0)),"",VLOOKUP(B12,Номенклатура[],3,0))</f>
        <v/>
      </c>
      <c r="D12" s="16" t="str">
        <f>IF(ISNA(VLOOKUP(B12,Номенклатура[],4,0)),"",VLOOKUP(B12,Номенклатура[],4,0))</f>
        <v/>
      </c>
      <c r="E12" s="14"/>
      <c r="F12" s="15"/>
      <c r="G12" s="17" t="str">
        <f t="shared" si="0"/>
        <v/>
      </c>
      <c r="H12" s="31"/>
      <c r="I12" s="33"/>
      <c r="J12" s="33"/>
      <c r="K12" s="33"/>
      <c r="L12" s="14"/>
      <c r="N12" s="59" t="str">
        <f>IF(H12="","",Оборотка!$C$1-H12)</f>
        <v/>
      </c>
    </row>
    <row r="13" spans="1:14" x14ac:dyDescent="0.25">
      <c r="A13" s="64"/>
      <c r="B13" s="14"/>
      <c r="C13" s="16" t="str">
        <f>IF(ISNA(VLOOKUP(B13,Номенклатура[],3,0)),"",VLOOKUP(B13,Номенклатура[],3,0))</f>
        <v/>
      </c>
      <c r="D13" s="16" t="str">
        <f>IF(ISNA(VLOOKUP(B13,Номенклатура[],4,0)),"",VLOOKUP(B13,Номенклатура[],4,0))</f>
        <v/>
      </c>
      <c r="E13" s="14"/>
      <c r="F13" s="15"/>
      <c r="G13" s="17" t="str">
        <f t="shared" si="0"/>
        <v/>
      </c>
      <c r="H13" s="31"/>
      <c r="I13" s="33"/>
      <c r="J13" s="33"/>
      <c r="K13" s="33"/>
      <c r="L13" s="14"/>
      <c r="N13" s="59" t="str">
        <f>IF(H13="","",Оборотка!$C$1-H13)</f>
        <v/>
      </c>
    </row>
    <row r="14" spans="1:14" x14ac:dyDescent="0.25">
      <c r="A14" s="64"/>
      <c r="B14" s="14"/>
      <c r="C14" s="16" t="str">
        <f>IF(ISNA(VLOOKUP(B14,Номенклатура[],3,0)),"",VLOOKUP(B14,Номенклатура[],3,0))</f>
        <v/>
      </c>
      <c r="D14" s="16" t="str">
        <f>IF(ISNA(VLOOKUP(B14,Номенклатура[],4,0)),"",VLOOKUP(B14,Номенклатура[],4,0))</f>
        <v/>
      </c>
      <c r="E14" s="14"/>
      <c r="F14" s="15"/>
      <c r="G14" s="17" t="str">
        <f t="shared" si="0"/>
        <v/>
      </c>
      <c r="H14" s="31"/>
      <c r="I14" s="33"/>
      <c r="J14" s="33"/>
      <c r="K14" s="33"/>
      <c r="L14" s="14"/>
      <c r="N14" s="59" t="str">
        <f>IF(H14="","",Оборотка!$C$1-H14)</f>
        <v/>
      </c>
    </row>
    <row r="15" spans="1:14" x14ac:dyDescent="0.25">
      <c r="A15" s="64"/>
      <c r="B15" s="14"/>
      <c r="C15" s="16" t="str">
        <f>IF(ISNA(VLOOKUP(B15,Номенклатура[],3,0)),"",VLOOKUP(B15,Номенклатура[],3,0))</f>
        <v/>
      </c>
      <c r="D15" s="16" t="str">
        <f>IF(ISNA(VLOOKUP(B15,Номенклатура[],4,0)),"",VLOOKUP(B15,Номенклатура[],4,0))</f>
        <v/>
      </c>
      <c r="E15" s="14"/>
      <c r="F15" s="15"/>
      <c r="G15" s="17" t="str">
        <f t="shared" si="0"/>
        <v/>
      </c>
      <c r="H15" s="31"/>
      <c r="I15" s="33"/>
      <c r="J15" s="33"/>
      <c r="K15" s="33"/>
      <c r="L15" s="14"/>
      <c r="N15" s="59" t="str">
        <f>IF(H15="","",Оборотка!$C$1-H15)</f>
        <v/>
      </c>
    </row>
    <row r="16" spans="1:14" x14ac:dyDescent="0.25">
      <c r="A16" s="64"/>
      <c r="B16" s="14"/>
      <c r="C16" s="16" t="str">
        <f>IF(ISNA(VLOOKUP(B16,Номенклатура[],3,0)),"",VLOOKUP(B16,Номенклатура[],3,0))</f>
        <v/>
      </c>
      <c r="D16" s="16" t="str">
        <f>IF(ISNA(VLOOKUP(B16,Номенклатура[],4,0)),"",VLOOKUP(B16,Номенклатура[],4,0))</f>
        <v/>
      </c>
      <c r="E16" s="14"/>
      <c r="F16" s="15"/>
      <c r="G16" s="17" t="str">
        <f t="shared" si="0"/>
        <v/>
      </c>
      <c r="H16" s="31"/>
      <c r="I16" s="33"/>
      <c r="J16" s="33"/>
      <c r="K16" s="33"/>
      <c r="L16" s="14"/>
      <c r="N16" s="59" t="str">
        <f>IF(H16="","",Оборотка!$C$1-H16)</f>
        <v/>
      </c>
    </row>
    <row r="17" spans="1:14" x14ac:dyDescent="0.25">
      <c r="A17" s="64"/>
      <c r="B17" s="14"/>
      <c r="C17" s="16" t="str">
        <f>IF(ISNA(VLOOKUP(B17,Номенклатура[],3,0)),"",VLOOKUP(B17,Номенклатура[],3,0))</f>
        <v/>
      </c>
      <c r="D17" s="16" t="str">
        <f>IF(ISNA(VLOOKUP(B17,Номенклатура[],4,0)),"",VLOOKUP(B17,Номенклатура[],4,0))</f>
        <v/>
      </c>
      <c r="E17" s="14"/>
      <c r="F17" s="15"/>
      <c r="G17" s="17" t="str">
        <f t="shared" si="0"/>
        <v/>
      </c>
      <c r="H17" s="31"/>
      <c r="I17" s="33"/>
      <c r="J17" s="33"/>
      <c r="K17" s="33"/>
      <c r="L17" s="14"/>
      <c r="N17" s="59" t="str">
        <f>IF(H17="","",Оборотка!$C$1-H17)</f>
        <v/>
      </c>
    </row>
    <row r="18" spans="1:14" x14ac:dyDescent="0.25">
      <c r="A18" s="64"/>
      <c r="B18" s="14"/>
      <c r="C18" s="16" t="str">
        <f>IF(ISNA(VLOOKUP(B18,Номенклатура[],3,0)),"",VLOOKUP(B18,Номенклатура[],3,0))</f>
        <v/>
      </c>
      <c r="D18" s="16" t="str">
        <f>IF(ISNA(VLOOKUP(B18,Номенклатура[],4,0)),"",VLOOKUP(B18,Номенклатура[],4,0))</f>
        <v/>
      </c>
      <c r="E18" s="14"/>
      <c r="F18" s="15"/>
      <c r="G18" s="17" t="str">
        <f t="shared" si="0"/>
        <v/>
      </c>
      <c r="H18" s="31"/>
      <c r="I18" s="33"/>
      <c r="J18" s="33"/>
      <c r="K18" s="33"/>
      <c r="L18" s="14"/>
      <c r="N18" s="59" t="str">
        <f>IF(H18="","",Оборотка!$C$1-H18)</f>
        <v/>
      </c>
    </row>
    <row r="19" spans="1:14" x14ac:dyDescent="0.25">
      <c r="A19" s="64"/>
      <c r="B19" s="14"/>
      <c r="C19" s="16" t="str">
        <f>IF(ISNA(VLOOKUP(B19,Номенклатура[],3,0)),"",VLOOKUP(B19,Номенклатура[],3,0))</f>
        <v/>
      </c>
      <c r="D19" s="16" t="str">
        <f>IF(ISNA(VLOOKUP(B19,Номенклатура[],4,0)),"",VLOOKUP(B19,Номенклатура[],4,0))</f>
        <v/>
      </c>
      <c r="E19" s="14"/>
      <c r="F19" s="15"/>
      <c r="G19" s="17" t="str">
        <f t="shared" si="0"/>
        <v/>
      </c>
      <c r="H19" s="31"/>
      <c r="I19" s="33"/>
      <c r="J19" s="33"/>
      <c r="K19" s="33"/>
      <c r="L19" s="14"/>
      <c r="N19" s="59" t="str">
        <f>IF(H19="","",Оборотка!$C$1-H19)</f>
        <v/>
      </c>
    </row>
    <row r="20" spans="1:14" x14ac:dyDescent="0.25">
      <c r="A20" s="64"/>
      <c r="B20" s="14"/>
      <c r="C20" s="16" t="str">
        <f>IF(ISNA(VLOOKUP(B20,Номенклатура[],3,0)),"",VLOOKUP(B20,Номенклатура[],3,0))</f>
        <v/>
      </c>
      <c r="D20" s="16" t="str">
        <f>IF(ISNA(VLOOKUP(B20,Номенклатура[],4,0)),"",VLOOKUP(B20,Номенклатура[],4,0))</f>
        <v/>
      </c>
      <c r="E20" s="14"/>
      <c r="F20" s="15"/>
      <c r="G20" s="17" t="str">
        <f t="shared" si="0"/>
        <v/>
      </c>
      <c r="H20" s="31"/>
      <c r="I20" s="33"/>
      <c r="J20" s="33"/>
      <c r="K20" s="33"/>
      <c r="L20" s="14"/>
      <c r="N20" s="59" t="str">
        <f>IF(H20="","",Оборотка!$C$1-H20)</f>
        <v/>
      </c>
    </row>
    <row r="21" spans="1:14" x14ac:dyDescent="0.25">
      <c r="A21" s="64"/>
      <c r="B21" s="14"/>
      <c r="C21" s="16" t="str">
        <f>IF(ISNA(VLOOKUP(B21,Номенклатура[],3,0)),"",VLOOKUP(B21,Номенклатура[],3,0))</f>
        <v/>
      </c>
      <c r="D21" s="16" t="str">
        <f>IF(ISNA(VLOOKUP(B21,Номенклатура[],4,0)),"",VLOOKUP(B21,Номенклатура[],4,0))</f>
        <v/>
      </c>
      <c r="E21" s="14"/>
      <c r="F21" s="15"/>
      <c r="G21" s="17" t="str">
        <f t="shared" si="0"/>
        <v/>
      </c>
      <c r="H21" s="31"/>
      <c r="I21" s="33"/>
      <c r="J21" s="33"/>
      <c r="K21" s="33"/>
      <c r="L21" s="14"/>
      <c r="N21" s="59" t="str">
        <f>IF(H21="","",Оборотка!$C$1-H21)</f>
        <v/>
      </c>
    </row>
    <row r="22" spans="1:14" x14ac:dyDescent="0.25">
      <c r="A22" s="64"/>
      <c r="B22" s="14"/>
      <c r="C22" s="16" t="str">
        <f>IF(ISNA(VLOOKUP(B22,Номенклатура[],3,0)),"",VLOOKUP(B22,Номенклатура[],3,0))</f>
        <v/>
      </c>
      <c r="D22" s="16" t="str">
        <f>IF(ISNA(VLOOKUP(B22,Номенклатура[],4,0)),"",VLOOKUP(B22,Номенклатура[],4,0))</f>
        <v/>
      </c>
      <c r="E22" s="14"/>
      <c r="F22" s="15"/>
      <c r="G22" s="17" t="str">
        <f t="shared" si="0"/>
        <v/>
      </c>
      <c r="H22" s="31"/>
      <c r="I22" s="33"/>
      <c r="J22" s="33"/>
      <c r="K22" s="33"/>
      <c r="L22" s="14"/>
      <c r="N22" s="59" t="str">
        <f>IF(H22="","",Оборотка!$C$1-H22)</f>
        <v/>
      </c>
    </row>
    <row r="23" spans="1:14" x14ac:dyDescent="0.25">
      <c r="A23" s="64"/>
      <c r="B23" s="14"/>
      <c r="C23" s="16" t="str">
        <f>IF(ISNA(VLOOKUP(B23,Номенклатура[],3,0)),"",VLOOKUP(B23,Номенклатура[],3,0))</f>
        <v/>
      </c>
      <c r="D23" s="16" t="str">
        <f>IF(ISNA(VLOOKUP(B23,Номенклатура[],4,0)),"",VLOOKUP(B23,Номенклатура[],4,0))</f>
        <v/>
      </c>
      <c r="E23" s="14"/>
      <c r="F23" s="15"/>
      <c r="G23" s="17" t="str">
        <f t="shared" si="0"/>
        <v/>
      </c>
      <c r="H23" s="31"/>
      <c r="I23" s="33"/>
      <c r="J23" s="33"/>
      <c r="K23" s="33"/>
      <c r="L23" s="14"/>
      <c r="N23" s="59" t="str">
        <f>IF(H23="","",Оборотка!$C$1-H23)</f>
        <v/>
      </c>
    </row>
    <row r="24" spans="1:14" x14ac:dyDescent="0.25">
      <c r="A24" s="64"/>
      <c r="B24" s="14"/>
      <c r="C24" s="16" t="str">
        <f>IF(ISNA(VLOOKUP(B24,Номенклатура[],3,0)),"",VLOOKUP(B24,Номенклатура[],3,0))</f>
        <v/>
      </c>
      <c r="D24" s="16" t="str">
        <f>IF(ISNA(VLOOKUP(B24,Номенклатура[],4,0)),"",VLOOKUP(B24,Номенклатура[],4,0))</f>
        <v/>
      </c>
      <c r="E24" s="14"/>
      <c r="F24" s="15"/>
      <c r="G24" s="17" t="str">
        <f t="shared" si="0"/>
        <v/>
      </c>
      <c r="H24" s="31"/>
      <c r="I24" s="33"/>
      <c r="J24" s="33"/>
      <c r="K24" s="33"/>
      <c r="L24" s="14"/>
      <c r="N24" s="59" t="str">
        <f>IF(H24="","",Оборотка!$C$1-H24)</f>
        <v/>
      </c>
    </row>
    <row r="25" spans="1:14" x14ac:dyDescent="0.25">
      <c r="A25" s="64"/>
      <c r="B25" s="14"/>
      <c r="C25" s="16" t="str">
        <f>IF(ISNA(VLOOKUP(B25,Номенклатура[],3,0)),"",VLOOKUP(B25,Номенклатура[],3,0))</f>
        <v/>
      </c>
      <c r="D25" s="16" t="str">
        <f>IF(ISNA(VLOOKUP(B25,Номенклатура[],4,0)),"",VLOOKUP(B25,Номенклатура[],4,0))</f>
        <v/>
      </c>
      <c r="E25" s="14"/>
      <c r="F25" s="15"/>
      <c r="G25" s="17" t="str">
        <f t="shared" si="0"/>
        <v/>
      </c>
      <c r="H25" s="31"/>
      <c r="I25" s="33"/>
      <c r="J25" s="33"/>
      <c r="K25" s="33"/>
      <c r="L25" s="14"/>
      <c r="N25" s="59" t="str">
        <f>IF(H25="","",Оборотка!$C$1-H25)</f>
        <v/>
      </c>
    </row>
    <row r="26" spans="1:14" x14ac:dyDescent="0.25">
      <c r="A26" s="64"/>
      <c r="B26" s="14"/>
      <c r="C26" s="16" t="str">
        <f>IF(ISNA(VLOOKUP(B26,Номенклатура[],3,0)),"",VLOOKUP(B26,Номенклатура[],3,0))</f>
        <v/>
      </c>
      <c r="D26" s="16" t="str">
        <f>IF(ISNA(VLOOKUP(B26,Номенклатура[],4,0)),"",VLOOKUP(B26,Номенклатура[],4,0))</f>
        <v/>
      </c>
      <c r="E26" s="14"/>
      <c r="F26" s="15"/>
      <c r="G26" s="17" t="str">
        <f t="shared" si="0"/>
        <v/>
      </c>
      <c r="H26" s="31"/>
      <c r="I26" s="33"/>
      <c r="J26" s="33"/>
      <c r="K26" s="33"/>
      <c r="L26" s="14"/>
      <c r="N26" s="59" t="str">
        <f>IF(H26="","",Оборотка!$C$1-H26)</f>
        <v/>
      </c>
    </row>
    <row r="27" spans="1:14" x14ac:dyDescent="0.25">
      <c r="A27" s="64"/>
      <c r="B27" s="14"/>
      <c r="C27" s="16" t="str">
        <f>IF(ISNA(VLOOKUP(B27,Номенклатура[],3,0)),"",VLOOKUP(B27,Номенклатура[],3,0))</f>
        <v/>
      </c>
      <c r="D27" s="16" t="str">
        <f>IF(ISNA(VLOOKUP(B27,Номенклатура[],4,0)),"",VLOOKUP(B27,Номенклатура[],4,0))</f>
        <v/>
      </c>
      <c r="E27" s="14"/>
      <c r="F27" s="15"/>
      <c r="G27" s="17" t="str">
        <f t="shared" si="0"/>
        <v/>
      </c>
      <c r="H27" s="31"/>
      <c r="I27" s="33"/>
      <c r="J27" s="33"/>
      <c r="K27" s="33"/>
      <c r="L27" s="14"/>
      <c r="N27" s="59" t="str">
        <f>IF(H27="","",Оборотка!$C$1-H27)</f>
        <v/>
      </c>
    </row>
    <row r="28" spans="1:14" x14ac:dyDescent="0.25">
      <c r="A28" s="64"/>
      <c r="B28" s="14"/>
      <c r="C28" s="16" t="str">
        <f>IF(ISNA(VLOOKUP(B28,Номенклатура[],3,0)),"",VLOOKUP(B28,Номенклатура[],3,0))</f>
        <v/>
      </c>
      <c r="D28" s="16" t="str">
        <f>IF(ISNA(VLOOKUP(B28,Номенклатура[],4,0)),"",VLOOKUP(B28,Номенклатура[],4,0))</f>
        <v/>
      </c>
      <c r="E28" s="14"/>
      <c r="F28" s="15"/>
      <c r="G28" s="17" t="str">
        <f t="shared" si="0"/>
        <v/>
      </c>
      <c r="H28" s="31"/>
      <c r="I28" s="33"/>
      <c r="J28" s="33"/>
      <c r="K28" s="33"/>
      <c r="L28" s="14"/>
      <c r="N28" s="59" t="str">
        <f>IF(H28="","",Оборотка!$C$1-H28)</f>
        <v/>
      </c>
    </row>
    <row r="29" spans="1:14" x14ac:dyDescent="0.25">
      <c r="A29" s="64"/>
      <c r="B29" s="14"/>
      <c r="C29" s="16" t="str">
        <f>IF(ISNA(VLOOKUP(B29,Номенклатура[],3,0)),"",VLOOKUP(B29,Номенклатура[],3,0))</f>
        <v/>
      </c>
      <c r="D29" s="16" t="str">
        <f>IF(ISNA(VLOOKUP(B29,Номенклатура[],4,0)),"",VLOOKUP(B29,Номенклатура[],4,0))</f>
        <v/>
      </c>
      <c r="E29" s="14"/>
      <c r="F29" s="15"/>
      <c r="G29" s="17" t="str">
        <f t="shared" si="0"/>
        <v/>
      </c>
      <c r="H29" s="31"/>
      <c r="I29" s="33"/>
      <c r="J29" s="33"/>
      <c r="K29" s="33"/>
      <c r="L29" s="14"/>
      <c r="N29" s="59" t="str">
        <f>IF(H29="","",Оборотка!$C$1-H29)</f>
        <v/>
      </c>
    </row>
    <row r="30" spans="1:14" x14ac:dyDescent="0.25">
      <c r="A30" s="64"/>
      <c r="B30" s="14"/>
      <c r="C30" s="16" t="str">
        <f>IF(ISNA(VLOOKUP(B30,Номенклатура[],3,0)),"",VLOOKUP(B30,Номенклатура[],3,0))</f>
        <v/>
      </c>
      <c r="D30" s="16" t="str">
        <f>IF(ISNA(VLOOKUP(B30,Номенклатура[],4,0)),"",VLOOKUP(B30,Номенклатура[],4,0))</f>
        <v/>
      </c>
      <c r="E30" s="14"/>
      <c r="F30" s="15"/>
      <c r="G30" s="17" t="str">
        <f t="shared" si="0"/>
        <v/>
      </c>
      <c r="H30" s="31"/>
      <c r="I30" s="33"/>
      <c r="J30" s="33"/>
      <c r="K30" s="33"/>
      <c r="L30" s="14"/>
      <c r="N30" s="59" t="str">
        <f>IF(H30="","",Оборотка!$C$1-H30)</f>
        <v/>
      </c>
    </row>
    <row r="31" spans="1:14" x14ac:dyDescent="0.25">
      <c r="A31" s="64"/>
      <c r="B31" s="14"/>
      <c r="C31" s="16" t="str">
        <f>IF(ISNA(VLOOKUP(B31,Номенклатура[],3,0)),"",VLOOKUP(B31,Номенклатура[],3,0))</f>
        <v/>
      </c>
      <c r="D31" s="16" t="str">
        <f>IF(ISNA(VLOOKUP(B31,Номенклатура[],4,0)),"",VLOOKUP(B31,Номенклатура[],4,0))</f>
        <v/>
      </c>
      <c r="E31" s="14"/>
      <c r="F31" s="15"/>
      <c r="G31" s="17" t="str">
        <f t="shared" si="0"/>
        <v/>
      </c>
      <c r="H31" s="31"/>
      <c r="I31" s="33"/>
      <c r="J31" s="33"/>
      <c r="K31" s="33"/>
      <c r="L31" s="14"/>
      <c r="N31" s="59" t="str">
        <f>IF(H31="","",Оборотка!$C$1-H31)</f>
        <v/>
      </c>
    </row>
    <row r="32" spans="1:14" x14ac:dyDescent="0.25">
      <c r="A32" s="64"/>
      <c r="B32" s="14"/>
      <c r="C32" s="16" t="str">
        <f>IF(ISNA(VLOOKUP(B32,Номенклатура[],3,0)),"",VLOOKUP(B32,Номенклатура[],3,0))</f>
        <v/>
      </c>
      <c r="D32" s="16" t="str">
        <f>IF(ISNA(VLOOKUP(B32,Номенклатура[],4,0)),"",VLOOKUP(B32,Номенклатура[],4,0))</f>
        <v/>
      </c>
      <c r="E32" s="14"/>
      <c r="F32" s="15"/>
      <c r="G32" s="17" t="str">
        <f t="shared" si="0"/>
        <v/>
      </c>
      <c r="H32" s="31"/>
      <c r="I32" s="33"/>
      <c r="J32" s="33"/>
      <c r="K32" s="33"/>
      <c r="L32" s="14"/>
      <c r="N32" s="59" t="str">
        <f>IF(H32="","",Оборотка!$C$1-H32)</f>
        <v/>
      </c>
    </row>
    <row r="33" spans="1:14" x14ac:dyDescent="0.25">
      <c r="A33" s="64"/>
      <c r="B33" s="14"/>
      <c r="C33" s="16" t="str">
        <f>IF(ISNA(VLOOKUP(B33,Номенклатура[],3,0)),"",VLOOKUP(B33,Номенклатура[],3,0))</f>
        <v/>
      </c>
      <c r="D33" s="16" t="str">
        <f>IF(ISNA(VLOOKUP(B33,Номенклатура[],4,0)),"",VLOOKUP(B33,Номенклатура[],4,0))</f>
        <v/>
      </c>
      <c r="E33" s="14"/>
      <c r="F33" s="15"/>
      <c r="G33" s="17" t="str">
        <f t="shared" si="0"/>
        <v/>
      </c>
      <c r="H33" s="31"/>
      <c r="I33" s="33"/>
      <c r="J33" s="33"/>
      <c r="K33" s="33"/>
      <c r="L33" s="14"/>
      <c r="N33" s="59" t="str">
        <f>IF(H33="","",Оборотка!$C$1-H33)</f>
        <v/>
      </c>
    </row>
    <row r="34" spans="1:14" x14ac:dyDescent="0.25">
      <c r="A34" s="64"/>
      <c r="B34" s="14"/>
      <c r="C34" s="16" t="str">
        <f>IF(ISNA(VLOOKUP(B34,Номенклатура[],3,0)),"",VLOOKUP(B34,Номенклатура[],3,0))</f>
        <v/>
      </c>
      <c r="D34" s="16" t="str">
        <f>IF(ISNA(VLOOKUP(B34,Номенклатура[],4,0)),"",VLOOKUP(B34,Номенклатура[],4,0))</f>
        <v/>
      </c>
      <c r="E34" s="14"/>
      <c r="F34" s="15"/>
      <c r="G34" s="17" t="str">
        <f t="shared" si="0"/>
        <v/>
      </c>
      <c r="H34" s="31"/>
      <c r="I34" s="33"/>
      <c r="J34" s="33"/>
      <c r="K34" s="33"/>
      <c r="L34" s="14"/>
      <c r="N34" s="59" t="str">
        <f>IF(H34="","",Оборотка!$C$1-H34)</f>
        <v/>
      </c>
    </row>
    <row r="35" spans="1:14" x14ac:dyDescent="0.25">
      <c r="A35" s="64"/>
      <c r="B35" s="14"/>
      <c r="C35" s="16" t="str">
        <f>IF(ISNA(VLOOKUP(B35,Номенклатура[],3,0)),"",VLOOKUP(B35,Номенклатура[],3,0))</f>
        <v/>
      </c>
      <c r="D35" s="16" t="str">
        <f>IF(ISNA(VLOOKUP(B35,Номенклатура[],4,0)),"",VLOOKUP(B35,Номенклатура[],4,0))</f>
        <v/>
      </c>
      <c r="E35" s="14"/>
      <c r="F35" s="15"/>
      <c r="G35" s="17" t="str">
        <f t="shared" si="0"/>
        <v/>
      </c>
      <c r="H35" s="31"/>
      <c r="I35" s="33"/>
      <c r="J35" s="33"/>
      <c r="K35" s="33"/>
      <c r="L35" s="14"/>
      <c r="N35" s="59" t="str">
        <f>IF(H35="","",Оборотка!$C$1-H35)</f>
        <v/>
      </c>
    </row>
    <row r="36" spans="1:14" x14ac:dyDescent="0.25">
      <c r="A36" s="64"/>
      <c r="B36" s="14"/>
      <c r="C36" s="16" t="str">
        <f>IF(ISNA(VLOOKUP(B36,Номенклатура[],3,0)),"",VLOOKUP(B36,Номенклатура[],3,0))</f>
        <v/>
      </c>
      <c r="D36" s="16" t="str">
        <f>IF(ISNA(VLOOKUP(B36,Номенклатура[],4,0)),"",VLOOKUP(B36,Номенклатура[],4,0))</f>
        <v/>
      </c>
      <c r="E36" s="14"/>
      <c r="F36" s="15"/>
      <c r="G36" s="17" t="str">
        <f t="shared" si="0"/>
        <v/>
      </c>
      <c r="H36" s="31"/>
      <c r="I36" s="33"/>
      <c r="J36" s="33"/>
      <c r="K36" s="33"/>
      <c r="L36" s="14"/>
      <c r="N36" s="59" t="str">
        <f>IF(H36="","",Оборотка!$C$1-H36)</f>
        <v/>
      </c>
    </row>
    <row r="37" spans="1:14" x14ac:dyDescent="0.25">
      <c r="A37" s="64"/>
      <c r="B37" s="14"/>
      <c r="C37" s="16" t="str">
        <f>IF(ISNA(VLOOKUP(B37,Номенклатура[],3,0)),"",VLOOKUP(B37,Номенклатура[],3,0))</f>
        <v/>
      </c>
      <c r="D37" s="16" t="str">
        <f>IF(ISNA(VLOOKUP(B37,Номенклатура[],4,0)),"",VLOOKUP(B37,Номенклатура[],4,0))</f>
        <v/>
      </c>
      <c r="E37" s="14"/>
      <c r="F37" s="15"/>
      <c r="G37" s="17" t="str">
        <f t="shared" si="0"/>
        <v/>
      </c>
      <c r="H37" s="31"/>
      <c r="I37" s="33"/>
      <c r="J37" s="33"/>
      <c r="K37" s="33"/>
      <c r="L37" s="14"/>
      <c r="N37" s="59" t="str">
        <f>IF(H37="","",Оборотка!$C$1-H37)</f>
        <v/>
      </c>
    </row>
    <row r="38" spans="1:14" x14ac:dyDescent="0.25">
      <c r="A38" s="64"/>
      <c r="B38" s="14"/>
      <c r="C38" s="16" t="str">
        <f>IF(ISNA(VLOOKUP(B38,Номенклатура[],3,0)),"",VLOOKUP(B38,Номенклатура[],3,0))</f>
        <v/>
      </c>
      <c r="D38" s="16" t="str">
        <f>IF(ISNA(VLOOKUP(B38,Номенклатура[],4,0)),"",VLOOKUP(B38,Номенклатура[],4,0))</f>
        <v/>
      </c>
      <c r="E38" s="14"/>
      <c r="F38" s="15"/>
      <c r="G38" s="17" t="str">
        <f t="shared" si="0"/>
        <v/>
      </c>
      <c r="H38" s="31"/>
      <c r="I38" s="33"/>
      <c r="J38" s="33"/>
      <c r="K38" s="33"/>
      <c r="L38" s="14"/>
      <c r="N38" s="59" t="str">
        <f>IF(H38="","",Оборотка!$C$1-H38)</f>
        <v/>
      </c>
    </row>
    <row r="39" spans="1:14" x14ac:dyDescent="0.25">
      <c r="A39" s="64"/>
      <c r="B39" s="14"/>
      <c r="C39" s="16" t="str">
        <f>IF(ISNA(VLOOKUP(B39,Номенклатура[],3,0)),"",VLOOKUP(B39,Номенклатура[],3,0))</f>
        <v/>
      </c>
      <c r="D39" s="16" t="str">
        <f>IF(ISNA(VLOOKUP(B39,Номенклатура[],4,0)),"",VLOOKUP(B39,Номенклатура[],4,0))</f>
        <v/>
      </c>
      <c r="E39" s="14"/>
      <c r="F39" s="15"/>
      <c r="G39" s="17" t="str">
        <f t="shared" si="0"/>
        <v/>
      </c>
      <c r="H39" s="31"/>
      <c r="I39" s="33"/>
      <c r="J39" s="33"/>
      <c r="K39" s="33"/>
      <c r="L39" s="14"/>
      <c r="N39" s="59" t="str">
        <f>IF(H39="","",Оборотка!$C$1-H39)</f>
        <v/>
      </c>
    </row>
    <row r="40" spans="1:14" x14ac:dyDescent="0.25">
      <c r="A40" s="64"/>
      <c r="B40" s="14"/>
      <c r="C40" s="16" t="str">
        <f>IF(ISNA(VLOOKUP(B40,Номенклатура[],3,0)),"",VLOOKUP(B40,Номенклатура[],3,0))</f>
        <v/>
      </c>
      <c r="D40" s="16" t="str">
        <f>IF(ISNA(VLOOKUP(B40,Номенклатура[],4,0)),"",VLOOKUP(B40,Номенклатура[],4,0))</f>
        <v/>
      </c>
      <c r="E40" s="14"/>
      <c r="F40" s="15"/>
      <c r="G40" s="17" t="str">
        <f t="shared" si="0"/>
        <v/>
      </c>
      <c r="H40" s="31"/>
      <c r="I40" s="33"/>
      <c r="J40" s="33"/>
      <c r="K40" s="33"/>
      <c r="L40" s="14"/>
      <c r="N40" s="59" t="str">
        <f>IF(H40="","",Оборотка!$C$1-H40)</f>
        <v/>
      </c>
    </row>
    <row r="41" spans="1:14" x14ac:dyDescent="0.25">
      <c r="A41" s="64"/>
      <c r="B41" s="14"/>
      <c r="C41" s="16" t="str">
        <f>IF(ISNA(VLOOKUP(B41,Номенклатура[],3,0)),"",VLOOKUP(B41,Номенклатура[],3,0))</f>
        <v/>
      </c>
      <c r="D41" s="16" t="str">
        <f>IF(ISNA(VLOOKUP(B41,Номенклатура[],4,0)),"",VLOOKUP(B41,Номенклатура[],4,0))</f>
        <v/>
      </c>
      <c r="E41" s="14"/>
      <c r="F41" s="15"/>
      <c r="G41" s="17" t="str">
        <f t="shared" si="0"/>
        <v/>
      </c>
      <c r="H41" s="31"/>
      <c r="I41" s="33"/>
      <c r="J41" s="33"/>
      <c r="K41" s="33"/>
      <c r="L41" s="14"/>
      <c r="N41" s="59" t="str">
        <f>IF(H41="","",Оборотка!$C$1-H41)</f>
        <v/>
      </c>
    </row>
    <row r="42" spans="1:14" x14ac:dyDescent="0.25">
      <c r="A42" s="64"/>
      <c r="B42" s="14"/>
      <c r="C42" s="16" t="str">
        <f>IF(ISNA(VLOOKUP(B42,Номенклатура[],3,0)),"",VLOOKUP(B42,Номенклатура[],3,0))</f>
        <v/>
      </c>
      <c r="D42" s="16" t="str">
        <f>IF(ISNA(VLOOKUP(B42,Номенклатура[],4,0)),"",VLOOKUP(B42,Номенклатура[],4,0))</f>
        <v/>
      </c>
      <c r="E42" s="14"/>
      <c r="F42" s="15"/>
      <c r="G42" s="17" t="str">
        <f t="shared" si="0"/>
        <v/>
      </c>
      <c r="H42" s="31"/>
      <c r="I42" s="33"/>
      <c r="J42" s="33"/>
      <c r="K42" s="33"/>
      <c r="L42" s="14"/>
      <c r="N42" s="59" t="str">
        <f>IF(H42="","",Оборотка!$C$1-H42)</f>
        <v/>
      </c>
    </row>
    <row r="43" spans="1:14" x14ac:dyDescent="0.25">
      <c r="A43" s="64"/>
      <c r="B43" s="14"/>
      <c r="C43" s="16" t="str">
        <f>IF(ISNA(VLOOKUP(B43,Номенклатура[],3,0)),"",VLOOKUP(B43,Номенклатура[],3,0))</f>
        <v/>
      </c>
      <c r="D43" s="16" t="str">
        <f>IF(ISNA(VLOOKUP(B43,Номенклатура[],4,0)),"",VLOOKUP(B43,Номенклатура[],4,0))</f>
        <v/>
      </c>
      <c r="E43" s="14"/>
      <c r="F43" s="15"/>
      <c r="G43" s="17" t="str">
        <f t="shared" si="0"/>
        <v/>
      </c>
      <c r="H43" s="31"/>
      <c r="I43" s="33"/>
      <c r="J43" s="33"/>
      <c r="K43" s="33"/>
      <c r="L43" s="14"/>
      <c r="N43" s="59" t="str">
        <f>IF(H43="","",Оборотка!$C$1-H43)</f>
        <v/>
      </c>
    </row>
    <row r="44" spans="1:14" x14ac:dyDescent="0.25">
      <c r="A44" s="64"/>
      <c r="B44" s="14"/>
      <c r="C44" s="16" t="str">
        <f>IF(ISNA(VLOOKUP(B44,Номенклатура[],3,0)),"",VLOOKUP(B44,Номенклатура[],3,0))</f>
        <v/>
      </c>
      <c r="D44" s="16" t="str">
        <f>IF(ISNA(VLOOKUP(B44,Номенклатура[],4,0)),"",VLOOKUP(B44,Номенклатура[],4,0))</f>
        <v/>
      </c>
      <c r="E44" s="14"/>
      <c r="F44" s="15"/>
      <c r="G44" s="17" t="str">
        <f t="shared" si="0"/>
        <v/>
      </c>
      <c r="H44" s="31"/>
      <c r="I44" s="33"/>
      <c r="J44" s="33"/>
      <c r="K44" s="33"/>
      <c r="L44" s="14"/>
      <c r="N44" s="59" t="str">
        <f>IF(H44="","",Оборотка!$C$1-H44)</f>
        <v/>
      </c>
    </row>
    <row r="45" spans="1:14" x14ac:dyDescent="0.25">
      <c r="A45" s="64"/>
      <c r="B45" s="14"/>
      <c r="C45" s="16" t="str">
        <f>IF(ISNA(VLOOKUP(B45,Номенклатура[],3,0)),"",VLOOKUP(B45,Номенклатура[],3,0))</f>
        <v/>
      </c>
      <c r="D45" s="16" t="str">
        <f>IF(ISNA(VLOOKUP(B45,Номенклатура[],4,0)),"",VLOOKUP(B45,Номенклатура[],4,0))</f>
        <v/>
      </c>
      <c r="E45" s="14"/>
      <c r="F45" s="15"/>
      <c r="G45" s="17" t="str">
        <f t="shared" si="0"/>
        <v/>
      </c>
      <c r="H45" s="31"/>
      <c r="I45" s="33"/>
      <c r="J45" s="33"/>
      <c r="K45" s="33"/>
      <c r="L45" s="14"/>
      <c r="N45" s="59" t="str">
        <f>IF(H45="","",Оборотка!$C$1-H45)</f>
        <v/>
      </c>
    </row>
    <row r="46" spans="1:14" x14ac:dyDescent="0.25">
      <c r="A46" s="64"/>
      <c r="B46" s="14"/>
      <c r="C46" s="16" t="str">
        <f>IF(ISNA(VLOOKUP(B46,Номенклатура[],3,0)),"",VLOOKUP(B46,Номенклатура[],3,0))</f>
        <v/>
      </c>
      <c r="D46" s="16" t="str">
        <f>IF(ISNA(VLOOKUP(B46,Номенклатура[],4,0)),"",VLOOKUP(B46,Номенклатура[],4,0))</f>
        <v/>
      </c>
      <c r="E46" s="14"/>
      <c r="F46" s="15"/>
      <c r="G46" s="17" t="str">
        <f t="shared" si="0"/>
        <v/>
      </c>
      <c r="H46" s="31"/>
      <c r="I46" s="33"/>
      <c r="J46" s="33"/>
      <c r="K46" s="33"/>
      <c r="L46" s="14"/>
      <c r="N46" s="59" t="str">
        <f>IF(H46="","",Оборотка!$C$1-H46)</f>
        <v/>
      </c>
    </row>
    <row r="47" spans="1:14" x14ac:dyDescent="0.25">
      <c r="A47" s="64"/>
      <c r="B47" s="14"/>
      <c r="C47" s="16" t="str">
        <f>IF(ISNA(VLOOKUP(B47,Номенклатура[],3,0)),"",VLOOKUP(B47,Номенклатура[],3,0))</f>
        <v/>
      </c>
      <c r="D47" s="16" t="str">
        <f>IF(ISNA(VLOOKUP(B47,Номенклатура[],4,0)),"",VLOOKUP(B47,Номенклатура[],4,0))</f>
        <v/>
      </c>
      <c r="E47" s="14"/>
      <c r="F47" s="15"/>
      <c r="G47" s="17" t="str">
        <f t="shared" si="0"/>
        <v/>
      </c>
      <c r="H47" s="31"/>
      <c r="I47" s="33"/>
      <c r="J47" s="33"/>
      <c r="K47" s="33"/>
      <c r="L47" s="14"/>
      <c r="N47" s="59" t="str">
        <f>IF(H47="","",Оборотка!$C$1-H47)</f>
        <v/>
      </c>
    </row>
    <row r="48" spans="1:14" x14ac:dyDescent="0.25">
      <c r="A48" s="64"/>
      <c r="B48" s="14"/>
      <c r="C48" s="16" t="str">
        <f>IF(ISNA(VLOOKUP(B48,Номенклатура[],3,0)),"",VLOOKUP(B48,Номенклатура[],3,0))</f>
        <v/>
      </c>
      <c r="D48" s="16" t="str">
        <f>IF(ISNA(VLOOKUP(B48,Номенклатура[],4,0)),"",VLOOKUP(B48,Номенклатура[],4,0))</f>
        <v/>
      </c>
      <c r="E48" s="14"/>
      <c r="F48" s="15"/>
      <c r="G48" s="17" t="str">
        <f t="shared" si="0"/>
        <v/>
      </c>
      <c r="H48" s="31"/>
      <c r="I48" s="33"/>
      <c r="J48" s="33"/>
      <c r="K48" s="33"/>
      <c r="L48" s="14"/>
      <c r="N48" s="59" t="str">
        <f>IF(H48="","",Оборотка!$C$1-H48)</f>
        <v/>
      </c>
    </row>
    <row r="49" spans="1:14" x14ac:dyDescent="0.25">
      <c r="A49" s="64"/>
      <c r="B49" s="14"/>
      <c r="C49" s="16" t="str">
        <f>IF(ISNA(VLOOKUP(B49,Номенклатура[],3,0)),"",VLOOKUP(B49,Номенклатура[],3,0))</f>
        <v/>
      </c>
      <c r="D49" s="16" t="str">
        <f>IF(ISNA(VLOOKUP(B49,Номенклатура[],4,0)),"",VLOOKUP(B49,Номенклатура[],4,0))</f>
        <v/>
      </c>
      <c r="E49" s="14"/>
      <c r="F49" s="15"/>
      <c r="G49" s="17" t="str">
        <f t="shared" si="0"/>
        <v/>
      </c>
      <c r="H49" s="31"/>
      <c r="I49" s="33"/>
      <c r="J49" s="33"/>
      <c r="K49" s="33"/>
      <c r="L49" s="14"/>
      <c r="N49" s="59" t="str">
        <f>IF(H49="","",Оборотка!$C$1-H49)</f>
        <v/>
      </c>
    </row>
    <row r="50" spans="1:14" x14ac:dyDescent="0.25">
      <c r="A50" s="64"/>
      <c r="B50" s="14"/>
      <c r="C50" s="16" t="str">
        <f>IF(ISNA(VLOOKUP(B50,Номенклатура[],3,0)),"",VLOOKUP(B50,Номенклатура[],3,0))</f>
        <v/>
      </c>
      <c r="D50" s="16" t="str">
        <f>IF(ISNA(VLOOKUP(B50,Номенклатура[],4,0)),"",VLOOKUP(B50,Номенклатура[],4,0))</f>
        <v/>
      </c>
      <c r="E50" s="14"/>
      <c r="F50" s="15"/>
      <c r="G50" s="17" t="str">
        <f t="shared" si="0"/>
        <v/>
      </c>
      <c r="H50" s="31"/>
      <c r="I50" s="33"/>
      <c r="J50" s="33"/>
      <c r="K50" s="33"/>
      <c r="L50" s="14"/>
      <c r="N50" s="59" t="str">
        <f>IF(H50="","",Оборотка!$C$1-H50)</f>
        <v/>
      </c>
    </row>
    <row r="51" spans="1:14" x14ac:dyDescent="0.25">
      <c r="A51" s="64"/>
      <c r="B51" s="14"/>
      <c r="C51" s="16" t="str">
        <f>IF(ISNA(VLOOKUP(B51,Номенклатура[],3,0)),"",VLOOKUP(B51,Номенклатура[],3,0))</f>
        <v/>
      </c>
      <c r="D51" s="16" t="str">
        <f>IF(ISNA(VLOOKUP(B51,Номенклатура[],4,0)),"",VLOOKUP(B51,Номенклатура[],4,0))</f>
        <v/>
      </c>
      <c r="E51" s="14"/>
      <c r="F51" s="15"/>
      <c r="G51" s="17" t="str">
        <f t="shared" si="0"/>
        <v/>
      </c>
      <c r="H51" s="31"/>
      <c r="I51" s="33"/>
      <c r="J51" s="33"/>
      <c r="K51" s="33"/>
      <c r="L51" s="14"/>
      <c r="N51" s="59" t="str">
        <f>IF(H51="","",Оборотка!$C$1-H51)</f>
        <v/>
      </c>
    </row>
    <row r="52" spans="1:14" x14ac:dyDescent="0.25">
      <c r="A52" s="64"/>
      <c r="B52" s="14"/>
      <c r="C52" s="16" t="str">
        <f>IF(ISNA(VLOOKUP(B52,Номенклатура[],3,0)),"",VLOOKUP(B52,Номенклатура[],3,0))</f>
        <v/>
      </c>
      <c r="D52" s="16" t="str">
        <f>IF(ISNA(VLOOKUP(B52,Номенклатура[],4,0)),"",VLOOKUP(B52,Номенклатура[],4,0))</f>
        <v/>
      </c>
      <c r="E52" s="14"/>
      <c r="F52" s="15"/>
      <c r="G52" s="17" t="str">
        <f t="shared" si="0"/>
        <v/>
      </c>
      <c r="H52" s="31"/>
      <c r="I52" s="33"/>
      <c r="J52" s="33"/>
      <c r="K52" s="33"/>
      <c r="L52" s="14"/>
      <c r="N52" s="59" t="str">
        <f>IF(H52="","",Оборотка!$C$1-H52)</f>
        <v/>
      </c>
    </row>
    <row r="53" spans="1:14" x14ac:dyDescent="0.25">
      <c r="A53" s="64"/>
      <c r="B53" s="14"/>
      <c r="C53" s="16" t="str">
        <f>IF(ISNA(VLOOKUP(B53,Номенклатура[],3,0)),"",VLOOKUP(B53,Номенклатура[],3,0))</f>
        <v/>
      </c>
      <c r="D53" s="16" t="str">
        <f>IF(ISNA(VLOOKUP(B53,Номенклатура[],4,0)),"",VLOOKUP(B53,Номенклатура[],4,0))</f>
        <v/>
      </c>
      <c r="E53" s="14"/>
      <c r="F53" s="15"/>
      <c r="G53" s="17" t="str">
        <f t="shared" si="0"/>
        <v/>
      </c>
      <c r="H53" s="31"/>
      <c r="I53" s="33"/>
      <c r="J53" s="33"/>
      <c r="K53" s="33"/>
      <c r="L53" s="14"/>
      <c r="N53" s="59" t="str">
        <f>IF(H53="","",Оборотка!$C$1-H53)</f>
        <v/>
      </c>
    </row>
    <row r="54" spans="1:14" x14ac:dyDescent="0.25">
      <c r="A54" s="64"/>
      <c r="B54" s="14"/>
      <c r="C54" s="16" t="str">
        <f>IF(ISNA(VLOOKUP(B54,Номенклатура[],3,0)),"",VLOOKUP(B54,Номенклатура[],3,0))</f>
        <v/>
      </c>
      <c r="D54" s="16" t="str">
        <f>IF(ISNA(VLOOKUP(B54,Номенклатура[],4,0)),"",VLOOKUP(B54,Номенклатура[],4,0))</f>
        <v/>
      </c>
      <c r="E54" s="14"/>
      <c r="F54" s="15"/>
      <c r="G54" s="17" t="str">
        <f t="shared" si="0"/>
        <v/>
      </c>
      <c r="H54" s="31"/>
      <c r="I54" s="33"/>
      <c r="J54" s="33"/>
      <c r="K54" s="33"/>
      <c r="L54" s="14"/>
      <c r="N54" s="59" t="str">
        <f>IF(H54="","",Оборотка!$C$1-H54)</f>
        <v/>
      </c>
    </row>
    <row r="55" spans="1:14" x14ac:dyDescent="0.25">
      <c r="A55" s="64"/>
      <c r="B55" s="14"/>
      <c r="C55" s="16" t="str">
        <f>IF(ISNA(VLOOKUP(B55,Номенклатура[],3,0)),"",VLOOKUP(B55,Номенклатура[],3,0))</f>
        <v/>
      </c>
      <c r="D55" s="16" t="str">
        <f>IF(ISNA(VLOOKUP(B55,Номенклатура[],4,0)),"",VLOOKUP(B55,Номенклатура[],4,0))</f>
        <v/>
      </c>
      <c r="E55" s="14"/>
      <c r="F55" s="15"/>
      <c r="G55" s="17" t="str">
        <f t="shared" si="0"/>
        <v/>
      </c>
      <c r="H55" s="31"/>
      <c r="I55" s="33"/>
      <c r="J55" s="33"/>
      <c r="K55" s="33"/>
      <c r="L55" s="14"/>
      <c r="N55" s="59" t="str">
        <f>IF(H55="","",Оборотка!$C$1-H55)</f>
        <v/>
      </c>
    </row>
    <row r="56" spans="1:14" x14ac:dyDescent="0.25">
      <c r="A56" s="64"/>
      <c r="B56" s="14"/>
      <c r="C56" s="16" t="str">
        <f>IF(ISNA(VLOOKUP(B56,Номенклатура[],3,0)),"",VLOOKUP(B56,Номенклатура[],3,0))</f>
        <v/>
      </c>
      <c r="D56" s="16" t="str">
        <f>IF(ISNA(VLOOKUP(B56,Номенклатура[],4,0)),"",VLOOKUP(B56,Номенклатура[],4,0))</f>
        <v/>
      </c>
      <c r="E56" s="14"/>
      <c r="F56" s="15"/>
      <c r="G56" s="17" t="str">
        <f t="shared" si="0"/>
        <v/>
      </c>
      <c r="H56" s="31"/>
      <c r="I56" s="33"/>
      <c r="J56" s="33"/>
      <c r="K56" s="33"/>
      <c r="L56" s="14"/>
      <c r="N56" s="59" t="str">
        <f>IF(H56="","",Оборотка!$C$1-H56)</f>
        <v/>
      </c>
    </row>
    <row r="57" spans="1:14" x14ac:dyDescent="0.25">
      <c r="A57" s="64"/>
      <c r="B57" s="14"/>
      <c r="C57" s="16" t="str">
        <f>IF(ISNA(VLOOKUP(B57,Номенклатура[],3,0)),"",VLOOKUP(B57,Номенклатура[],3,0))</f>
        <v/>
      </c>
      <c r="D57" s="16" t="str">
        <f>IF(ISNA(VLOOKUP(B57,Номенклатура[],4,0)),"",VLOOKUP(B57,Номенклатура[],4,0))</f>
        <v/>
      </c>
      <c r="E57" s="14"/>
      <c r="F57" s="15"/>
      <c r="G57" s="17" t="str">
        <f t="shared" si="0"/>
        <v/>
      </c>
      <c r="H57" s="31"/>
      <c r="I57" s="33"/>
      <c r="J57" s="33"/>
      <c r="K57" s="33"/>
      <c r="L57" s="14"/>
      <c r="N57" s="59" t="str">
        <f>IF(H57="","",Оборотка!$C$1-H57)</f>
        <v/>
      </c>
    </row>
    <row r="58" spans="1:14" x14ac:dyDescent="0.25">
      <c r="A58" s="64"/>
      <c r="B58" s="14"/>
      <c r="C58" s="16" t="str">
        <f>IF(ISNA(VLOOKUP(B58,Номенклатура[],3,0)),"",VLOOKUP(B58,Номенклатура[],3,0))</f>
        <v/>
      </c>
      <c r="D58" s="16" t="str">
        <f>IF(ISNA(VLOOKUP(B58,Номенклатура[],4,0)),"",VLOOKUP(B58,Номенклатура[],4,0))</f>
        <v/>
      </c>
      <c r="E58" s="14"/>
      <c r="F58" s="15"/>
      <c r="G58" s="17" t="str">
        <f t="shared" si="0"/>
        <v/>
      </c>
      <c r="H58" s="31"/>
      <c r="I58" s="33"/>
      <c r="J58" s="33"/>
      <c r="K58" s="33"/>
      <c r="L58" s="14"/>
      <c r="N58" s="59" t="str">
        <f>IF(H58="","",Оборотка!$C$1-H58)</f>
        <v/>
      </c>
    </row>
    <row r="59" spans="1:14" x14ac:dyDescent="0.25">
      <c r="A59" s="64"/>
      <c r="B59" s="14"/>
      <c r="C59" s="16" t="str">
        <f>IF(ISNA(VLOOKUP(B59,Номенклатура[],3,0)),"",VLOOKUP(B59,Номенклатура[],3,0))</f>
        <v/>
      </c>
      <c r="D59" s="16" t="str">
        <f>IF(ISNA(VLOOKUP(B59,Номенклатура[],4,0)),"",VLOOKUP(B59,Номенклатура[],4,0))</f>
        <v/>
      </c>
      <c r="E59" s="14"/>
      <c r="F59" s="15"/>
      <c r="G59" s="17" t="str">
        <f t="shared" si="0"/>
        <v/>
      </c>
      <c r="H59" s="31"/>
      <c r="I59" s="33"/>
      <c r="J59" s="33"/>
      <c r="K59" s="33"/>
      <c r="L59" s="14"/>
      <c r="N59" s="59" t="str">
        <f>IF(H59="","",Оборотка!$C$1-H59)</f>
        <v/>
      </c>
    </row>
    <row r="60" spans="1:14" x14ac:dyDescent="0.25">
      <c r="A60" s="64"/>
      <c r="B60" s="14"/>
      <c r="C60" s="16" t="str">
        <f>IF(ISNA(VLOOKUP(B60,Номенклатура[],3,0)),"",VLOOKUP(B60,Номенклатура[],3,0))</f>
        <v/>
      </c>
      <c r="D60" s="16" t="str">
        <f>IF(ISNA(VLOOKUP(B60,Номенклатура[],4,0)),"",VLOOKUP(B60,Номенклатура[],4,0))</f>
        <v/>
      </c>
      <c r="E60" s="14"/>
      <c r="F60" s="15"/>
      <c r="G60" s="17" t="str">
        <f t="shared" si="0"/>
        <v/>
      </c>
      <c r="H60" s="31"/>
      <c r="I60" s="33"/>
      <c r="J60" s="33"/>
      <c r="K60" s="33"/>
      <c r="L60" s="14"/>
      <c r="N60" s="59" t="str">
        <f>IF(H60="","",Оборотка!$C$1-H60)</f>
        <v/>
      </c>
    </row>
    <row r="61" spans="1:14" x14ac:dyDescent="0.25">
      <c r="A61" s="64"/>
      <c r="B61" s="14"/>
      <c r="C61" s="16" t="str">
        <f>IF(ISNA(VLOOKUP(B61,Номенклатура[],3,0)),"",VLOOKUP(B61,Номенклатура[],3,0))</f>
        <v/>
      </c>
      <c r="D61" s="16" t="str">
        <f>IF(ISNA(VLOOKUP(B61,Номенклатура[],4,0)),"",VLOOKUP(B61,Номенклатура[],4,0))</f>
        <v/>
      </c>
      <c r="E61" s="14"/>
      <c r="F61" s="15"/>
      <c r="G61" s="17" t="str">
        <f t="shared" si="0"/>
        <v/>
      </c>
      <c r="H61" s="31"/>
      <c r="I61" s="33"/>
      <c r="J61" s="33"/>
      <c r="K61" s="33"/>
      <c r="L61" s="14"/>
      <c r="N61" s="59" t="str">
        <f>IF(H61="","",Оборотка!$C$1-H61)</f>
        <v/>
      </c>
    </row>
    <row r="62" spans="1:14" x14ac:dyDescent="0.25">
      <c r="A62" s="64"/>
      <c r="B62" s="14"/>
      <c r="C62" s="16" t="str">
        <f>IF(ISNA(VLOOKUP(B62,Номенклатура[],3,0)),"",VLOOKUP(B62,Номенклатура[],3,0))</f>
        <v/>
      </c>
      <c r="D62" s="16" t="str">
        <f>IF(ISNA(VLOOKUP(B62,Номенклатура[],4,0)),"",VLOOKUP(B62,Номенклатура[],4,0))</f>
        <v/>
      </c>
      <c r="E62" s="14"/>
      <c r="F62" s="15"/>
      <c r="G62" s="17" t="str">
        <f t="shared" si="0"/>
        <v/>
      </c>
      <c r="H62" s="31"/>
      <c r="I62" s="33"/>
      <c r="J62" s="33"/>
      <c r="K62" s="33"/>
      <c r="L62" s="14"/>
      <c r="N62" s="59" t="str">
        <f>IF(H62="","",Оборотка!$C$1-H62)</f>
        <v/>
      </c>
    </row>
    <row r="63" spans="1:14" x14ac:dyDescent="0.25">
      <c r="A63" s="64"/>
      <c r="B63" s="14"/>
      <c r="C63" s="16" t="str">
        <f>IF(ISNA(VLOOKUP(B63,Номенклатура[],3,0)),"",VLOOKUP(B63,Номенклатура[],3,0))</f>
        <v/>
      </c>
      <c r="D63" s="16" t="str">
        <f>IF(ISNA(VLOOKUP(B63,Номенклатура[],4,0)),"",VLOOKUP(B63,Номенклатура[],4,0))</f>
        <v/>
      </c>
      <c r="E63" s="14"/>
      <c r="F63" s="15"/>
      <c r="G63" s="17" t="str">
        <f t="shared" si="0"/>
        <v/>
      </c>
      <c r="H63" s="31"/>
      <c r="I63" s="33"/>
      <c r="J63" s="33"/>
      <c r="K63" s="33"/>
      <c r="L63" s="14"/>
      <c r="N63" s="59" t="str">
        <f>IF(H63="","",Оборотка!$C$1-H63)</f>
        <v/>
      </c>
    </row>
    <row r="64" spans="1:14" x14ac:dyDescent="0.25">
      <c r="A64" s="64"/>
      <c r="B64" s="14"/>
      <c r="C64" s="16" t="str">
        <f>IF(ISNA(VLOOKUP(B64,Номенклатура[],3,0)),"",VLOOKUP(B64,Номенклатура[],3,0))</f>
        <v/>
      </c>
      <c r="D64" s="16" t="str">
        <f>IF(ISNA(VLOOKUP(B64,Номенклатура[],4,0)),"",VLOOKUP(B64,Номенклатура[],4,0))</f>
        <v/>
      </c>
      <c r="E64" s="14"/>
      <c r="F64" s="15"/>
      <c r="G64" s="17" t="str">
        <f t="shared" si="0"/>
        <v/>
      </c>
      <c r="H64" s="31"/>
      <c r="I64" s="33"/>
      <c r="J64" s="33"/>
      <c r="K64" s="33"/>
      <c r="L64" s="14"/>
      <c r="N64" s="59" t="str">
        <f>IF(H64="","",Оборотка!$C$1-H64)</f>
        <v/>
      </c>
    </row>
    <row r="65" spans="1:14" x14ac:dyDescent="0.25">
      <c r="A65" s="64"/>
      <c r="B65" s="14"/>
      <c r="C65" s="16" t="str">
        <f>IF(ISNA(VLOOKUP(B65,Номенклатура[],3,0)),"",VLOOKUP(B65,Номенклатура[],3,0))</f>
        <v/>
      </c>
      <c r="D65" s="16" t="str">
        <f>IF(ISNA(VLOOKUP(B65,Номенклатура[],4,0)),"",VLOOKUP(B65,Номенклатура[],4,0))</f>
        <v/>
      </c>
      <c r="E65" s="14"/>
      <c r="F65" s="15"/>
      <c r="G65" s="17" t="str">
        <f t="shared" si="0"/>
        <v/>
      </c>
      <c r="H65" s="31"/>
      <c r="I65" s="33"/>
      <c r="J65" s="33"/>
      <c r="K65" s="33"/>
      <c r="L65" s="14"/>
      <c r="N65" s="59" t="str">
        <f>IF(H65="","",Оборотка!$C$1-H65)</f>
        <v/>
      </c>
    </row>
    <row r="66" spans="1:14" x14ac:dyDescent="0.25">
      <c r="A66" s="64"/>
      <c r="B66" s="14"/>
      <c r="C66" s="16" t="str">
        <f>IF(ISNA(VLOOKUP(B66,Номенклатура[],3,0)),"",VLOOKUP(B66,Номенклатура[],3,0))</f>
        <v/>
      </c>
      <c r="D66" s="16" t="str">
        <f>IF(ISNA(VLOOKUP(B66,Номенклатура[],4,0)),"",VLOOKUP(B66,Номенклатура[],4,0))</f>
        <v/>
      </c>
      <c r="E66" s="14"/>
      <c r="F66" s="15"/>
      <c r="G66" s="17" t="str">
        <f t="shared" si="0"/>
        <v/>
      </c>
      <c r="H66" s="31"/>
      <c r="I66" s="33"/>
      <c r="J66" s="33"/>
      <c r="K66" s="33"/>
      <c r="L66" s="14"/>
      <c r="N66" s="59" t="str">
        <f>IF(H66="","",Оборотка!$C$1-H66)</f>
        <v/>
      </c>
    </row>
    <row r="67" spans="1:14" x14ac:dyDescent="0.25">
      <c r="A67" s="64"/>
      <c r="B67" s="14"/>
      <c r="C67" s="16" t="str">
        <f>IF(ISNA(VLOOKUP(B67,Номенклатура[],3,0)),"",VLOOKUP(B67,Номенклатура[],3,0))</f>
        <v/>
      </c>
      <c r="D67" s="16" t="str">
        <f>IF(ISNA(VLOOKUP(B67,Номенклатура[],4,0)),"",VLOOKUP(B67,Номенклатура[],4,0))</f>
        <v/>
      </c>
      <c r="E67" s="14"/>
      <c r="F67" s="15"/>
      <c r="G67" s="17" t="str">
        <f t="shared" si="0"/>
        <v/>
      </c>
      <c r="H67" s="31"/>
      <c r="I67" s="33"/>
      <c r="J67" s="33"/>
      <c r="K67" s="33"/>
      <c r="L67" s="14"/>
      <c r="N67" s="59" t="str">
        <f>IF(H67="","",Оборотка!$C$1-H67)</f>
        <v/>
      </c>
    </row>
    <row r="68" spans="1:14" x14ac:dyDescent="0.25">
      <c r="A68" s="64"/>
      <c r="B68" s="14"/>
      <c r="C68" s="16" t="str">
        <f>IF(ISNA(VLOOKUP(B68,Номенклатура[],3,0)),"",VLOOKUP(B68,Номенклатура[],3,0))</f>
        <v/>
      </c>
      <c r="D68" s="16" t="str">
        <f>IF(ISNA(VLOOKUP(B68,Номенклатура[],4,0)),"",VLOOKUP(B68,Номенклатура[],4,0))</f>
        <v/>
      </c>
      <c r="E68" s="14"/>
      <c r="F68" s="15"/>
      <c r="G68" s="17" t="str">
        <f t="shared" ref="G68:G131" si="1">IF(F68="","",E68*F68)</f>
        <v/>
      </c>
      <c r="H68" s="31"/>
      <c r="I68" s="33"/>
      <c r="J68" s="33"/>
      <c r="K68" s="33"/>
      <c r="L68" s="14"/>
      <c r="N68" s="59" t="str">
        <f>IF(H68="","",Оборотка!$C$1-H68)</f>
        <v/>
      </c>
    </row>
    <row r="69" spans="1:14" x14ac:dyDescent="0.25">
      <c r="A69" s="64"/>
      <c r="B69" s="14"/>
      <c r="C69" s="16" t="str">
        <f>IF(ISNA(VLOOKUP(B69,Номенклатура[],3,0)),"",VLOOKUP(B69,Номенклатура[],3,0))</f>
        <v/>
      </c>
      <c r="D69" s="16" t="str">
        <f>IF(ISNA(VLOOKUP(B69,Номенклатура[],4,0)),"",VLOOKUP(B69,Номенклатура[],4,0))</f>
        <v/>
      </c>
      <c r="E69" s="14"/>
      <c r="F69" s="15"/>
      <c r="G69" s="17" t="str">
        <f t="shared" si="1"/>
        <v/>
      </c>
      <c r="H69" s="31"/>
      <c r="I69" s="33"/>
      <c r="J69" s="33"/>
      <c r="K69" s="33"/>
      <c r="L69" s="14"/>
      <c r="N69" s="59" t="str">
        <f>IF(H69="","",Оборотка!$C$1-H69)</f>
        <v/>
      </c>
    </row>
    <row r="70" spans="1:14" x14ac:dyDescent="0.25">
      <c r="A70" s="64"/>
      <c r="B70" s="14"/>
      <c r="C70" s="16" t="str">
        <f>IF(ISNA(VLOOKUP(B70,Номенклатура[],3,0)),"",VLOOKUP(B70,Номенклатура[],3,0))</f>
        <v/>
      </c>
      <c r="D70" s="16" t="str">
        <f>IF(ISNA(VLOOKUP(B70,Номенклатура[],4,0)),"",VLOOKUP(B70,Номенклатура[],4,0))</f>
        <v/>
      </c>
      <c r="E70" s="14"/>
      <c r="F70" s="15"/>
      <c r="G70" s="17" t="str">
        <f t="shared" si="1"/>
        <v/>
      </c>
      <c r="H70" s="31"/>
      <c r="I70" s="33"/>
      <c r="J70" s="33"/>
      <c r="K70" s="33"/>
      <c r="L70" s="14"/>
      <c r="N70" s="59" t="str">
        <f>IF(H70="","",Оборотка!$C$1-H70)</f>
        <v/>
      </c>
    </row>
    <row r="71" spans="1:14" x14ac:dyDescent="0.25">
      <c r="A71" s="64"/>
      <c r="B71" s="14"/>
      <c r="C71" s="16" t="str">
        <f>IF(ISNA(VLOOKUP(B71,Номенклатура[],3,0)),"",VLOOKUP(B71,Номенклатура[],3,0))</f>
        <v/>
      </c>
      <c r="D71" s="16" t="str">
        <f>IF(ISNA(VLOOKUP(B71,Номенклатура[],4,0)),"",VLOOKUP(B71,Номенклатура[],4,0))</f>
        <v/>
      </c>
      <c r="E71" s="14"/>
      <c r="F71" s="15"/>
      <c r="G71" s="17" t="str">
        <f t="shared" si="1"/>
        <v/>
      </c>
      <c r="H71" s="31"/>
      <c r="I71" s="33"/>
      <c r="J71" s="33"/>
      <c r="K71" s="33"/>
      <c r="L71" s="14"/>
      <c r="N71" s="59" t="str">
        <f>IF(H71="","",Оборотка!$C$1-H71)</f>
        <v/>
      </c>
    </row>
    <row r="72" spans="1:14" x14ac:dyDescent="0.25">
      <c r="A72" s="64"/>
      <c r="B72" s="14"/>
      <c r="C72" s="16" t="str">
        <f>IF(ISNA(VLOOKUP(B72,Номенклатура[],3,0)),"",VLOOKUP(B72,Номенклатура[],3,0))</f>
        <v/>
      </c>
      <c r="D72" s="16" t="str">
        <f>IF(ISNA(VLOOKUP(B72,Номенклатура[],4,0)),"",VLOOKUP(B72,Номенклатура[],4,0))</f>
        <v/>
      </c>
      <c r="E72" s="14"/>
      <c r="F72" s="15"/>
      <c r="G72" s="17" t="str">
        <f t="shared" si="1"/>
        <v/>
      </c>
      <c r="H72" s="31"/>
      <c r="I72" s="33"/>
      <c r="J72" s="33"/>
      <c r="K72" s="33"/>
      <c r="L72" s="14"/>
      <c r="N72" s="59" t="str">
        <f>IF(H72="","",Оборотка!$C$1-H72)</f>
        <v/>
      </c>
    </row>
    <row r="73" spans="1:14" x14ac:dyDescent="0.25">
      <c r="A73" s="64"/>
      <c r="B73" s="14"/>
      <c r="C73" s="16" t="str">
        <f>IF(ISNA(VLOOKUP(B73,Номенклатура[],3,0)),"",VLOOKUP(B73,Номенклатура[],3,0))</f>
        <v/>
      </c>
      <c r="D73" s="16" t="str">
        <f>IF(ISNA(VLOOKUP(B73,Номенклатура[],4,0)),"",VLOOKUP(B73,Номенклатура[],4,0))</f>
        <v/>
      </c>
      <c r="E73" s="14"/>
      <c r="F73" s="15"/>
      <c r="G73" s="17" t="str">
        <f t="shared" si="1"/>
        <v/>
      </c>
      <c r="H73" s="31"/>
      <c r="I73" s="33"/>
      <c r="J73" s="33"/>
      <c r="K73" s="33"/>
      <c r="L73" s="14"/>
      <c r="N73" s="59" t="str">
        <f>IF(H73="","",Оборотка!$C$1-H73)</f>
        <v/>
      </c>
    </row>
    <row r="74" spans="1:14" x14ac:dyDescent="0.25">
      <c r="A74" s="64"/>
      <c r="B74" s="14"/>
      <c r="C74" s="16" t="str">
        <f>IF(ISNA(VLOOKUP(B74,Номенклатура[],3,0)),"",VLOOKUP(B74,Номенклатура[],3,0))</f>
        <v/>
      </c>
      <c r="D74" s="16" t="str">
        <f>IF(ISNA(VLOOKUP(B74,Номенклатура[],4,0)),"",VLOOKUP(B74,Номенклатура[],4,0))</f>
        <v/>
      </c>
      <c r="E74" s="14"/>
      <c r="F74" s="15"/>
      <c r="G74" s="17" t="str">
        <f t="shared" si="1"/>
        <v/>
      </c>
      <c r="H74" s="31"/>
      <c r="I74" s="33"/>
      <c r="J74" s="33"/>
      <c r="K74" s="33"/>
      <c r="L74" s="14"/>
      <c r="N74" s="59" t="str">
        <f>IF(H74="","",Оборотка!$C$1-H74)</f>
        <v/>
      </c>
    </row>
    <row r="75" spans="1:14" x14ac:dyDescent="0.25">
      <c r="A75" s="64"/>
      <c r="B75" s="14"/>
      <c r="C75" s="16" t="str">
        <f>IF(ISNA(VLOOKUP(B75,Номенклатура[],3,0)),"",VLOOKUP(B75,Номенклатура[],3,0))</f>
        <v/>
      </c>
      <c r="D75" s="16" t="str">
        <f>IF(ISNA(VLOOKUP(B75,Номенклатура[],4,0)),"",VLOOKUP(B75,Номенклатура[],4,0))</f>
        <v/>
      </c>
      <c r="E75" s="14"/>
      <c r="F75" s="15"/>
      <c r="G75" s="17" t="str">
        <f t="shared" si="1"/>
        <v/>
      </c>
      <c r="H75" s="31"/>
      <c r="I75" s="33"/>
      <c r="J75" s="33"/>
      <c r="K75" s="33"/>
      <c r="L75" s="14"/>
      <c r="N75" s="59" t="str">
        <f>IF(H75="","",Оборотка!$C$1-H75)</f>
        <v/>
      </c>
    </row>
    <row r="76" spans="1:14" x14ac:dyDescent="0.25">
      <c r="A76" s="64"/>
      <c r="B76" s="14"/>
      <c r="C76" s="16" t="str">
        <f>IF(ISNA(VLOOKUP(B76,Номенклатура[],3,0)),"",VLOOKUP(B76,Номенклатура[],3,0))</f>
        <v/>
      </c>
      <c r="D76" s="16" t="str">
        <f>IF(ISNA(VLOOKUP(B76,Номенклатура[],4,0)),"",VLOOKUP(B76,Номенклатура[],4,0))</f>
        <v/>
      </c>
      <c r="E76" s="14"/>
      <c r="F76" s="15"/>
      <c r="G76" s="17" t="str">
        <f t="shared" si="1"/>
        <v/>
      </c>
      <c r="H76" s="31"/>
      <c r="I76" s="33"/>
      <c r="J76" s="33"/>
      <c r="K76" s="33"/>
      <c r="L76" s="14"/>
      <c r="N76" s="59" t="str">
        <f>IF(H76="","",Оборотка!$C$1-H76)</f>
        <v/>
      </c>
    </row>
    <row r="77" spans="1:14" x14ac:dyDescent="0.25">
      <c r="A77" s="64"/>
      <c r="B77" s="14"/>
      <c r="C77" s="16" t="str">
        <f>IF(ISNA(VLOOKUP(B77,Номенклатура[],3,0)),"",VLOOKUP(B77,Номенклатура[],3,0))</f>
        <v/>
      </c>
      <c r="D77" s="16" t="str">
        <f>IF(ISNA(VLOOKUP(B77,Номенклатура[],4,0)),"",VLOOKUP(B77,Номенклатура[],4,0))</f>
        <v/>
      </c>
      <c r="E77" s="14"/>
      <c r="F77" s="15"/>
      <c r="G77" s="17" t="str">
        <f t="shared" si="1"/>
        <v/>
      </c>
      <c r="H77" s="31"/>
      <c r="I77" s="33"/>
      <c r="J77" s="33"/>
      <c r="K77" s="33"/>
      <c r="L77" s="14"/>
      <c r="N77" s="59" t="str">
        <f>IF(H77="","",Оборотка!$C$1-H77)</f>
        <v/>
      </c>
    </row>
    <row r="78" spans="1:14" x14ac:dyDescent="0.25">
      <c r="A78" s="64"/>
      <c r="B78" s="14"/>
      <c r="C78" s="16" t="str">
        <f>IF(ISNA(VLOOKUP(B78,Номенклатура[],3,0)),"",VLOOKUP(B78,Номенклатура[],3,0))</f>
        <v/>
      </c>
      <c r="D78" s="16" t="str">
        <f>IF(ISNA(VLOOKUP(B78,Номенклатура[],4,0)),"",VLOOKUP(B78,Номенклатура[],4,0))</f>
        <v/>
      </c>
      <c r="E78" s="14"/>
      <c r="F78" s="15"/>
      <c r="G78" s="17" t="str">
        <f t="shared" si="1"/>
        <v/>
      </c>
      <c r="H78" s="31"/>
      <c r="I78" s="33"/>
      <c r="J78" s="33"/>
      <c r="K78" s="33"/>
      <c r="L78" s="14"/>
      <c r="N78" s="59" t="str">
        <f>IF(H78="","",Оборотка!$C$1-H78)</f>
        <v/>
      </c>
    </row>
    <row r="79" spans="1:14" x14ac:dyDescent="0.25">
      <c r="A79" s="64"/>
      <c r="B79" s="14"/>
      <c r="C79" s="16" t="str">
        <f>IF(ISNA(VLOOKUP(B79,Номенклатура[],3,0)),"",VLOOKUP(B79,Номенклатура[],3,0))</f>
        <v/>
      </c>
      <c r="D79" s="16" t="str">
        <f>IF(ISNA(VLOOKUP(B79,Номенклатура[],4,0)),"",VLOOKUP(B79,Номенклатура[],4,0))</f>
        <v/>
      </c>
      <c r="E79" s="14"/>
      <c r="F79" s="15"/>
      <c r="G79" s="17" t="str">
        <f t="shared" si="1"/>
        <v/>
      </c>
      <c r="H79" s="31"/>
      <c r="I79" s="33"/>
      <c r="J79" s="33"/>
      <c r="K79" s="33"/>
      <c r="L79" s="14"/>
      <c r="N79" s="59" t="str">
        <f>IF(H79="","",Оборотка!$C$1-H79)</f>
        <v/>
      </c>
    </row>
    <row r="80" spans="1:14" x14ac:dyDescent="0.25">
      <c r="A80" s="64"/>
      <c r="B80" s="14"/>
      <c r="C80" s="16" t="str">
        <f>IF(ISNA(VLOOKUP(B80,Номенклатура[],3,0)),"",VLOOKUP(B80,Номенклатура[],3,0))</f>
        <v/>
      </c>
      <c r="D80" s="16" t="str">
        <f>IF(ISNA(VLOOKUP(B80,Номенклатура[],4,0)),"",VLOOKUP(B80,Номенклатура[],4,0))</f>
        <v/>
      </c>
      <c r="E80" s="14"/>
      <c r="F80" s="15"/>
      <c r="G80" s="17" t="str">
        <f t="shared" si="1"/>
        <v/>
      </c>
      <c r="H80" s="31"/>
      <c r="I80" s="33"/>
      <c r="J80" s="33"/>
      <c r="K80" s="33"/>
      <c r="L80" s="14"/>
      <c r="N80" s="59" t="str">
        <f>IF(H80="","",Оборотка!$C$1-H80)</f>
        <v/>
      </c>
    </row>
    <row r="81" spans="1:14" x14ac:dyDescent="0.25">
      <c r="A81" s="64"/>
      <c r="B81" s="14"/>
      <c r="C81" s="16" t="str">
        <f>IF(ISNA(VLOOKUP(B81,Номенклатура[],3,0)),"",VLOOKUP(B81,Номенклатура[],3,0))</f>
        <v/>
      </c>
      <c r="D81" s="16" t="str">
        <f>IF(ISNA(VLOOKUP(B81,Номенклатура[],4,0)),"",VLOOKUP(B81,Номенклатура[],4,0))</f>
        <v/>
      </c>
      <c r="E81" s="14"/>
      <c r="F81" s="15"/>
      <c r="G81" s="17" t="str">
        <f t="shared" si="1"/>
        <v/>
      </c>
      <c r="H81" s="31"/>
      <c r="I81" s="33"/>
      <c r="J81" s="33"/>
      <c r="K81" s="33"/>
      <c r="L81" s="14"/>
      <c r="N81" s="59" t="str">
        <f>IF(H81="","",Оборотка!$C$1-H81)</f>
        <v/>
      </c>
    </row>
    <row r="82" spans="1:14" x14ac:dyDescent="0.25">
      <c r="A82" s="64"/>
      <c r="B82" s="14"/>
      <c r="C82" s="16" t="str">
        <f>IF(ISNA(VLOOKUP(B82,Номенклатура[],3,0)),"",VLOOKUP(B82,Номенклатура[],3,0))</f>
        <v/>
      </c>
      <c r="D82" s="16" t="str">
        <f>IF(ISNA(VLOOKUP(B82,Номенклатура[],4,0)),"",VLOOKUP(B82,Номенклатура[],4,0))</f>
        <v/>
      </c>
      <c r="E82" s="14"/>
      <c r="F82" s="15"/>
      <c r="G82" s="17" t="str">
        <f t="shared" si="1"/>
        <v/>
      </c>
      <c r="H82" s="31"/>
      <c r="I82" s="33"/>
      <c r="J82" s="33"/>
      <c r="K82" s="33"/>
      <c r="L82" s="14"/>
      <c r="N82" s="59" t="str">
        <f>IF(H82="","",Оборотка!$C$1-H82)</f>
        <v/>
      </c>
    </row>
    <row r="83" spans="1:14" x14ac:dyDescent="0.25">
      <c r="A83" s="64"/>
      <c r="B83" s="14"/>
      <c r="C83" s="16" t="str">
        <f>IF(ISNA(VLOOKUP(B83,Номенклатура[],3,0)),"",VLOOKUP(B83,Номенклатура[],3,0))</f>
        <v/>
      </c>
      <c r="D83" s="16" t="str">
        <f>IF(ISNA(VLOOKUP(B83,Номенклатура[],4,0)),"",VLOOKUP(B83,Номенклатура[],4,0))</f>
        <v/>
      </c>
      <c r="E83" s="14"/>
      <c r="F83" s="15"/>
      <c r="G83" s="17" t="str">
        <f t="shared" si="1"/>
        <v/>
      </c>
      <c r="H83" s="31"/>
      <c r="I83" s="33"/>
      <c r="J83" s="33"/>
      <c r="K83" s="33"/>
      <c r="L83" s="14"/>
      <c r="N83" s="59" t="str">
        <f>IF(H83="","",Оборотка!$C$1-H83)</f>
        <v/>
      </c>
    </row>
    <row r="84" spans="1:14" x14ac:dyDescent="0.25">
      <c r="A84" s="64"/>
      <c r="B84" s="14"/>
      <c r="C84" s="16" t="str">
        <f>IF(ISNA(VLOOKUP(B84,Номенклатура[],3,0)),"",VLOOKUP(B84,Номенклатура[],3,0))</f>
        <v/>
      </c>
      <c r="D84" s="16" t="str">
        <f>IF(ISNA(VLOOKUP(B84,Номенклатура[],4,0)),"",VLOOKUP(B84,Номенклатура[],4,0))</f>
        <v/>
      </c>
      <c r="E84" s="14"/>
      <c r="F84" s="15"/>
      <c r="G84" s="17" t="str">
        <f t="shared" si="1"/>
        <v/>
      </c>
      <c r="H84" s="31"/>
      <c r="I84" s="33"/>
      <c r="J84" s="33"/>
      <c r="K84" s="33"/>
      <c r="L84" s="14"/>
      <c r="N84" s="59" t="str">
        <f>IF(H84="","",Оборотка!$C$1-H84)</f>
        <v/>
      </c>
    </row>
    <row r="85" spans="1:14" x14ac:dyDescent="0.25">
      <c r="A85" s="64"/>
      <c r="B85" s="14"/>
      <c r="C85" s="16" t="str">
        <f>IF(ISNA(VLOOKUP(B85,Номенклатура[],3,0)),"",VLOOKUP(B85,Номенклатура[],3,0))</f>
        <v/>
      </c>
      <c r="D85" s="16" t="str">
        <f>IF(ISNA(VLOOKUP(B85,Номенклатура[],4,0)),"",VLOOKUP(B85,Номенклатура[],4,0))</f>
        <v/>
      </c>
      <c r="E85" s="14"/>
      <c r="F85" s="15"/>
      <c r="G85" s="17" t="str">
        <f t="shared" si="1"/>
        <v/>
      </c>
      <c r="H85" s="31"/>
      <c r="I85" s="33"/>
      <c r="J85" s="33"/>
      <c r="K85" s="33"/>
      <c r="L85" s="14"/>
      <c r="N85" s="59" t="str">
        <f>IF(H85="","",Оборотка!$C$1-H85)</f>
        <v/>
      </c>
    </row>
    <row r="86" spans="1:14" x14ac:dyDescent="0.25">
      <c r="A86" s="64"/>
      <c r="B86" s="14"/>
      <c r="C86" s="16" t="str">
        <f>IF(ISNA(VLOOKUP(B86,Номенклатура[],3,0)),"",VLOOKUP(B86,Номенклатура[],3,0))</f>
        <v/>
      </c>
      <c r="D86" s="16" t="str">
        <f>IF(ISNA(VLOOKUP(B86,Номенклатура[],4,0)),"",VLOOKUP(B86,Номенклатура[],4,0))</f>
        <v/>
      </c>
      <c r="E86" s="14"/>
      <c r="F86" s="15"/>
      <c r="G86" s="17" t="str">
        <f t="shared" si="1"/>
        <v/>
      </c>
      <c r="H86" s="31"/>
      <c r="I86" s="33"/>
      <c r="J86" s="33"/>
      <c r="K86" s="33"/>
      <c r="L86" s="14"/>
      <c r="N86" s="59" t="str">
        <f>IF(H86="","",Оборотка!$C$1-H86)</f>
        <v/>
      </c>
    </row>
    <row r="87" spans="1:14" x14ac:dyDescent="0.25">
      <c r="A87" s="64"/>
      <c r="B87" s="14"/>
      <c r="C87" s="16" t="str">
        <f>IF(ISNA(VLOOKUP(B87,Номенклатура[],3,0)),"",VLOOKUP(B87,Номенклатура[],3,0))</f>
        <v/>
      </c>
      <c r="D87" s="16" t="str">
        <f>IF(ISNA(VLOOKUP(B87,Номенклатура[],4,0)),"",VLOOKUP(B87,Номенклатура[],4,0))</f>
        <v/>
      </c>
      <c r="E87" s="14"/>
      <c r="F87" s="15"/>
      <c r="G87" s="17" t="str">
        <f t="shared" si="1"/>
        <v/>
      </c>
      <c r="H87" s="31"/>
      <c r="I87" s="33"/>
      <c r="J87" s="33"/>
      <c r="K87" s="33"/>
      <c r="L87" s="14"/>
      <c r="N87" s="59" t="str">
        <f>IF(H87="","",Оборотка!$C$1-H87)</f>
        <v/>
      </c>
    </row>
    <row r="88" spans="1:14" x14ac:dyDescent="0.25">
      <c r="A88" s="64"/>
      <c r="B88" s="14"/>
      <c r="C88" s="16" t="str">
        <f>IF(ISNA(VLOOKUP(B88,Номенклатура[],3,0)),"",VLOOKUP(B88,Номенклатура[],3,0))</f>
        <v/>
      </c>
      <c r="D88" s="16" t="str">
        <f>IF(ISNA(VLOOKUP(B88,Номенклатура[],4,0)),"",VLOOKUP(B88,Номенклатура[],4,0))</f>
        <v/>
      </c>
      <c r="E88" s="14"/>
      <c r="F88" s="15"/>
      <c r="G88" s="17" t="str">
        <f t="shared" si="1"/>
        <v/>
      </c>
      <c r="H88" s="31"/>
      <c r="I88" s="33"/>
      <c r="J88" s="33"/>
      <c r="K88" s="33"/>
      <c r="L88" s="14"/>
      <c r="N88" s="59" t="str">
        <f>IF(H88="","",Оборотка!$C$1-H88)</f>
        <v/>
      </c>
    </row>
    <row r="89" spans="1:14" x14ac:dyDescent="0.25">
      <c r="A89" s="64"/>
      <c r="B89" s="14"/>
      <c r="C89" s="16" t="str">
        <f>IF(ISNA(VLOOKUP(B89,Номенклатура[],3,0)),"",VLOOKUP(B89,Номенклатура[],3,0))</f>
        <v/>
      </c>
      <c r="D89" s="16" t="str">
        <f>IF(ISNA(VLOOKUP(B89,Номенклатура[],4,0)),"",VLOOKUP(B89,Номенклатура[],4,0))</f>
        <v/>
      </c>
      <c r="E89" s="14"/>
      <c r="F89" s="15"/>
      <c r="G89" s="17" t="str">
        <f t="shared" si="1"/>
        <v/>
      </c>
      <c r="H89" s="31"/>
      <c r="I89" s="33"/>
      <c r="J89" s="33"/>
      <c r="K89" s="33"/>
      <c r="L89" s="14"/>
      <c r="N89" s="59" t="str">
        <f>IF(H89="","",Оборотка!$C$1-H89)</f>
        <v/>
      </c>
    </row>
    <row r="90" spans="1:14" x14ac:dyDescent="0.25">
      <c r="A90" s="64"/>
      <c r="B90" s="14"/>
      <c r="C90" s="16" t="str">
        <f>IF(ISNA(VLOOKUP(B90,Номенклатура[],3,0)),"",VLOOKUP(B90,Номенклатура[],3,0))</f>
        <v/>
      </c>
      <c r="D90" s="16" t="str">
        <f>IF(ISNA(VLOOKUP(B90,Номенклатура[],4,0)),"",VLOOKUP(B90,Номенклатура[],4,0))</f>
        <v/>
      </c>
      <c r="E90" s="14"/>
      <c r="F90" s="15"/>
      <c r="G90" s="17" t="str">
        <f t="shared" si="1"/>
        <v/>
      </c>
      <c r="H90" s="31"/>
      <c r="I90" s="33"/>
      <c r="J90" s="33"/>
      <c r="K90" s="33"/>
      <c r="L90" s="14"/>
      <c r="N90" s="59" t="str">
        <f>IF(H90="","",Оборотка!$C$1-H90)</f>
        <v/>
      </c>
    </row>
    <row r="91" spans="1:14" x14ac:dyDescent="0.25">
      <c r="A91" s="64"/>
      <c r="B91" s="14"/>
      <c r="C91" s="16" t="str">
        <f>IF(ISNA(VLOOKUP(B91,Номенклатура[],3,0)),"",VLOOKUP(B91,Номенклатура[],3,0))</f>
        <v/>
      </c>
      <c r="D91" s="16" t="str">
        <f>IF(ISNA(VLOOKUP(B91,Номенклатура[],4,0)),"",VLOOKUP(B91,Номенклатура[],4,0))</f>
        <v/>
      </c>
      <c r="E91" s="14"/>
      <c r="F91" s="15"/>
      <c r="G91" s="17" t="str">
        <f t="shared" si="1"/>
        <v/>
      </c>
      <c r="H91" s="31"/>
      <c r="I91" s="33"/>
      <c r="J91" s="33"/>
      <c r="K91" s="33"/>
      <c r="L91" s="14"/>
      <c r="N91" s="59" t="str">
        <f>IF(H91="","",Оборотка!$C$1-H91)</f>
        <v/>
      </c>
    </row>
    <row r="92" spans="1:14" x14ac:dyDescent="0.25">
      <c r="A92" s="64"/>
      <c r="B92" s="14"/>
      <c r="C92" s="16" t="str">
        <f>IF(ISNA(VLOOKUP(B92,Номенклатура[],3,0)),"",VLOOKUP(B92,Номенклатура[],3,0))</f>
        <v/>
      </c>
      <c r="D92" s="16" t="str">
        <f>IF(ISNA(VLOOKUP(B92,Номенклатура[],4,0)),"",VLOOKUP(B92,Номенклатура[],4,0))</f>
        <v/>
      </c>
      <c r="E92" s="14"/>
      <c r="F92" s="15"/>
      <c r="G92" s="17" t="str">
        <f t="shared" si="1"/>
        <v/>
      </c>
      <c r="H92" s="31"/>
      <c r="I92" s="33"/>
      <c r="J92" s="33"/>
      <c r="K92" s="33"/>
      <c r="L92" s="14"/>
      <c r="N92" s="59" t="str">
        <f>IF(H92="","",Оборотка!$C$1-H92)</f>
        <v/>
      </c>
    </row>
    <row r="93" spans="1:14" x14ac:dyDescent="0.25">
      <c r="A93" s="64"/>
      <c r="B93" s="14"/>
      <c r="C93" s="16" t="str">
        <f>IF(ISNA(VLOOKUP(B93,Номенклатура[],3,0)),"",VLOOKUP(B93,Номенклатура[],3,0))</f>
        <v/>
      </c>
      <c r="D93" s="16" t="str">
        <f>IF(ISNA(VLOOKUP(B93,Номенклатура[],4,0)),"",VLOOKUP(B93,Номенклатура[],4,0))</f>
        <v/>
      </c>
      <c r="E93" s="14"/>
      <c r="F93" s="15"/>
      <c r="G93" s="17" t="str">
        <f t="shared" si="1"/>
        <v/>
      </c>
      <c r="H93" s="31"/>
      <c r="I93" s="33"/>
      <c r="J93" s="33"/>
      <c r="K93" s="33"/>
      <c r="L93" s="14"/>
      <c r="N93" s="59" t="str">
        <f>IF(H93="","",Оборотка!$C$1-H93)</f>
        <v/>
      </c>
    </row>
    <row r="94" spans="1:14" x14ac:dyDescent="0.25">
      <c r="A94" s="64"/>
      <c r="B94" s="14"/>
      <c r="C94" s="16" t="str">
        <f>IF(ISNA(VLOOKUP(B94,Номенклатура[],3,0)),"",VLOOKUP(B94,Номенклатура[],3,0))</f>
        <v/>
      </c>
      <c r="D94" s="16" t="str">
        <f>IF(ISNA(VLOOKUP(B94,Номенклатура[],4,0)),"",VLOOKUP(B94,Номенклатура[],4,0))</f>
        <v/>
      </c>
      <c r="E94" s="14"/>
      <c r="F94" s="15"/>
      <c r="G94" s="17" t="str">
        <f t="shared" si="1"/>
        <v/>
      </c>
      <c r="H94" s="31"/>
      <c r="I94" s="33"/>
      <c r="J94" s="33"/>
      <c r="K94" s="33"/>
      <c r="L94" s="14"/>
      <c r="N94" s="59" t="str">
        <f>IF(H94="","",Оборотка!$C$1-H94)</f>
        <v/>
      </c>
    </row>
    <row r="95" spans="1:14" x14ac:dyDescent="0.25">
      <c r="A95" s="64"/>
      <c r="B95" s="14"/>
      <c r="C95" s="16" t="str">
        <f>IF(ISNA(VLOOKUP(B95,Номенклатура[],3,0)),"",VLOOKUP(B95,Номенклатура[],3,0))</f>
        <v/>
      </c>
      <c r="D95" s="16" t="str">
        <f>IF(ISNA(VLOOKUP(B95,Номенклатура[],4,0)),"",VLOOKUP(B95,Номенклатура[],4,0))</f>
        <v/>
      </c>
      <c r="E95" s="14"/>
      <c r="F95" s="15"/>
      <c r="G95" s="17" t="str">
        <f t="shared" si="1"/>
        <v/>
      </c>
      <c r="H95" s="31"/>
      <c r="I95" s="33"/>
      <c r="J95" s="33"/>
      <c r="K95" s="33"/>
      <c r="L95" s="14"/>
      <c r="N95" s="59" t="str">
        <f>IF(H95="","",Оборотка!$C$1-H95)</f>
        <v/>
      </c>
    </row>
    <row r="96" spans="1:14" x14ac:dyDescent="0.25">
      <c r="A96" s="64"/>
      <c r="B96" s="14"/>
      <c r="C96" s="16" t="str">
        <f>IF(ISNA(VLOOKUP(B96,Номенклатура[],3,0)),"",VLOOKUP(B96,Номенклатура[],3,0))</f>
        <v/>
      </c>
      <c r="D96" s="16" t="str">
        <f>IF(ISNA(VLOOKUP(B96,Номенклатура[],4,0)),"",VLOOKUP(B96,Номенклатура[],4,0))</f>
        <v/>
      </c>
      <c r="E96" s="14"/>
      <c r="F96" s="15"/>
      <c r="G96" s="17" t="str">
        <f t="shared" si="1"/>
        <v/>
      </c>
      <c r="H96" s="31"/>
      <c r="I96" s="33"/>
      <c r="J96" s="33"/>
      <c r="K96" s="33"/>
      <c r="L96" s="14"/>
      <c r="N96" s="59" t="str">
        <f>IF(H96="","",Оборотка!$C$1-H96)</f>
        <v/>
      </c>
    </row>
    <row r="97" spans="1:14" x14ac:dyDescent="0.25">
      <c r="A97" s="64"/>
      <c r="B97" s="14"/>
      <c r="C97" s="16" t="str">
        <f>IF(ISNA(VLOOKUP(B97,Номенклатура[],3,0)),"",VLOOKUP(B97,Номенклатура[],3,0))</f>
        <v/>
      </c>
      <c r="D97" s="16" t="str">
        <f>IF(ISNA(VLOOKUP(B97,Номенклатура[],4,0)),"",VLOOKUP(B97,Номенклатура[],4,0))</f>
        <v/>
      </c>
      <c r="E97" s="14"/>
      <c r="F97" s="15"/>
      <c r="G97" s="17" t="str">
        <f t="shared" si="1"/>
        <v/>
      </c>
      <c r="H97" s="31"/>
      <c r="I97" s="33"/>
      <c r="J97" s="33"/>
      <c r="K97" s="33"/>
      <c r="L97" s="14"/>
      <c r="N97" s="59" t="str">
        <f>IF(H97="","",Оборотка!$C$1-H97)</f>
        <v/>
      </c>
    </row>
    <row r="98" spans="1:14" x14ac:dyDescent="0.25">
      <c r="A98" s="64"/>
      <c r="B98" s="14"/>
      <c r="C98" s="16" t="str">
        <f>IF(ISNA(VLOOKUP(B98,Номенклатура[],3,0)),"",VLOOKUP(B98,Номенклатура[],3,0))</f>
        <v/>
      </c>
      <c r="D98" s="16" t="str">
        <f>IF(ISNA(VLOOKUP(B98,Номенклатура[],4,0)),"",VLOOKUP(B98,Номенклатура[],4,0))</f>
        <v/>
      </c>
      <c r="E98" s="14"/>
      <c r="F98" s="15"/>
      <c r="G98" s="17" t="str">
        <f t="shared" si="1"/>
        <v/>
      </c>
      <c r="H98" s="31"/>
      <c r="I98" s="33"/>
      <c r="J98" s="33"/>
      <c r="K98" s="33"/>
      <c r="L98" s="14"/>
      <c r="N98" s="59" t="str">
        <f>IF(H98="","",Оборотка!$C$1-H98)</f>
        <v/>
      </c>
    </row>
    <row r="99" spans="1:14" x14ac:dyDescent="0.25">
      <c r="A99" s="64"/>
      <c r="B99" s="14"/>
      <c r="C99" s="16" t="str">
        <f>IF(ISNA(VLOOKUP(B99,Номенклатура[],3,0)),"",VLOOKUP(B99,Номенклатура[],3,0))</f>
        <v/>
      </c>
      <c r="D99" s="16" t="str">
        <f>IF(ISNA(VLOOKUP(B99,Номенклатура[],4,0)),"",VLOOKUP(B99,Номенклатура[],4,0))</f>
        <v/>
      </c>
      <c r="E99" s="14"/>
      <c r="F99" s="15"/>
      <c r="G99" s="17" t="str">
        <f t="shared" si="1"/>
        <v/>
      </c>
      <c r="H99" s="31"/>
      <c r="I99" s="33"/>
      <c r="J99" s="33"/>
      <c r="K99" s="33"/>
      <c r="L99" s="14"/>
      <c r="N99" s="59" t="str">
        <f>IF(H99="","",Оборотка!$C$1-H99)</f>
        <v/>
      </c>
    </row>
    <row r="100" spans="1:14" x14ac:dyDescent="0.25">
      <c r="A100" s="64"/>
      <c r="B100" s="14"/>
      <c r="C100" s="16" t="str">
        <f>IF(ISNA(VLOOKUP(B100,Номенклатура[],3,0)),"",VLOOKUP(B100,Номенклатура[],3,0))</f>
        <v/>
      </c>
      <c r="D100" s="16" t="str">
        <f>IF(ISNA(VLOOKUP(B100,Номенклатура[],4,0)),"",VLOOKUP(B100,Номенклатура[],4,0))</f>
        <v/>
      </c>
      <c r="E100" s="14"/>
      <c r="F100" s="15"/>
      <c r="G100" s="17" t="str">
        <f t="shared" si="1"/>
        <v/>
      </c>
      <c r="H100" s="31"/>
      <c r="I100" s="33"/>
      <c r="J100" s="33"/>
      <c r="K100" s="33"/>
      <c r="L100" s="14"/>
      <c r="N100" s="59" t="str">
        <f>IF(H100="","",Оборотка!$C$1-H100)</f>
        <v/>
      </c>
    </row>
    <row r="101" spans="1:14" x14ac:dyDescent="0.25">
      <c r="A101" s="64"/>
      <c r="B101" s="14"/>
      <c r="C101" s="16" t="str">
        <f>IF(ISNA(VLOOKUP(B101,Номенклатура[],3,0)),"",VLOOKUP(B101,Номенклатура[],3,0))</f>
        <v/>
      </c>
      <c r="D101" s="16" t="str">
        <f>IF(ISNA(VLOOKUP(B101,Номенклатура[],4,0)),"",VLOOKUP(B101,Номенклатура[],4,0))</f>
        <v/>
      </c>
      <c r="E101" s="14"/>
      <c r="F101" s="15"/>
      <c r="G101" s="17" t="str">
        <f t="shared" si="1"/>
        <v/>
      </c>
      <c r="H101" s="31"/>
      <c r="I101" s="33"/>
      <c r="J101" s="33"/>
      <c r="K101" s="33"/>
      <c r="L101" s="14"/>
      <c r="N101" s="59" t="str">
        <f>IF(H101="","",Оборотка!$C$1-H101)</f>
        <v/>
      </c>
    </row>
    <row r="102" spans="1:14" x14ac:dyDescent="0.25">
      <c r="A102" s="64"/>
      <c r="B102" s="14"/>
      <c r="C102" s="16" t="str">
        <f>IF(ISNA(VLOOKUP(B102,Номенклатура[],3,0)),"",VLOOKUP(B102,Номенклатура[],3,0))</f>
        <v/>
      </c>
      <c r="D102" s="16" t="str">
        <f>IF(ISNA(VLOOKUP(B102,Номенклатура[],4,0)),"",VLOOKUP(B102,Номенклатура[],4,0))</f>
        <v/>
      </c>
      <c r="E102" s="14"/>
      <c r="F102" s="15"/>
      <c r="G102" s="17" t="str">
        <f t="shared" si="1"/>
        <v/>
      </c>
      <c r="H102" s="31"/>
      <c r="I102" s="33"/>
      <c r="J102" s="33"/>
      <c r="K102" s="33"/>
      <c r="L102" s="14"/>
      <c r="N102" s="59" t="str">
        <f>IF(H102="","",Оборотка!$C$1-H102)</f>
        <v/>
      </c>
    </row>
    <row r="103" spans="1:14" x14ac:dyDescent="0.25">
      <c r="A103" s="64"/>
      <c r="B103" s="14"/>
      <c r="C103" s="16" t="str">
        <f>IF(ISNA(VLOOKUP(B103,Номенклатура[],3,0)),"",VLOOKUP(B103,Номенклатура[],3,0))</f>
        <v/>
      </c>
      <c r="D103" s="16" t="str">
        <f>IF(ISNA(VLOOKUP(B103,Номенклатура[],4,0)),"",VLOOKUP(B103,Номенклатура[],4,0))</f>
        <v/>
      </c>
      <c r="E103" s="14"/>
      <c r="F103" s="15"/>
      <c r="G103" s="17" t="str">
        <f t="shared" si="1"/>
        <v/>
      </c>
      <c r="H103" s="31"/>
      <c r="I103" s="33"/>
      <c r="J103" s="33"/>
      <c r="K103" s="33"/>
      <c r="L103" s="14"/>
      <c r="N103" s="59" t="str">
        <f>IF(H103="","",Оборотка!$C$1-H103)</f>
        <v/>
      </c>
    </row>
    <row r="104" spans="1:14" x14ac:dyDescent="0.25">
      <c r="A104" s="64"/>
      <c r="B104" s="14"/>
      <c r="C104" s="16" t="str">
        <f>IF(ISNA(VLOOKUP(B104,Номенклатура[],3,0)),"",VLOOKUP(B104,Номенклатура[],3,0))</f>
        <v/>
      </c>
      <c r="D104" s="16" t="str">
        <f>IF(ISNA(VLOOKUP(B104,Номенклатура[],4,0)),"",VLOOKUP(B104,Номенклатура[],4,0))</f>
        <v/>
      </c>
      <c r="E104" s="14"/>
      <c r="F104" s="15"/>
      <c r="G104" s="17" t="str">
        <f t="shared" si="1"/>
        <v/>
      </c>
      <c r="H104" s="31"/>
      <c r="I104" s="33"/>
      <c r="J104" s="33"/>
      <c r="K104" s="33"/>
      <c r="L104" s="14"/>
      <c r="N104" s="59" t="str">
        <f>IF(H104="","",Оборотка!$C$1-H104)</f>
        <v/>
      </c>
    </row>
    <row r="105" spans="1:14" x14ac:dyDescent="0.25">
      <c r="A105" s="64"/>
      <c r="B105" s="14"/>
      <c r="C105" s="16" t="str">
        <f>IF(ISNA(VLOOKUP(B105,Номенклатура[],3,0)),"",VLOOKUP(B105,Номенклатура[],3,0))</f>
        <v/>
      </c>
      <c r="D105" s="16" t="str">
        <f>IF(ISNA(VLOOKUP(B105,Номенклатура[],4,0)),"",VLOOKUP(B105,Номенклатура[],4,0))</f>
        <v/>
      </c>
      <c r="E105" s="14"/>
      <c r="F105" s="15"/>
      <c r="G105" s="17" t="str">
        <f t="shared" si="1"/>
        <v/>
      </c>
      <c r="H105" s="31"/>
      <c r="I105" s="33"/>
      <c r="J105" s="33"/>
      <c r="K105" s="33"/>
      <c r="L105" s="14"/>
      <c r="N105" s="59" t="str">
        <f>IF(H105="","",Оборотка!$C$1-H105)</f>
        <v/>
      </c>
    </row>
    <row r="106" spans="1:14" x14ac:dyDescent="0.25">
      <c r="A106" s="64"/>
      <c r="B106" s="14"/>
      <c r="C106" s="16" t="str">
        <f>IF(ISNA(VLOOKUP(B106,Номенклатура[],3,0)),"",VLOOKUP(B106,Номенклатура[],3,0))</f>
        <v/>
      </c>
      <c r="D106" s="16" t="str">
        <f>IF(ISNA(VLOOKUP(B106,Номенклатура[],4,0)),"",VLOOKUP(B106,Номенклатура[],4,0))</f>
        <v/>
      </c>
      <c r="E106" s="14"/>
      <c r="F106" s="15"/>
      <c r="G106" s="17" t="str">
        <f t="shared" si="1"/>
        <v/>
      </c>
      <c r="H106" s="31"/>
      <c r="I106" s="33"/>
      <c r="J106" s="33"/>
      <c r="K106" s="33"/>
      <c r="L106" s="14"/>
      <c r="N106" s="59" t="str">
        <f>IF(H106="","",Оборотка!$C$1-H106)</f>
        <v/>
      </c>
    </row>
    <row r="107" spans="1:14" x14ac:dyDescent="0.25">
      <c r="A107" s="64"/>
      <c r="B107" s="14"/>
      <c r="C107" s="16" t="str">
        <f>IF(ISNA(VLOOKUP(B107,Номенклатура[],3,0)),"",VLOOKUP(B107,Номенклатура[],3,0))</f>
        <v/>
      </c>
      <c r="D107" s="16" t="str">
        <f>IF(ISNA(VLOOKUP(B107,Номенклатура[],4,0)),"",VLOOKUP(B107,Номенклатура[],4,0))</f>
        <v/>
      </c>
      <c r="E107" s="14"/>
      <c r="F107" s="15"/>
      <c r="G107" s="17" t="str">
        <f t="shared" si="1"/>
        <v/>
      </c>
      <c r="H107" s="31"/>
      <c r="I107" s="33"/>
      <c r="J107" s="33"/>
      <c r="K107" s="33"/>
      <c r="L107" s="14"/>
      <c r="N107" s="59" t="str">
        <f>IF(H107="","",Оборотка!$C$1-H107)</f>
        <v/>
      </c>
    </row>
    <row r="108" spans="1:14" x14ac:dyDescent="0.25">
      <c r="A108" s="64"/>
      <c r="B108" s="14"/>
      <c r="C108" s="16" t="str">
        <f>IF(ISNA(VLOOKUP(B108,Номенклатура[],3,0)),"",VLOOKUP(B108,Номенклатура[],3,0))</f>
        <v/>
      </c>
      <c r="D108" s="16" t="str">
        <f>IF(ISNA(VLOOKUP(B108,Номенклатура[],4,0)),"",VLOOKUP(B108,Номенклатура[],4,0))</f>
        <v/>
      </c>
      <c r="E108" s="14"/>
      <c r="F108" s="15"/>
      <c r="G108" s="17" t="str">
        <f t="shared" si="1"/>
        <v/>
      </c>
      <c r="H108" s="31"/>
      <c r="I108" s="33"/>
      <c r="J108" s="33"/>
      <c r="K108" s="33"/>
      <c r="L108" s="14"/>
      <c r="N108" s="59" t="str">
        <f>IF(H108="","",Оборотка!$C$1-H108)</f>
        <v/>
      </c>
    </row>
    <row r="109" spans="1:14" x14ac:dyDescent="0.25">
      <c r="A109" s="64"/>
      <c r="B109" s="14"/>
      <c r="C109" s="16" t="str">
        <f>IF(ISNA(VLOOKUP(B109,Номенклатура[],3,0)),"",VLOOKUP(B109,Номенклатура[],3,0))</f>
        <v/>
      </c>
      <c r="D109" s="16" t="str">
        <f>IF(ISNA(VLOOKUP(B109,Номенклатура[],4,0)),"",VLOOKUP(B109,Номенклатура[],4,0))</f>
        <v/>
      </c>
      <c r="E109" s="14"/>
      <c r="F109" s="15"/>
      <c r="G109" s="17" t="str">
        <f t="shared" si="1"/>
        <v/>
      </c>
      <c r="H109" s="31"/>
      <c r="I109" s="33"/>
      <c r="J109" s="33"/>
      <c r="K109" s="33"/>
      <c r="L109" s="14"/>
      <c r="N109" s="59" t="str">
        <f>IF(H109="","",Оборотка!$C$1-H109)</f>
        <v/>
      </c>
    </row>
    <row r="110" spans="1:14" x14ac:dyDescent="0.25">
      <c r="A110" s="64"/>
      <c r="B110" s="14"/>
      <c r="C110" s="16" t="str">
        <f>IF(ISNA(VLOOKUP(B110,Номенклатура[],3,0)),"",VLOOKUP(B110,Номенклатура[],3,0))</f>
        <v/>
      </c>
      <c r="D110" s="16" t="str">
        <f>IF(ISNA(VLOOKUP(B110,Номенклатура[],4,0)),"",VLOOKUP(B110,Номенклатура[],4,0))</f>
        <v/>
      </c>
      <c r="E110" s="14"/>
      <c r="F110" s="15"/>
      <c r="G110" s="17" t="str">
        <f t="shared" si="1"/>
        <v/>
      </c>
      <c r="H110" s="31"/>
      <c r="I110" s="33"/>
      <c r="J110" s="33"/>
      <c r="K110" s="33"/>
      <c r="L110" s="14"/>
      <c r="N110" s="59" t="str">
        <f>IF(H110="","",Оборотка!$C$1-H110)</f>
        <v/>
      </c>
    </row>
    <row r="111" spans="1:14" x14ac:dyDescent="0.25">
      <c r="A111" s="64"/>
      <c r="B111" s="14"/>
      <c r="C111" s="16" t="str">
        <f>IF(ISNA(VLOOKUP(B111,Номенклатура[],3,0)),"",VLOOKUP(B111,Номенклатура[],3,0))</f>
        <v/>
      </c>
      <c r="D111" s="16" t="str">
        <f>IF(ISNA(VLOOKUP(B111,Номенклатура[],4,0)),"",VLOOKUP(B111,Номенклатура[],4,0))</f>
        <v/>
      </c>
      <c r="E111" s="14"/>
      <c r="F111" s="15"/>
      <c r="G111" s="17" t="str">
        <f t="shared" si="1"/>
        <v/>
      </c>
      <c r="H111" s="31"/>
      <c r="I111" s="33"/>
      <c r="J111" s="33"/>
      <c r="K111" s="33"/>
      <c r="L111" s="14"/>
      <c r="N111" s="59" t="str">
        <f>IF(H111="","",Оборотка!$C$1-H111)</f>
        <v/>
      </c>
    </row>
    <row r="112" spans="1:14" x14ac:dyDescent="0.25">
      <c r="A112" s="64"/>
      <c r="B112" s="14"/>
      <c r="C112" s="16" t="str">
        <f>IF(ISNA(VLOOKUP(B112,Номенклатура[],3,0)),"",VLOOKUP(B112,Номенклатура[],3,0))</f>
        <v/>
      </c>
      <c r="D112" s="16" t="str">
        <f>IF(ISNA(VLOOKUP(B112,Номенклатура[],4,0)),"",VLOOKUP(B112,Номенклатура[],4,0))</f>
        <v/>
      </c>
      <c r="E112" s="14"/>
      <c r="F112" s="15"/>
      <c r="G112" s="17" t="str">
        <f t="shared" si="1"/>
        <v/>
      </c>
      <c r="H112" s="31"/>
      <c r="I112" s="33"/>
      <c r="J112" s="33"/>
      <c r="K112" s="33"/>
      <c r="L112" s="14"/>
      <c r="N112" s="59" t="str">
        <f>IF(H112="","",Оборотка!$C$1-H112)</f>
        <v/>
      </c>
    </row>
    <row r="113" spans="1:14" x14ac:dyDescent="0.25">
      <c r="A113" s="64"/>
      <c r="B113" s="14"/>
      <c r="C113" s="16" t="str">
        <f>IF(ISNA(VLOOKUP(B113,Номенклатура[],3,0)),"",VLOOKUP(B113,Номенклатура[],3,0))</f>
        <v/>
      </c>
      <c r="D113" s="16" t="str">
        <f>IF(ISNA(VLOOKUP(B113,Номенклатура[],4,0)),"",VLOOKUP(B113,Номенклатура[],4,0))</f>
        <v/>
      </c>
      <c r="E113" s="14"/>
      <c r="F113" s="15"/>
      <c r="G113" s="17" t="str">
        <f t="shared" si="1"/>
        <v/>
      </c>
      <c r="H113" s="31"/>
      <c r="I113" s="33"/>
      <c r="J113" s="33"/>
      <c r="K113" s="33"/>
      <c r="L113" s="14"/>
      <c r="N113" s="59" t="str">
        <f>IF(H113="","",Оборотка!$C$1-H113)</f>
        <v/>
      </c>
    </row>
    <row r="114" spans="1:14" x14ac:dyDescent="0.25">
      <c r="A114" s="64"/>
      <c r="B114" s="14"/>
      <c r="C114" s="16" t="str">
        <f>IF(ISNA(VLOOKUP(B114,Номенклатура[],3,0)),"",VLOOKUP(B114,Номенклатура[],3,0))</f>
        <v/>
      </c>
      <c r="D114" s="16" t="str">
        <f>IF(ISNA(VLOOKUP(B114,Номенклатура[],4,0)),"",VLOOKUP(B114,Номенклатура[],4,0))</f>
        <v/>
      </c>
      <c r="E114" s="14"/>
      <c r="F114" s="15"/>
      <c r="G114" s="17" t="str">
        <f t="shared" si="1"/>
        <v/>
      </c>
      <c r="H114" s="31"/>
      <c r="I114" s="33"/>
      <c r="J114" s="33"/>
      <c r="K114" s="33"/>
      <c r="L114" s="14"/>
      <c r="N114" s="59" t="str">
        <f>IF(H114="","",Оборотка!$C$1-H114)</f>
        <v/>
      </c>
    </row>
    <row r="115" spans="1:14" x14ac:dyDescent="0.25">
      <c r="A115" s="64"/>
      <c r="B115" s="14"/>
      <c r="C115" s="16" t="str">
        <f>IF(ISNA(VLOOKUP(B115,Номенклатура[],3,0)),"",VLOOKUP(B115,Номенклатура[],3,0))</f>
        <v/>
      </c>
      <c r="D115" s="16" t="str">
        <f>IF(ISNA(VLOOKUP(B115,Номенклатура[],4,0)),"",VLOOKUP(B115,Номенклатура[],4,0))</f>
        <v/>
      </c>
      <c r="E115" s="14"/>
      <c r="F115" s="15"/>
      <c r="G115" s="17" t="str">
        <f t="shared" si="1"/>
        <v/>
      </c>
      <c r="H115" s="31"/>
      <c r="I115" s="33"/>
      <c r="J115" s="33"/>
      <c r="K115" s="33"/>
      <c r="L115" s="14"/>
      <c r="N115" s="59" t="str">
        <f>IF(H115="","",Оборотка!$C$1-H115)</f>
        <v/>
      </c>
    </row>
    <row r="116" spans="1:14" x14ac:dyDescent="0.25">
      <c r="A116" s="64"/>
      <c r="B116" s="14"/>
      <c r="C116" s="16" t="str">
        <f>IF(ISNA(VLOOKUP(B116,Номенклатура[],3,0)),"",VLOOKUP(B116,Номенклатура[],3,0))</f>
        <v/>
      </c>
      <c r="D116" s="16" t="str">
        <f>IF(ISNA(VLOOKUP(B116,Номенклатура[],4,0)),"",VLOOKUP(B116,Номенклатура[],4,0))</f>
        <v/>
      </c>
      <c r="E116" s="14"/>
      <c r="F116" s="15"/>
      <c r="G116" s="17" t="str">
        <f t="shared" si="1"/>
        <v/>
      </c>
      <c r="H116" s="31"/>
      <c r="I116" s="33"/>
      <c r="J116" s="33"/>
      <c r="K116" s="33"/>
      <c r="L116" s="14"/>
      <c r="N116" s="59" t="str">
        <f>IF(H116="","",Оборотка!$C$1-H116)</f>
        <v/>
      </c>
    </row>
    <row r="117" spans="1:14" x14ac:dyDescent="0.25">
      <c r="A117" s="64"/>
      <c r="B117" s="14"/>
      <c r="C117" s="16" t="str">
        <f>IF(ISNA(VLOOKUP(B117,Номенклатура[],3,0)),"",VLOOKUP(B117,Номенклатура[],3,0))</f>
        <v/>
      </c>
      <c r="D117" s="16" t="str">
        <f>IF(ISNA(VLOOKUP(B117,Номенклатура[],4,0)),"",VLOOKUP(B117,Номенклатура[],4,0))</f>
        <v/>
      </c>
      <c r="E117" s="14"/>
      <c r="F117" s="15"/>
      <c r="G117" s="17" t="str">
        <f t="shared" si="1"/>
        <v/>
      </c>
      <c r="H117" s="31"/>
      <c r="I117" s="33"/>
      <c r="J117" s="33"/>
      <c r="K117" s="33"/>
      <c r="L117" s="14"/>
      <c r="N117" s="59" t="str">
        <f>IF(H117="","",Оборотка!$C$1-H117)</f>
        <v/>
      </c>
    </row>
    <row r="118" spans="1:14" x14ac:dyDescent="0.25">
      <c r="A118" s="64"/>
      <c r="B118" s="14"/>
      <c r="C118" s="16" t="str">
        <f>IF(ISNA(VLOOKUP(B118,Номенклатура[],3,0)),"",VLOOKUP(B118,Номенклатура[],3,0))</f>
        <v/>
      </c>
      <c r="D118" s="16" t="str">
        <f>IF(ISNA(VLOOKUP(B118,Номенклатура[],4,0)),"",VLOOKUP(B118,Номенклатура[],4,0))</f>
        <v/>
      </c>
      <c r="E118" s="14"/>
      <c r="F118" s="15"/>
      <c r="G118" s="17" t="str">
        <f t="shared" si="1"/>
        <v/>
      </c>
      <c r="H118" s="31"/>
      <c r="I118" s="33"/>
      <c r="J118" s="33"/>
      <c r="K118" s="33"/>
      <c r="L118" s="14"/>
      <c r="N118" s="59" t="str">
        <f>IF(H118="","",Оборотка!$C$1-H118)</f>
        <v/>
      </c>
    </row>
    <row r="119" spans="1:14" x14ac:dyDescent="0.25">
      <c r="A119" s="64"/>
      <c r="B119" s="14"/>
      <c r="C119" s="16" t="str">
        <f>IF(ISNA(VLOOKUP(B119,Номенклатура[],3,0)),"",VLOOKUP(B119,Номенклатура[],3,0))</f>
        <v/>
      </c>
      <c r="D119" s="16" t="str">
        <f>IF(ISNA(VLOOKUP(B119,Номенклатура[],4,0)),"",VLOOKUP(B119,Номенклатура[],4,0))</f>
        <v/>
      </c>
      <c r="E119" s="14"/>
      <c r="F119" s="15"/>
      <c r="G119" s="17" t="str">
        <f t="shared" si="1"/>
        <v/>
      </c>
      <c r="H119" s="31"/>
      <c r="I119" s="33"/>
      <c r="J119" s="33"/>
      <c r="K119" s="33"/>
      <c r="L119" s="14"/>
      <c r="N119" s="59" t="str">
        <f>IF(H119="","",Оборотка!$C$1-H119)</f>
        <v/>
      </c>
    </row>
    <row r="120" spans="1:14" x14ac:dyDescent="0.25">
      <c r="A120" s="64"/>
      <c r="B120" s="14"/>
      <c r="C120" s="16" t="str">
        <f>IF(ISNA(VLOOKUP(B120,Номенклатура[],3,0)),"",VLOOKUP(B120,Номенклатура[],3,0))</f>
        <v/>
      </c>
      <c r="D120" s="16" t="str">
        <f>IF(ISNA(VLOOKUP(B120,Номенклатура[],4,0)),"",VLOOKUP(B120,Номенклатура[],4,0))</f>
        <v/>
      </c>
      <c r="E120" s="14"/>
      <c r="F120" s="15"/>
      <c r="G120" s="17" t="str">
        <f t="shared" si="1"/>
        <v/>
      </c>
      <c r="H120" s="31"/>
      <c r="I120" s="33"/>
      <c r="J120" s="33"/>
      <c r="K120" s="33"/>
      <c r="L120" s="14"/>
      <c r="N120" s="59" t="str">
        <f>IF(H120="","",Оборотка!$C$1-H120)</f>
        <v/>
      </c>
    </row>
    <row r="121" spans="1:14" x14ac:dyDescent="0.25">
      <c r="A121" s="64"/>
      <c r="B121" s="14"/>
      <c r="C121" s="16" t="str">
        <f>IF(ISNA(VLOOKUP(B121,Номенклатура[],3,0)),"",VLOOKUP(B121,Номенклатура[],3,0))</f>
        <v/>
      </c>
      <c r="D121" s="16" t="str">
        <f>IF(ISNA(VLOOKUP(B121,Номенклатура[],4,0)),"",VLOOKUP(B121,Номенклатура[],4,0))</f>
        <v/>
      </c>
      <c r="E121" s="14"/>
      <c r="F121" s="15"/>
      <c r="G121" s="17" t="str">
        <f t="shared" si="1"/>
        <v/>
      </c>
      <c r="H121" s="31"/>
      <c r="I121" s="33"/>
      <c r="J121" s="33"/>
      <c r="K121" s="33"/>
      <c r="L121" s="14"/>
      <c r="N121" s="59" t="str">
        <f>IF(H121="","",Оборотка!$C$1-H121)</f>
        <v/>
      </c>
    </row>
    <row r="122" spans="1:14" x14ac:dyDescent="0.25">
      <c r="A122" s="64"/>
      <c r="B122" s="14"/>
      <c r="C122" s="16" t="str">
        <f>IF(ISNA(VLOOKUP(B122,Номенклатура[],3,0)),"",VLOOKUP(B122,Номенклатура[],3,0))</f>
        <v/>
      </c>
      <c r="D122" s="16" t="str">
        <f>IF(ISNA(VLOOKUP(B122,Номенклатура[],4,0)),"",VLOOKUP(B122,Номенклатура[],4,0))</f>
        <v/>
      </c>
      <c r="E122" s="14"/>
      <c r="F122" s="15"/>
      <c r="G122" s="17" t="str">
        <f t="shared" si="1"/>
        <v/>
      </c>
      <c r="H122" s="31"/>
      <c r="I122" s="33"/>
      <c r="J122" s="33"/>
      <c r="K122" s="33"/>
      <c r="L122" s="14"/>
      <c r="N122" s="59" t="str">
        <f>IF(H122="","",Оборотка!$C$1-H122)</f>
        <v/>
      </c>
    </row>
    <row r="123" spans="1:14" x14ac:dyDescent="0.25">
      <c r="A123" s="64"/>
      <c r="B123" s="14"/>
      <c r="C123" s="16" t="str">
        <f>IF(ISNA(VLOOKUP(B123,Номенклатура[],3,0)),"",VLOOKUP(B123,Номенклатура[],3,0))</f>
        <v/>
      </c>
      <c r="D123" s="16" t="str">
        <f>IF(ISNA(VLOOKUP(B123,Номенклатура[],4,0)),"",VLOOKUP(B123,Номенклатура[],4,0))</f>
        <v/>
      </c>
      <c r="E123" s="14"/>
      <c r="F123" s="15"/>
      <c r="G123" s="17" t="str">
        <f t="shared" si="1"/>
        <v/>
      </c>
      <c r="H123" s="31"/>
      <c r="I123" s="33"/>
      <c r="J123" s="33"/>
      <c r="K123" s="33"/>
      <c r="L123" s="14"/>
      <c r="N123" s="59" t="str">
        <f>IF(H123="","",Оборотка!$C$1-H123)</f>
        <v/>
      </c>
    </row>
    <row r="124" spans="1:14" x14ac:dyDescent="0.25">
      <c r="A124" s="64"/>
      <c r="B124" s="14"/>
      <c r="C124" s="16" t="str">
        <f>IF(ISNA(VLOOKUP(B124,Номенклатура[],3,0)),"",VLOOKUP(B124,Номенклатура[],3,0))</f>
        <v/>
      </c>
      <c r="D124" s="16" t="str">
        <f>IF(ISNA(VLOOKUP(B124,Номенклатура[],4,0)),"",VLOOKUP(B124,Номенклатура[],4,0))</f>
        <v/>
      </c>
      <c r="E124" s="14"/>
      <c r="F124" s="15"/>
      <c r="G124" s="17" t="str">
        <f t="shared" si="1"/>
        <v/>
      </c>
      <c r="H124" s="31"/>
      <c r="I124" s="33"/>
      <c r="J124" s="33"/>
      <c r="K124" s="33"/>
      <c r="L124" s="14"/>
      <c r="N124" s="59" t="str">
        <f>IF(H124="","",Оборотка!$C$1-H124)</f>
        <v/>
      </c>
    </row>
    <row r="125" spans="1:14" x14ac:dyDescent="0.25">
      <c r="A125" s="64"/>
      <c r="B125" s="14"/>
      <c r="C125" s="16" t="str">
        <f>IF(ISNA(VLOOKUP(B125,Номенклатура[],3,0)),"",VLOOKUP(B125,Номенклатура[],3,0))</f>
        <v/>
      </c>
      <c r="D125" s="16" t="str">
        <f>IF(ISNA(VLOOKUP(B125,Номенклатура[],4,0)),"",VLOOKUP(B125,Номенклатура[],4,0))</f>
        <v/>
      </c>
      <c r="E125" s="14"/>
      <c r="F125" s="15"/>
      <c r="G125" s="17" t="str">
        <f t="shared" si="1"/>
        <v/>
      </c>
      <c r="H125" s="31"/>
      <c r="I125" s="33"/>
      <c r="J125" s="33"/>
      <c r="K125" s="33"/>
      <c r="L125" s="14"/>
      <c r="N125" s="59" t="str">
        <f>IF(H125="","",Оборотка!$C$1-H125)</f>
        <v/>
      </c>
    </row>
    <row r="126" spans="1:14" x14ac:dyDescent="0.25">
      <c r="A126" s="64"/>
      <c r="B126" s="14"/>
      <c r="C126" s="16" t="str">
        <f>IF(ISNA(VLOOKUP(B126,Номенклатура[],3,0)),"",VLOOKUP(B126,Номенклатура[],3,0))</f>
        <v/>
      </c>
      <c r="D126" s="16" t="str">
        <f>IF(ISNA(VLOOKUP(B126,Номенклатура[],4,0)),"",VLOOKUP(B126,Номенклатура[],4,0))</f>
        <v/>
      </c>
      <c r="E126" s="14"/>
      <c r="F126" s="15"/>
      <c r="G126" s="17" t="str">
        <f t="shared" si="1"/>
        <v/>
      </c>
      <c r="H126" s="31"/>
      <c r="I126" s="33"/>
      <c r="J126" s="33"/>
      <c r="K126" s="33"/>
      <c r="L126" s="14"/>
      <c r="N126" s="59" t="str">
        <f>IF(H126="","",Оборотка!$C$1-H126)</f>
        <v/>
      </c>
    </row>
    <row r="127" spans="1:14" x14ac:dyDescent="0.25">
      <c r="A127" s="64"/>
      <c r="B127" s="14"/>
      <c r="C127" s="16" t="str">
        <f>IF(ISNA(VLOOKUP(B127,Номенклатура[],3,0)),"",VLOOKUP(B127,Номенклатура[],3,0))</f>
        <v/>
      </c>
      <c r="D127" s="16" t="str">
        <f>IF(ISNA(VLOOKUP(B127,Номенклатура[],4,0)),"",VLOOKUP(B127,Номенклатура[],4,0))</f>
        <v/>
      </c>
      <c r="E127" s="14"/>
      <c r="F127" s="15"/>
      <c r="G127" s="17" t="str">
        <f t="shared" si="1"/>
        <v/>
      </c>
      <c r="H127" s="31"/>
      <c r="I127" s="33"/>
      <c r="J127" s="33"/>
      <c r="K127" s="33"/>
      <c r="L127" s="14"/>
      <c r="N127" s="59" t="str">
        <f>IF(H127="","",Оборотка!$C$1-H127)</f>
        <v/>
      </c>
    </row>
    <row r="128" spans="1:14" x14ac:dyDescent="0.25">
      <c r="A128" s="64"/>
      <c r="B128" s="14"/>
      <c r="C128" s="16" t="str">
        <f>IF(ISNA(VLOOKUP(B128,Номенклатура[],3,0)),"",VLOOKUP(B128,Номенклатура[],3,0))</f>
        <v/>
      </c>
      <c r="D128" s="16" t="str">
        <f>IF(ISNA(VLOOKUP(B128,Номенклатура[],4,0)),"",VLOOKUP(B128,Номенклатура[],4,0))</f>
        <v/>
      </c>
      <c r="E128" s="14"/>
      <c r="F128" s="15"/>
      <c r="G128" s="17" t="str">
        <f t="shared" si="1"/>
        <v/>
      </c>
      <c r="H128" s="31"/>
      <c r="I128" s="33"/>
      <c r="J128" s="33"/>
      <c r="K128" s="33"/>
      <c r="L128" s="14"/>
      <c r="N128" s="59" t="str">
        <f>IF(H128="","",Оборотка!$C$1-H128)</f>
        <v/>
      </c>
    </row>
    <row r="129" spans="1:14" x14ac:dyDescent="0.25">
      <c r="A129" s="64"/>
      <c r="B129" s="14"/>
      <c r="C129" s="16" t="str">
        <f>IF(ISNA(VLOOKUP(B129,Номенклатура[],3,0)),"",VLOOKUP(B129,Номенклатура[],3,0))</f>
        <v/>
      </c>
      <c r="D129" s="16" t="str">
        <f>IF(ISNA(VLOOKUP(B129,Номенклатура[],4,0)),"",VLOOKUP(B129,Номенклатура[],4,0))</f>
        <v/>
      </c>
      <c r="E129" s="14"/>
      <c r="F129" s="15"/>
      <c r="G129" s="17" t="str">
        <f t="shared" si="1"/>
        <v/>
      </c>
      <c r="H129" s="31"/>
      <c r="I129" s="33"/>
      <c r="J129" s="33"/>
      <c r="K129" s="33"/>
      <c r="L129" s="14"/>
      <c r="N129" s="59" t="str">
        <f>IF(H129="","",Оборотка!$C$1-H129)</f>
        <v/>
      </c>
    </row>
    <row r="130" spans="1:14" x14ac:dyDescent="0.25">
      <c r="A130" s="64"/>
      <c r="B130" s="14"/>
      <c r="C130" s="16" t="str">
        <f>IF(ISNA(VLOOKUP(B130,Номенклатура[],3,0)),"",VLOOKUP(B130,Номенклатура[],3,0))</f>
        <v/>
      </c>
      <c r="D130" s="16" t="str">
        <f>IF(ISNA(VLOOKUP(B130,Номенклатура[],4,0)),"",VLOOKUP(B130,Номенклатура[],4,0))</f>
        <v/>
      </c>
      <c r="E130" s="14"/>
      <c r="F130" s="15"/>
      <c r="G130" s="17" t="str">
        <f t="shared" si="1"/>
        <v/>
      </c>
      <c r="H130" s="31"/>
      <c r="I130" s="33"/>
      <c r="J130" s="33"/>
      <c r="K130" s="33"/>
      <c r="L130" s="14"/>
      <c r="N130" s="59" t="str">
        <f>IF(H130="","",Оборотка!$C$1-H130)</f>
        <v/>
      </c>
    </row>
    <row r="131" spans="1:14" x14ac:dyDescent="0.25">
      <c r="A131" s="64"/>
      <c r="B131" s="14"/>
      <c r="C131" s="16" t="str">
        <f>IF(ISNA(VLOOKUP(B131,Номенклатура[],3,0)),"",VLOOKUP(B131,Номенклатура[],3,0))</f>
        <v/>
      </c>
      <c r="D131" s="16" t="str">
        <f>IF(ISNA(VLOOKUP(B131,Номенклатура[],4,0)),"",VLOOKUP(B131,Номенклатура[],4,0))</f>
        <v/>
      </c>
      <c r="E131" s="14"/>
      <c r="F131" s="15"/>
      <c r="G131" s="17" t="str">
        <f t="shared" si="1"/>
        <v/>
      </c>
      <c r="H131" s="31"/>
      <c r="I131" s="33"/>
      <c r="J131" s="33"/>
      <c r="K131" s="33"/>
      <c r="L131" s="14"/>
      <c r="N131" s="59" t="str">
        <f>IF(H131="","",Оборотка!$C$1-H131)</f>
        <v/>
      </c>
    </row>
    <row r="132" spans="1:14" x14ac:dyDescent="0.25">
      <c r="A132" s="64"/>
      <c r="B132" s="14"/>
      <c r="C132" s="16" t="str">
        <f>IF(ISNA(VLOOKUP(B132,Номенклатура[],3,0)),"",VLOOKUP(B132,Номенклатура[],3,0))</f>
        <v/>
      </c>
      <c r="D132" s="16" t="str">
        <f>IF(ISNA(VLOOKUP(B132,Номенклатура[],4,0)),"",VLOOKUP(B132,Номенклатура[],4,0))</f>
        <v/>
      </c>
      <c r="E132" s="14"/>
      <c r="F132" s="15"/>
      <c r="G132" s="17" t="str">
        <f t="shared" ref="G132:G195" si="2">IF(F132="","",E132*F132)</f>
        <v/>
      </c>
      <c r="H132" s="31"/>
      <c r="I132" s="33"/>
      <c r="J132" s="33"/>
      <c r="K132" s="33"/>
      <c r="L132" s="14"/>
      <c r="N132" s="59" t="str">
        <f>IF(H132="","",Оборотка!$C$1-H132)</f>
        <v/>
      </c>
    </row>
    <row r="133" spans="1:14" x14ac:dyDescent="0.25">
      <c r="A133" s="64"/>
      <c r="B133" s="14"/>
      <c r="C133" s="16" t="str">
        <f>IF(ISNA(VLOOKUP(B133,Номенклатура[],3,0)),"",VLOOKUP(B133,Номенклатура[],3,0))</f>
        <v/>
      </c>
      <c r="D133" s="16" t="str">
        <f>IF(ISNA(VLOOKUP(B133,Номенклатура[],4,0)),"",VLOOKUP(B133,Номенклатура[],4,0))</f>
        <v/>
      </c>
      <c r="E133" s="14"/>
      <c r="F133" s="15"/>
      <c r="G133" s="17" t="str">
        <f t="shared" si="2"/>
        <v/>
      </c>
      <c r="H133" s="31"/>
      <c r="I133" s="33"/>
      <c r="J133" s="33"/>
      <c r="K133" s="33"/>
      <c r="L133" s="14"/>
      <c r="N133" s="59" t="str">
        <f>IF(H133="","",Оборотка!$C$1-H133)</f>
        <v/>
      </c>
    </row>
    <row r="134" spans="1:14" x14ac:dyDescent="0.25">
      <c r="A134" s="64"/>
      <c r="B134" s="14"/>
      <c r="C134" s="16" t="str">
        <f>IF(ISNA(VLOOKUP(B134,Номенклатура[],3,0)),"",VLOOKUP(B134,Номенклатура[],3,0))</f>
        <v/>
      </c>
      <c r="D134" s="16" t="str">
        <f>IF(ISNA(VLOOKUP(B134,Номенклатура[],4,0)),"",VLOOKUP(B134,Номенклатура[],4,0))</f>
        <v/>
      </c>
      <c r="E134" s="14"/>
      <c r="F134" s="15"/>
      <c r="G134" s="17" t="str">
        <f t="shared" si="2"/>
        <v/>
      </c>
      <c r="H134" s="31"/>
      <c r="I134" s="33"/>
      <c r="J134" s="33"/>
      <c r="K134" s="33"/>
      <c r="L134" s="14"/>
      <c r="N134" s="59" t="str">
        <f>IF(H134="","",Оборотка!$C$1-H134)</f>
        <v/>
      </c>
    </row>
    <row r="135" spans="1:14" x14ac:dyDescent="0.25">
      <c r="A135" s="64"/>
      <c r="B135" s="14"/>
      <c r="C135" s="16" t="str">
        <f>IF(ISNA(VLOOKUP(B135,Номенклатура[],3,0)),"",VLOOKUP(B135,Номенклатура[],3,0))</f>
        <v/>
      </c>
      <c r="D135" s="16" t="str">
        <f>IF(ISNA(VLOOKUP(B135,Номенклатура[],4,0)),"",VLOOKUP(B135,Номенклатура[],4,0))</f>
        <v/>
      </c>
      <c r="E135" s="14"/>
      <c r="F135" s="15"/>
      <c r="G135" s="17" t="str">
        <f t="shared" si="2"/>
        <v/>
      </c>
      <c r="H135" s="31"/>
      <c r="I135" s="33"/>
      <c r="J135" s="33"/>
      <c r="K135" s="33"/>
      <c r="L135" s="14"/>
      <c r="N135" s="59" t="str">
        <f>IF(H135="","",Оборотка!$C$1-H135)</f>
        <v/>
      </c>
    </row>
    <row r="136" spans="1:14" x14ac:dyDescent="0.25">
      <c r="A136" s="64"/>
      <c r="B136" s="14"/>
      <c r="C136" s="16" t="str">
        <f>IF(ISNA(VLOOKUP(B136,Номенклатура[],3,0)),"",VLOOKUP(B136,Номенклатура[],3,0))</f>
        <v/>
      </c>
      <c r="D136" s="16" t="str">
        <f>IF(ISNA(VLOOKUP(B136,Номенклатура[],4,0)),"",VLOOKUP(B136,Номенклатура[],4,0))</f>
        <v/>
      </c>
      <c r="E136" s="14"/>
      <c r="F136" s="15"/>
      <c r="G136" s="17" t="str">
        <f t="shared" si="2"/>
        <v/>
      </c>
      <c r="H136" s="31"/>
      <c r="I136" s="33"/>
      <c r="J136" s="33"/>
      <c r="K136" s="33"/>
      <c r="L136" s="14"/>
      <c r="N136" s="59" t="str">
        <f>IF(H136="","",Оборотка!$C$1-H136)</f>
        <v/>
      </c>
    </row>
    <row r="137" spans="1:14" x14ac:dyDescent="0.25">
      <c r="A137" s="64"/>
      <c r="B137" s="14"/>
      <c r="C137" s="16" t="str">
        <f>IF(ISNA(VLOOKUP(B137,Номенклатура[],3,0)),"",VLOOKUP(B137,Номенклатура[],3,0))</f>
        <v/>
      </c>
      <c r="D137" s="16" t="str">
        <f>IF(ISNA(VLOOKUP(B137,Номенклатура[],4,0)),"",VLOOKUP(B137,Номенклатура[],4,0))</f>
        <v/>
      </c>
      <c r="E137" s="14"/>
      <c r="F137" s="15"/>
      <c r="G137" s="17" t="str">
        <f t="shared" si="2"/>
        <v/>
      </c>
      <c r="H137" s="31"/>
      <c r="I137" s="33"/>
      <c r="J137" s="33"/>
      <c r="K137" s="33"/>
      <c r="L137" s="14"/>
      <c r="N137" s="59" t="str">
        <f>IF(H137="","",Оборотка!$C$1-H137)</f>
        <v/>
      </c>
    </row>
    <row r="138" spans="1:14" x14ac:dyDescent="0.25">
      <c r="A138" s="64"/>
      <c r="B138" s="14"/>
      <c r="C138" s="16" t="str">
        <f>IF(ISNA(VLOOKUP(B138,Номенклатура[],3,0)),"",VLOOKUP(B138,Номенклатура[],3,0))</f>
        <v/>
      </c>
      <c r="D138" s="16" t="str">
        <f>IF(ISNA(VLOOKUP(B138,Номенклатура[],4,0)),"",VLOOKUP(B138,Номенклатура[],4,0))</f>
        <v/>
      </c>
      <c r="E138" s="14"/>
      <c r="F138" s="15"/>
      <c r="G138" s="17" t="str">
        <f t="shared" si="2"/>
        <v/>
      </c>
      <c r="H138" s="31"/>
      <c r="I138" s="33"/>
      <c r="J138" s="33"/>
      <c r="K138" s="33"/>
      <c r="L138" s="14"/>
      <c r="N138" s="59" t="str">
        <f>IF(H138="","",Оборотка!$C$1-H138)</f>
        <v/>
      </c>
    </row>
    <row r="139" spans="1:14" x14ac:dyDescent="0.25">
      <c r="A139" s="64"/>
      <c r="B139" s="14"/>
      <c r="C139" s="16" t="str">
        <f>IF(ISNA(VLOOKUP(B139,Номенклатура[],3,0)),"",VLOOKUP(B139,Номенклатура[],3,0))</f>
        <v/>
      </c>
      <c r="D139" s="16" t="str">
        <f>IF(ISNA(VLOOKUP(B139,Номенклатура[],4,0)),"",VLOOKUP(B139,Номенклатура[],4,0))</f>
        <v/>
      </c>
      <c r="E139" s="14"/>
      <c r="F139" s="15"/>
      <c r="G139" s="17" t="str">
        <f t="shared" si="2"/>
        <v/>
      </c>
      <c r="H139" s="31"/>
      <c r="I139" s="33"/>
      <c r="J139" s="33"/>
      <c r="K139" s="33"/>
      <c r="L139" s="14"/>
      <c r="N139" s="59" t="str">
        <f>IF(H139="","",Оборотка!$C$1-H139)</f>
        <v/>
      </c>
    </row>
    <row r="140" spans="1:14" x14ac:dyDescent="0.25">
      <c r="A140" s="64"/>
      <c r="B140" s="14"/>
      <c r="C140" s="16" t="str">
        <f>IF(ISNA(VLOOKUP(B140,Номенклатура[],3,0)),"",VLOOKUP(B140,Номенклатура[],3,0))</f>
        <v/>
      </c>
      <c r="D140" s="16" t="str">
        <f>IF(ISNA(VLOOKUP(B140,Номенклатура[],4,0)),"",VLOOKUP(B140,Номенклатура[],4,0))</f>
        <v/>
      </c>
      <c r="E140" s="14"/>
      <c r="F140" s="15"/>
      <c r="G140" s="17" t="str">
        <f t="shared" si="2"/>
        <v/>
      </c>
      <c r="H140" s="31"/>
      <c r="I140" s="33"/>
      <c r="J140" s="33"/>
      <c r="K140" s="33"/>
      <c r="L140" s="14"/>
      <c r="N140" s="59" t="str">
        <f>IF(H140="","",Оборотка!$C$1-H140)</f>
        <v/>
      </c>
    </row>
    <row r="141" spans="1:14" x14ac:dyDescent="0.25">
      <c r="A141" s="64"/>
      <c r="B141" s="14"/>
      <c r="C141" s="16" t="str">
        <f>IF(ISNA(VLOOKUP(B141,Номенклатура[],3,0)),"",VLOOKUP(B141,Номенклатура[],3,0))</f>
        <v/>
      </c>
      <c r="D141" s="16" t="str">
        <f>IF(ISNA(VLOOKUP(B141,Номенклатура[],4,0)),"",VLOOKUP(B141,Номенклатура[],4,0))</f>
        <v/>
      </c>
      <c r="E141" s="14"/>
      <c r="F141" s="15"/>
      <c r="G141" s="17" t="str">
        <f t="shared" si="2"/>
        <v/>
      </c>
      <c r="H141" s="31"/>
      <c r="I141" s="33"/>
      <c r="J141" s="33"/>
      <c r="K141" s="33"/>
      <c r="L141" s="14"/>
      <c r="N141" s="59" t="str">
        <f>IF(H141="","",Оборотка!$C$1-H141)</f>
        <v/>
      </c>
    </row>
    <row r="142" spans="1:14" x14ac:dyDescent="0.25">
      <c r="A142" s="64"/>
      <c r="B142" s="14"/>
      <c r="C142" s="16" t="str">
        <f>IF(ISNA(VLOOKUP(B142,Номенклатура[],3,0)),"",VLOOKUP(B142,Номенклатура[],3,0))</f>
        <v/>
      </c>
      <c r="D142" s="16" t="str">
        <f>IF(ISNA(VLOOKUP(B142,Номенклатура[],4,0)),"",VLOOKUP(B142,Номенклатура[],4,0))</f>
        <v/>
      </c>
      <c r="E142" s="14"/>
      <c r="F142" s="15"/>
      <c r="G142" s="17" t="str">
        <f t="shared" si="2"/>
        <v/>
      </c>
      <c r="H142" s="31"/>
      <c r="I142" s="33"/>
      <c r="J142" s="33"/>
      <c r="K142" s="33"/>
      <c r="L142" s="14"/>
      <c r="N142" s="59" t="str">
        <f>IF(H142="","",Оборотка!$C$1-H142)</f>
        <v/>
      </c>
    </row>
    <row r="143" spans="1:14" x14ac:dyDescent="0.25">
      <c r="A143" s="64"/>
      <c r="B143" s="14"/>
      <c r="C143" s="16" t="str">
        <f>IF(ISNA(VLOOKUP(B143,Номенклатура[],3,0)),"",VLOOKUP(B143,Номенклатура[],3,0))</f>
        <v/>
      </c>
      <c r="D143" s="16" t="str">
        <f>IF(ISNA(VLOOKUP(B143,Номенклатура[],4,0)),"",VLOOKUP(B143,Номенклатура[],4,0))</f>
        <v/>
      </c>
      <c r="E143" s="14"/>
      <c r="F143" s="15"/>
      <c r="G143" s="17" t="str">
        <f t="shared" si="2"/>
        <v/>
      </c>
      <c r="H143" s="31"/>
      <c r="I143" s="33"/>
      <c r="J143" s="33"/>
      <c r="K143" s="33"/>
      <c r="L143" s="14"/>
      <c r="N143" s="59" t="str">
        <f>IF(H143="","",Оборотка!$C$1-H143)</f>
        <v/>
      </c>
    </row>
    <row r="144" spans="1:14" x14ac:dyDescent="0.25">
      <c r="A144" s="64"/>
      <c r="B144" s="14"/>
      <c r="C144" s="16" t="str">
        <f>IF(ISNA(VLOOKUP(B144,Номенклатура[],3,0)),"",VLOOKUP(B144,Номенклатура[],3,0))</f>
        <v/>
      </c>
      <c r="D144" s="16" t="str">
        <f>IF(ISNA(VLOOKUP(B144,Номенклатура[],4,0)),"",VLOOKUP(B144,Номенклатура[],4,0))</f>
        <v/>
      </c>
      <c r="E144" s="14"/>
      <c r="F144" s="15"/>
      <c r="G144" s="17" t="str">
        <f t="shared" si="2"/>
        <v/>
      </c>
      <c r="H144" s="31"/>
      <c r="I144" s="33"/>
      <c r="J144" s="33"/>
      <c r="K144" s="33"/>
      <c r="L144" s="14"/>
      <c r="N144" s="59" t="str">
        <f>IF(H144="","",Оборотка!$C$1-H144)</f>
        <v/>
      </c>
    </row>
    <row r="145" spans="1:14" x14ac:dyDescent="0.25">
      <c r="A145" s="64"/>
      <c r="B145" s="14"/>
      <c r="C145" s="16" t="str">
        <f>IF(ISNA(VLOOKUP(B145,Номенклатура[],3,0)),"",VLOOKUP(B145,Номенклатура[],3,0))</f>
        <v/>
      </c>
      <c r="D145" s="16" t="str">
        <f>IF(ISNA(VLOOKUP(B145,Номенклатура[],4,0)),"",VLOOKUP(B145,Номенклатура[],4,0))</f>
        <v/>
      </c>
      <c r="E145" s="14"/>
      <c r="F145" s="15"/>
      <c r="G145" s="17" t="str">
        <f t="shared" si="2"/>
        <v/>
      </c>
      <c r="H145" s="31"/>
      <c r="I145" s="33"/>
      <c r="J145" s="33"/>
      <c r="K145" s="33"/>
      <c r="L145" s="14"/>
      <c r="N145" s="59" t="str">
        <f>IF(H145="","",Оборотка!$C$1-H145)</f>
        <v/>
      </c>
    </row>
    <row r="146" spans="1:14" x14ac:dyDescent="0.25">
      <c r="A146" s="64"/>
      <c r="B146" s="14"/>
      <c r="C146" s="16" t="str">
        <f>IF(ISNA(VLOOKUP(B146,Номенклатура[],3,0)),"",VLOOKUP(B146,Номенклатура[],3,0))</f>
        <v/>
      </c>
      <c r="D146" s="16" t="str">
        <f>IF(ISNA(VLOOKUP(B146,Номенклатура[],4,0)),"",VLOOKUP(B146,Номенклатура[],4,0))</f>
        <v/>
      </c>
      <c r="E146" s="14"/>
      <c r="F146" s="15"/>
      <c r="G146" s="17" t="str">
        <f t="shared" si="2"/>
        <v/>
      </c>
      <c r="H146" s="31"/>
      <c r="I146" s="33"/>
      <c r="J146" s="33"/>
      <c r="K146" s="33"/>
      <c r="L146" s="14"/>
      <c r="N146" s="59" t="str">
        <f>IF(H146="","",Оборотка!$C$1-H146)</f>
        <v/>
      </c>
    </row>
    <row r="147" spans="1:14" x14ac:dyDescent="0.25">
      <c r="A147" s="64"/>
      <c r="B147" s="14"/>
      <c r="C147" s="16" t="str">
        <f>IF(ISNA(VLOOKUP(B147,Номенклатура[],3,0)),"",VLOOKUP(B147,Номенклатура[],3,0))</f>
        <v/>
      </c>
      <c r="D147" s="16" t="str">
        <f>IF(ISNA(VLOOKUP(B147,Номенклатура[],4,0)),"",VLOOKUP(B147,Номенклатура[],4,0))</f>
        <v/>
      </c>
      <c r="E147" s="14"/>
      <c r="F147" s="15"/>
      <c r="G147" s="17" t="str">
        <f t="shared" si="2"/>
        <v/>
      </c>
      <c r="H147" s="31"/>
      <c r="I147" s="33"/>
      <c r="J147" s="33"/>
      <c r="K147" s="33"/>
      <c r="L147" s="14"/>
      <c r="N147" s="59" t="str">
        <f>IF(H147="","",Оборотка!$C$1-H147)</f>
        <v/>
      </c>
    </row>
    <row r="148" spans="1:14" x14ac:dyDescent="0.25">
      <c r="A148" s="64"/>
      <c r="B148" s="14"/>
      <c r="C148" s="16" t="str">
        <f>IF(ISNA(VLOOKUP(B148,Номенклатура[],3,0)),"",VLOOKUP(B148,Номенклатура[],3,0))</f>
        <v/>
      </c>
      <c r="D148" s="16" t="str">
        <f>IF(ISNA(VLOOKUP(B148,Номенклатура[],4,0)),"",VLOOKUP(B148,Номенклатура[],4,0))</f>
        <v/>
      </c>
      <c r="E148" s="14"/>
      <c r="F148" s="15"/>
      <c r="G148" s="17" t="str">
        <f t="shared" si="2"/>
        <v/>
      </c>
      <c r="H148" s="31"/>
      <c r="I148" s="33"/>
      <c r="J148" s="33"/>
      <c r="K148" s="33"/>
      <c r="L148" s="14"/>
      <c r="N148" s="59" t="str">
        <f>IF(H148="","",Оборотка!$C$1-H148)</f>
        <v/>
      </c>
    </row>
    <row r="149" spans="1:14" x14ac:dyDescent="0.25">
      <c r="A149" s="64"/>
      <c r="B149" s="14"/>
      <c r="C149" s="16" t="str">
        <f>IF(ISNA(VLOOKUP(B149,Номенклатура[],3,0)),"",VLOOKUP(B149,Номенклатура[],3,0))</f>
        <v/>
      </c>
      <c r="D149" s="16" t="str">
        <f>IF(ISNA(VLOOKUP(B149,Номенклатура[],4,0)),"",VLOOKUP(B149,Номенклатура[],4,0))</f>
        <v/>
      </c>
      <c r="E149" s="14"/>
      <c r="F149" s="15"/>
      <c r="G149" s="17" t="str">
        <f t="shared" si="2"/>
        <v/>
      </c>
      <c r="H149" s="31"/>
      <c r="I149" s="33"/>
      <c r="J149" s="33"/>
      <c r="K149" s="33"/>
      <c r="L149" s="14"/>
      <c r="N149" s="59" t="str">
        <f>IF(H149="","",Оборотка!$C$1-H149)</f>
        <v/>
      </c>
    </row>
    <row r="150" spans="1:14" x14ac:dyDescent="0.25">
      <c r="A150" s="64"/>
      <c r="B150" s="14"/>
      <c r="C150" s="16" t="str">
        <f>IF(ISNA(VLOOKUP(B150,Номенклатура[],3,0)),"",VLOOKUP(B150,Номенклатура[],3,0))</f>
        <v/>
      </c>
      <c r="D150" s="16" t="str">
        <f>IF(ISNA(VLOOKUP(B150,Номенклатура[],4,0)),"",VLOOKUP(B150,Номенклатура[],4,0))</f>
        <v/>
      </c>
      <c r="E150" s="14"/>
      <c r="F150" s="15"/>
      <c r="G150" s="17" t="str">
        <f t="shared" si="2"/>
        <v/>
      </c>
      <c r="H150" s="31"/>
      <c r="I150" s="33"/>
      <c r="J150" s="33"/>
      <c r="K150" s="33"/>
      <c r="L150" s="14"/>
      <c r="N150" s="59" t="str">
        <f>IF(H150="","",Оборотка!$C$1-H150)</f>
        <v/>
      </c>
    </row>
    <row r="151" spans="1:14" x14ac:dyDescent="0.25">
      <c r="A151" s="64"/>
      <c r="B151" s="14"/>
      <c r="C151" s="16" t="str">
        <f>IF(ISNA(VLOOKUP(B151,Номенклатура[],3,0)),"",VLOOKUP(B151,Номенклатура[],3,0))</f>
        <v/>
      </c>
      <c r="D151" s="16" t="str">
        <f>IF(ISNA(VLOOKUP(B151,Номенклатура[],4,0)),"",VLOOKUP(B151,Номенклатура[],4,0))</f>
        <v/>
      </c>
      <c r="E151" s="14"/>
      <c r="F151" s="15"/>
      <c r="G151" s="17" t="str">
        <f t="shared" si="2"/>
        <v/>
      </c>
      <c r="H151" s="31"/>
      <c r="I151" s="33"/>
      <c r="J151" s="33"/>
      <c r="K151" s="33"/>
      <c r="L151" s="14"/>
      <c r="N151" s="59" t="str">
        <f>IF(H151="","",Оборотка!$C$1-H151)</f>
        <v/>
      </c>
    </row>
    <row r="152" spans="1:14" x14ac:dyDescent="0.25">
      <c r="A152" s="64"/>
      <c r="B152" s="14"/>
      <c r="C152" s="16" t="str">
        <f>IF(ISNA(VLOOKUP(B152,Номенклатура[],3,0)),"",VLOOKUP(B152,Номенклатура[],3,0))</f>
        <v/>
      </c>
      <c r="D152" s="16" t="str">
        <f>IF(ISNA(VLOOKUP(B152,Номенклатура[],4,0)),"",VLOOKUP(B152,Номенклатура[],4,0))</f>
        <v/>
      </c>
      <c r="E152" s="14"/>
      <c r="F152" s="15"/>
      <c r="G152" s="17" t="str">
        <f t="shared" si="2"/>
        <v/>
      </c>
      <c r="H152" s="31"/>
      <c r="I152" s="33"/>
      <c r="J152" s="33"/>
      <c r="K152" s="33"/>
      <c r="L152" s="14"/>
      <c r="N152" s="59" t="str">
        <f>IF(H152="","",Оборотка!$C$1-H152)</f>
        <v/>
      </c>
    </row>
    <row r="153" spans="1:14" x14ac:dyDescent="0.25">
      <c r="A153" s="64"/>
      <c r="B153" s="14"/>
      <c r="C153" s="16" t="str">
        <f>IF(ISNA(VLOOKUP(B153,Номенклатура[],3,0)),"",VLOOKUP(B153,Номенклатура[],3,0))</f>
        <v/>
      </c>
      <c r="D153" s="16" t="str">
        <f>IF(ISNA(VLOOKUP(B153,Номенклатура[],4,0)),"",VLOOKUP(B153,Номенклатура[],4,0))</f>
        <v/>
      </c>
      <c r="E153" s="14"/>
      <c r="F153" s="15"/>
      <c r="G153" s="17" t="str">
        <f t="shared" si="2"/>
        <v/>
      </c>
      <c r="H153" s="31"/>
      <c r="I153" s="33"/>
      <c r="J153" s="33"/>
      <c r="K153" s="33"/>
      <c r="L153" s="14"/>
      <c r="N153" s="59" t="str">
        <f>IF(H153="","",Оборотка!$C$1-H153)</f>
        <v/>
      </c>
    </row>
    <row r="154" spans="1:14" x14ac:dyDescent="0.25">
      <c r="A154" s="64"/>
      <c r="B154" s="14"/>
      <c r="C154" s="16" t="str">
        <f>IF(ISNA(VLOOKUP(B154,Номенклатура[],3,0)),"",VLOOKUP(B154,Номенклатура[],3,0))</f>
        <v/>
      </c>
      <c r="D154" s="16" t="str">
        <f>IF(ISNA(VLOOKUP(B154,Номенклатура[],4,0)),"",VLOOKUP(B154,Номенклатура[],4,0))</f>
        <v/>
      </c>
      <c r="E154" s="14"/>
      <c r="F154" s="15"/>
      <c r="G154" s="17" t="str">
        <f t="shared" si="2"/>
        <v/>
      </c>
      <c r="H154" s="31"/>
      <c r="I154" s="33"/>
      <c r="J154" s="33"/>
      <c r="K154" s="33"/>
      <c r="L154" s="14"/>
      <c r="N154" s="59" t="str">
        <f>IF(H154="","",Оборотка!$C$1-H154)</f>
        <v/>
      </c>
    </row>
    <row r="155" spans="1:14" x14ac:dyDescent="0.25">
      <c r="A155" s="64"/>
      <c r="B155" s="14"/>
      <c r="C155" s="16" t="str">
        <f>IF(ISNA(VLOOKUP(B155,Номенклатура[],3,0)),"",VLOOKUP(B155,Номенклатура[],3,0))</f>
        <v/>
      </c>
      <c r="D155" s="16" t="str">
        <f>IF(ISNA(VLOOKUP(B155,Номенклатура[],4,0)),"",VLOOKUP(B155,Номенклатура[],4,0))</f>
        <v/>
      </c>
      <c r="E155" s="14"/>
      <c r="F155" s="15"/>
      <c r="G155" s="17" t="str">
        <f t="shared" si="2"/>
        <v/>
      </c>
      <c r="H155" s="31"/>
      <c r="I155" s="33"/>
      <c r="J155" s="33"/>
      <c r="K155" s="33"/>
      <c r="L155" s="14"/>
      <c r="N155" s="59" t="str">
        <f>IF(H155="","",Оборотка!$C$1-H155)</f>
        <v/>
      </c>
    </row>
    <row r="156" spans="1:14" x14ac:dyDescent="0.25">
      <c r="A156" s="64"/>
      <c r="B156" s="14"/>
      <c r="C156" s="16" t="str">
        <f>IF(ISNA(VLOOKUP(B156,Номенклатура[],3,0)),"",VLOOKUP(B156,Номенклатура[],3,0))</f>
        <v/>
      </c>
      <c r="D156" s="16" t="str">
        <f>IF(ISNA(VLOOKUP(B156,Номенклатура[],4,0)),"",VLOOKUP(B156,Номенклатура[],4,0))</f>
        <v/>
      </c>
      <c r="E156" s="14"/>
      <c r="F156" s="15"/>
      <c r="G156" s="17" t="str">
        <f t="shared" si="2"/>
        <v/>
      </c>
      <c r="H156" s="31"/>
      <c r="I156" s="33"/>
      <c r="J156" s="33"/>
      <c r="K156" s="33"/>
      <c r="L156" s="14"/>
      <c r="N156" s="59" t="str">
        <f>IF(H156="","",Оборотка!$C$1-H156)</f>
        <v/>
      </c>
    </row>
    <row r="157" spans="1:14" x14ac:dyDescent="0.25">
      <c r="A157" s="64"/>
      <c r="B157" s="14"/>
      <c r="C157" s="16" t="str">
        <f>IF(ISNA(VLOOKUP(B157,Номенклатура[],3,0)),"",VLOOKUP(B157,Номенклатура[],3,0))</f>
        <v/>
      </c>
      <c r="D157" s="16" t="str">
        <f>IF(ISNA(VLOOKUP(B157,Номенклатура[],4,0)),"",VLOOKUP(B157,Номенклатура[],4,0))</f>
        <v/>
      </c>
      <c r="E157" s="14"/>
      <c r="F157" s="15"/>
      <c r="G157" s="17" t="str">
        <f t="shared" si="2"/>
        <v/>
      </c>
      <c r="H157" s="31"/>
      <c r="I157" s="33"/>
      <c r="J157" s="33"/>
      <c r="K157" s="33"/>
      <c r="L157" s="14"/>
      <c r="N157" s="59" t="str">
        <f>IF(H157="","",Оборотка!$C$1-H157)</f>
        <v/>
      </c>
    </row>
    <row r="158" spans="1:14" x14ac:dyDescent="0.25">
      <c r="A158" s="64"/>
      <c r="B158" s="14"/>
      <c r="C158" s="16" t="str">
        <f>IF(ISNA(VLOOKUP(B158,Номенклатура[],3,0)),"",VLOOKUP(B158,Номенклатура[],3,0))</f>
        <v/>
      </c>
      <c r="D158" s="16" t="str">
        <f>IF(ISNA(VLOOKUP(B158,Номенклатура[],4,0)),"",VLOOKUP(B158,Номенклатура[],4,0))</f>
        <v/>
      </c>
      <c r="E158" s="14"/>
      <c r="F158" s="15"/>
      <c r="G158" s="17" t="str">
        <f t="shared" si="2"/>
        <v/>
      </c>
      <c r="H158" s="31"/>
      <c r="I158" s="33"/>
      <c r="J158" s="33"/>
      <c r="K158" s="33"/>
      <c r="L158" s="14"/>
      <c r="N158" s="59" t="str">
        <f>IF(H158="","",Оборотка!$C$1-H158)</f>
        <v/>
      </c>
    </row>
    <row r="159" spans="1:14" x14ac:dyDescent="0.25">
      <c r="A159" s="64"/>
      <c r="B159" s="14"/>
      <c r="C159" s="16" t="str">
        <f>IF(ISNA(VLOOKUP(B159,Номенклатура[],3,0)),"",VLOOKUP(B159,Номенклатура[],3,0))</f>
        <v/>
      </c>
      <c r="D159" s="16" t="str">
        <f>IF(ISNA(VLOOKUP(B159,Номенклатура[],4,0)),"",VLOOKUP(B159,Номенклатура[],4,0))</f>
        <v/>
      </c>
      <c r="E159" s="14"/>
      <c r="F159" s="15"/>
      <c r="G159" s="17" t="str">
        <f t="shared" si="2"/>
        <v/>
      </c>
      <c r="H159" s="31"/>
      <c r="I159" s="33"/>
      <c r="J159" s="33"/>
      <c r="K159" s="33"/>
      <c r="L159" s="14"/>
      <c r="N159" s="59" t="str">
        <f>IF(H159="","",Оборотка!$C$1-H159)</f>
        <v/>
      </c>
    </row>
    <row r="160" spans="1:14" x14ac:dyDescent="0.25">
      <c r="A160" s="64"/>
      <c r="B160" s="14"/>
      <c r="C160" s="16" t="str">
        <f>IF(ISNA(VLOOKUP(B160,Номенклатура[],3,0)),"",VLOOKUP(B160,Номенклатура[],3,0))</f>
        <v/>
      </c>
      <c r="D160" s="16" t="str">
        <f>IF(ISNA(VLOOKUP(B160,Номенклатура[],4,0)),"",VLOOKUP(B160,Номенклатура[],4,0))</f>
        <v/>
      </c>
      <c r="E160" s="14"/>
      <c r="F160" s="15"/>
      <c r="G160" s="17" t="str">
        <f t="shared" si="2"/>
        <v/>
      </c>
      <c r="H160" s="31"/>
      <c r="I160" s="33"/>
      <c r="J160" s="33"/>
      <c r="K160" s="33"/>
      <c r="L160" s="14"/>
      <c r="N160" s="59" t="str">
        <f>IF(H160="","",Оборотка!$C$1-H160)</f>
        <v/>
      </c>
    </row>
    <row r="161" spans="1:14" x14ac:dyDescent="0.25">
      <c r="A161" s="64"/>
      <c r="B161" s="14"/>
      <c r="C161" s="16" t="str">
        <f>IF(ISNA(VLOOKUP(B161,Номенклатура[],3,0)),"",VLOOKUP(B161,Номенклатура[],3,0))</f>
        <v/>
      </c>
      <c r="D161" s="16" t="str">
        <f>IF(ISNA(VLOOKUP(B161,Номенклатура[],4,0)),"",VLOOKUP(B161,Номенклатура[],4,0))</f>
        <v/>
      </c>
      <c r="E161" s="14"/>
      <c r="F161" s="15"/>
      <c r="G161" s="17" t="str">
        <f t="shared" si="2"/>
        <v/>
      </c>
      <c r="H161" s="31"/>
      <c r="I161" s="33"/>
      <c r="J161" s="33"/>
      <c r="K161" s="33"/>
      <c r="L161" s="14"/>
      <c r="N161" s="59" t="str">
        <f>IF(H161="","",Оборотка!$C$1-H161)</f>
        <v/>
      </c>
    </row>
    <row r="162" spans="1:14" x14ac:dyDescent="0.25">
      <c r="A162" s="64"/>
      <c r="B162" s="14"/>
      <c r="C162" s="16" t="str">
        <f>IF(ISNA(VLOOKUP(B162,Номенклатура[],3,0)),"",VLOOKUP(B162,Номенклатура[],3,0))</f>
        <v/>
      </c>
      <c r="D162" s="16" t="str">
        <f>IF(ISNA(VLOOKUP(B162,Номенклатура[],4,0)),"",VLOOKUP(B162,Номенклатура[],4,0))</f>
        <v/>
      </c>
      <c r="E162" s="14"/>
      <c r="F162" s="15"/>
      <c r="G162" s="17" t="str">
        <f t="shared" si="2"/>
        <v/>
      </c>
      <c r="H162" s="31"/>
      <c r="I162" s="33"/>
      <c r="J162" s="33"/>
      <c r="K162" s="33"/>
      <c r="L162" s="14"/>
      <c r="N162" s="59" t="str">
        <f>IF(H162="","",Оборотка!$C$1-H162)</f>
        <v/>
      </c>
    </row>
    <row r="163" spans="1:14" x14ac:dyDescent="0.25">
      <c r="A163" s="64"/>
      <c r="B163" s="14"/>
      <c r="C163" s="16" t="str">
        <f>IF(ISNA(VLOOKUP(B163,Номенклатура[],3,0)),"",VLOOKUP(B163,Номенклатура[],3,0))</f>
        <v/>
      </c>
      <c r="D163" s="16" t="str">
        <f>IF(ISNA(VLOOKUP(B163,Номенклатура[],4,0)),"",VLOOKUP(B163,Номенклатура[],4,0))</f>
        <v/>
      </c>
      <c r="E163" s="14"/>
      <c r="F163" s="15"/>
      <c r="G163" s="17" t="str">
        <f t="shared" si="2"/>
        <v/>
      </c>
      <c r="H163" s="31"/>
      <c r="I163" s="33"/>
      <c r="J163" s="33"/>
      <c r="K163" s="33"/>
      <c r="L163" s="14"/>
      <c r="N163" s="59" t="str">
        <f>IF(H163="","",Оборотка!$C$1-H163)</f>
        <v/>
      </c>
    </row>
    <row r="164" spans="1:14" x14ac:dyDescent="0.25">
      <c r="A164" s="64"/>
      <c r="B164" s="14"/>
      <c r="C164" s="16" t="str">
        <f>IF(ISNA(VLOOKUP(B164,Номенклатура[],3,0)),"",VLOOKUP(B164,Номенклатура[],3,0))</f>
        <v/>
      </c>
      <c r="D164" s="16" t="str">
        <f>IF(ISNA(VLOOKUP(B164,Номенклатура[],4,0)),"",VLOOKUP(B164,Номенклатура[],4,0))</f>
        <v/>
      </c>
      <c r="E164" s="14"/>
      <c r="F164" s="15"/>
      <c r="G164" s="17" t="str">
        <f t="shared" si="2"/>
        <v/>
      </c>
      <c r="H164" s="31"/>
      <c r="I164" s="33"/>
      <c r="J164" s="33"/>
      <c r="K164" s="33"/>
      <c r="L164" s="14"/>
      <c r="N164" s="59" t="str">
        <f>IF(H164="","",Оборотка!$C$1-H164)</f>
        <v/>
      </c>
    </row>
    <row r="165" spans="1:14" x14ac:dyDescent="0.25">
      <c r="A165" s="64"/>
      <c r="B165" s="14"/>
      <c r="C165" s="16" t="str">
        <f>IF(ISNA(VLOOKUP(B165,Номенклатура[],3,0)),"",VLOOKUP(B165,Номенклатура[],3,0))</f>
        <v/>
      </c>
      <c r="D165" s="16" t="str">
        <f>IF(ISNA(VLOOKUP(B165,Номенклатура[],4,0)),"",VLOOKUP(B165,Номенклатура[],4,0))</f>
        <v/>
      </c>
      <c r="E165" s="14"/>
      <c r="F165" s="15"/>
      <c r="G165" s="17" t="str">
        <f t="shared" si="2"/>
        <v/>
      </c>
      <c r="H165" s="31"/>
      <c r="I165" s="33"/>
      <c r="J165" s="33"/>
      <c r="K165" s="33"/>
      <c r="L165" s="14"/>
      <c r="N165" s="59" t="str">
        <f>IF(H165="","",Оборотка!$C$1-H165)</f>
        <v/>
      </c>
    </row>
    <row r="166" spans="1:14" x14ac:dyDescent="0.25">
      <c r="A166" s="64"/>
      <c r="B166" s="14"/>
      <c r="C166" s="16" t="str">
        <f>IF(ISNA(VLOOKUP(B166,Номенклатура[],3,0)),"",VLOOKUP(B166,Номенклатура[],3,0))</f>
        <v/>
      </c>
      <c r="D166" s="16" t="str">
        <f>IF(ISNA(VLOOKUP(B166,Номенклатура[],4,0)),"",VLOOKUP(B166,Номенклатура[],4,0))</f>
        <v/>
      </c>
      <c r="E166" s="14"/>
      <c r="F166" s="15"/>
      <c r="G166" s="17" t="str">
        <f t="shared" si="2"/>
        <v/>
      </c>
      <c r="H166" s="31"/>
      <c r="I166" s="33"/>
      <c r="J166" s="33"/>
      <c r="K166" s="33"/>
      <c r="L166" s="14"/>
      <c r="N166" s="59" t="str">
        <f>IF(H166="","",Оборотка!$C$1-H166)</f>
        <v/>
      </c>
    </row>
    <row r="167" spans="1:14" x14ac:dyDescent="0.25">
      <c r="A167" s="64"/>
      <c r="B167" s="14"/>
      <c r="C167" s="16" t="str">
        <f>IF(ISNA(VLOOKUP(B167,Номенклатура[],3,0)),"",VLOOKUP(B167,Номенклатура[],3,0))</f>
        <v/>
      </c>
      <c r="D167" s="16" t="str">
        <f>IF(ISNA(VLOOKUP(B167,Номенклатура[],4,0)),"",VLOOKUP(B167,Номенклатура[],4,0))</f>
        <v/>
      </c>
      <c r="E167" s="14"/>
      <c r="F167" s="15"/>
      <c r="G167" s="17" t="str">
        <f t="shared" si="2"/>
        <v/>
      </c>
      <c r="H167" s="31"/>
      <c r="I167" s="33"/>
      <c r="J167" s="33"/>
      <c r="K167" s="33"/>
      <c r="L167" s="14"/>
      <c r="N167" s="59" t="str">
        <f>IF(H167="","",Оборотка!$C$1-H167)</f>
        <v/>
      </c>
    </row>
    <row r="168" spans="1:14" x14ac:dyDescent="0.25">
      <c r="A168" s="64"/>
      <c r="B168" s="14"/>
      <c r="C168" s="16" t="str">
        <f>IF(ISNA(VLOOKUP(B168,Номенклатура[],3,0)),"",VLOOKUP(B168,Номенклатура[],3,0))</f>
        <v/>
      </c>
      <c r="D168" s="16" t="str">
        <f>IF(ISNA(VLOOKUP(B168,Номенклатура[],4,0)),"",VLOOKUP(B168,Номенклатура[],4,0))</f>
        <v/>
      </c>
      <c r="E168" s="14"/>
      <c r="F168" s="15"/>
      <c r="G168" s="17" t="str">
        <f t="shared" si="2"/>
        <v/>
      </c>
      <c r="H168" s="31"/>
      <c r="I168" s="33"/>
      <c r="J168" s="33"/>
      <c r="K168" s="33"/>
      <c r="L168" s="14"/>
      <c r="N168" s="59" t="str">
        <f>IF(H168="","",Оборотка!$C$1-H168)</f>
        <v/>
      </c>
    </row>
    <row r="169" spans="1:14" x14ac:dyDescent="0.25">
      <c r="A169" s="64"/>
      <c r="B169" s="14"/>
      <c r="C169" s="16" t="str">
        <f>IF(ISNA(VLOOKUP(B169,Номенклатура[],3,0)),"",VLOOKUP(B169,Номенклатура[],3,0))</f>
        <v/>
      </c>
      <c r="D169" s="16" t="str">
        <f>IF(ISNA(VLOOKUP(B169,Номенклатура[],4,0)),"",VLOOKUP(B169,Номенклатура[],4,0))</f>
        <v/>
      </c>
      <c r="E169" s="14"/>
      <c r="F169" s="15"/>
      <c r="G169" s="17" t="str">
        <f t="shared" si="2"/>
        <v/>
      </c>
      <c r="H169" s="31"/>
      <c r="I169" s="33"/>
      <c r="J169" s="33"/>
      <c r="K169" s="33"/>
      <c r="L169" s="14"/>
      <c r="N169" s="59" t="str">
        <f>IF(H169="","",Оборотка!$C$1-H169)</f>
        <v/>
      </c>
    </row>
    <row r="170" spans="1:14" x14ac:dyDescent="0.25">
      <c r="A170" s="64"/>
      <c r="B170" s="14"/>
      <c r="C170" s="16" t="str">
        <f>IF(ISNA(VLOOKUP(B170,Номенклатура[],3,0)),"",VLOOKUP(B170,Номенклатура[],3,0))</f>
        <v/>
      </c>
      <c r="D170" s="16" t="str">
        <f>IF(ISNA(VLOOKUP(B170,Номенклатура[],4,0)),"",VLOOKUP(B170,Номенклатура[],4,0))</f>
        <v/>
      </c>
      <c r="E170" s="14"/>
      <c r="F170" s="15"/>
      <c r="G170" s="17" t="str">
        <f t="shared" si="2"/>
        <v/>
      </c>
      <c r="H170" s="31"/>
      <c r="I170" s="33"/>
      <c r="J170" s="33"/>
      <c r="K170" s="33"/>
      <c r="L170" s="14"/>
      <c r="N170" s="59" t="str">
        <f>IF(H170="","",Оборотка!$C$1-H170)</f>
        <v/>
      </c>
    </row>
    <row r="171" spans="1:14" x14ac:dyDescent="0.25">
      <c r="A171" s="64"/>
      <c r="B171" s="14"/>
      <c r="C171" s="16" t="str">
        <f>IF(ISNA(VLOOKUP(B171,Номенклатура[],3,0)),"",VLOOKUP(B171,Номенклатура[],3,0))</f>
        <v/>
      </c>
      <c r="D171" s="16" t="str">
        <f>IF(ISNA(VLOOKUP(B171,Номенклатура[],4,0)),"",VLOOKUP(B171,Номенклатура[],4,0))</f>
        <v/>
      </c>
      <c r="E171" s="14"/>
      <c r="F171" s="15"/>
      <c r="G171" s="17" t="str">
        <f t="shared" si="2"/>
        <v/>
      </c>
      <c r="H171" s="31"/>
      <c r="I171" s="33"/>
      <c r="J171" s="33"/>
      <c r="K171" s="33"/>
      <c r="L171" s="14"/>
      <c r="N171" s="59" t="str">
        <f>IF(H171="","",Оборотка!$C$1-H171)</f>
        <v/>
      </c>
    </row>
    <row r="172" spans="1:14" x14ac:dyDescent="0.25">
      <c r="A172" s="64"/>
      <c r="B172" s="14"/>
      <c r="C172" s="16" t="str">
        <f>IF(ISNA(VLOOKUP(B172,Номенклатура[],3,0)),"",VLOOKUP(B172,Номенклатура[],3,0))</f>
        <v/>
      </c>
      <c r="D172" s="16" t="str">
        <f>IF(ISNA(VLOOKUP(B172,Номенклатура[],4,0)),"",VLOOKUP(B172,Номенклатура[],4,0))</f>
        <v/>
      </c>
      <c r="E172" s="14"/>
      <c r="F172" s="15"/>
      <c r="G172" s="17" t="str">
        <f t="shared" si="2"/>
        <v/>
      </c>
      <c r="H172" s="31"/>
      <c r="I172" s="33"/>
      <c r="J172" s="33"/>
      <c r="K172" s="33"/>
      <c r="L172" s="14"/>
      <c r="N172" s="59" t="str">
        <f>IF(H172="","",Оборотка!$C$1-H172)</f>
        <v/>
      </c>
    </row>
    <row r="173" spans="1:14" x14ac:dyDescent="0.25">
      <c r="A173" s="64"/>
      <c r="B173" s="14"/>
      <c r="C173" s="16" t="str">
        <f>IF(ISNA(VLOOKUP(B173,Номенклатура[],3,0)),"",VLOOKUP(B173,Номенклатура[],3,0))</f>
        <v/>
      </c>
      <c r="D173" s="16" t="str">
        <f>IF(ISNA(VLOOKUP(B173,Номенклатура[],4,0)),"",VLOOKUP(B173,Номенклатура[],4,0))</f>
        <v/>
      </c>
      <c r="E173" s="14"/>
      <c r="F173" s="15"/>
      <c r="G173" s="17" t="str">
        <f t="shared" si="2"/>
        <v/>
      </c>
      <c r="H173" s="31"/>
      <c r="I173" s="33"/>
      <c r="J173" s="33"/>
      <c r="K173" s="33"/>
      <c r="L173" s="14"/>
      <c r="N173" s="59" t="str">
        <f>IF(H173="","",Оборотка!$C$1-H173)</f>
        <v/>
      </c>
    </row>
    <row r="174" spans="1:14" x14ac:dyDescent="0.25">
      <c r="A174" s="64"/>
      <c r="B174" s="14"/>
      <c r="C174" s="16" t="str">
        <f>IF(ISNA(VLOOKUP(B174,Номенклатура[],3,0)),"",VLOOKUP(B174,Номенклатура[],3,0))</f>
        <v/>
      </c>
      <c r="D174" s="16" t="str">
        <f>IF(ISNA(VLOOKUP(B174,Номенклатура[],4,0)),"",VLOOKUP(B174,Номенклатура[],4,0))</f>
        <v/>
      </c>
      <c r="E174" s="14"/>
      <c r="F174" s="15"/>
      <c r="G174" s="17" t="str">
        <f t="shared" si="2"/>
        <v/>
      </c>
      <c r="H174" s="31"/>
      <c r="I174" s="33"/>
      <c r="J174" s="33"/>
      <c r="K174" s="33"/>
      <c r="L174" s="14"/>
      <c r="N174" s="59" t="str">
        <f>IF(H174="","",Оборотка!$C$1-H174)</f>
        <v/>
      </c>
    </row>
    <row r="175" spans="1:14" x14ac:dyDescent="0.25">
      <c r="A175" s="64"/>
      <c r="B175" s="14"/>
      <c r="C175" s="16" t="str">
        <f>IF(ISNA(VLOOKUP(B175,Номенклатура[],3,0)),"",VLOOKUP(B175,Номенклатура[],3,0))</f>
        <v/>
      </c>
      <c r="D175" s="16" t="str">
        <f>IF(ISNA(VLOOKUP(B175,Номенклатура[],4,0)),"",VLOOKUP(B175,Номенклатура[],4,0))</f>
        <v/>
      </c>
      <c r="E175" s="14"/>
      <c r="F175" s="15"/>
      <c r="G175" s="17" t="str">
        <f t="shared" si="2"/>
        <v/>
      </c>
      <c r="H175" s="31"/>
      <c r="I175" s="33"/>
      <c r="J175" s="33"/>
      <c r="K175" s="33"/>
      <c r="L175" s="14"/>
      <c r="N175" s="59" t="str">
        <f>IF(H175="","",Оборотка!$C$1-H175)</f>
        <v/>
      </c>
    </row>
    <row r="176" spans="1:14" x14ac:dyDescent="0.25">
      <c r="A176" s="64"/>
      <c r="B176" s="14"/>
      <c r="C176" s="16" t="str">
        <f>IF(ISNA(VLOOKUP(B176,Номенклатура[],3,0)),"",VLOOKUP(B176,Номенклатура[],3,0))</f>
        <v/>
      </c>
      <c r="D176" s="16" t="str">
        <f>IF(ISNA(VLOOKUP(B176,Номенклатура[],4,0)),"",VLOOKUP(B176,Номенклатура[],4,0))</f>
        <v/>
      </c>
      <c r="E176" s="14"/>
      <c r="F176" s="15"/>
      <c r="G176" s="17" t="str">
        <f t="shared" si="2"/>
        <v/>
      </c>
      <c r="H176" s="31"/>
      <c r="I176" s="33"/>
      <c r="J176" s="33"/>
      <c r="K176" s="33"/>
      <c r="L176" s="14"/>
      <c r="N176" s="59" t="str">
        <f>IF(H176="","",Оборотка!$C$1-H176)</f>
        <v/>
      </c>
    </row>
    <row r="177" spans="1:14" x14ac:dyDescent="0.25">
      <c r="A177" s="64"/>
      <c r="B177" s="14"/>
      <c r="C177" s="16" t="str">
        <f>IF(ISNA(VLOOKUP(B177,Номенклатура[],3,0)),"",VLOOKUP(B177,Номенклатура[],3,0))</f>
        <v/>
      </c>
      <c r="D177" s="16" t="str">
        <f>IF(ISNA(VLOOKUP(B177,Номенклатура[],4,0)),"",VLOOKUP(B177,Номенклатура[],4,0))</f>
        <v/>
      </c>
      <c r="E177" s="14"/>
      <c r="F177" s="15"/>
      <c r="G177" s="17" t="str">
        <f t="shared" si="2"/>
        <v/>
      </c>
      <c r="H177" s="31"/>
      <c r="I177" s="33"/>
      <c r="J177" s="33"/>
      <c r="K177" s="33"/>
      <c r="L177" s="14"/>
      <c r="N177" s="59" t="str">
        <f>IF(H177="","",Оборотка!$C$1-H177)</f>
        <v/>
      </c>
    </row>
    <row r="178" spans="1:14" x14ac:dyDescent="0.25">
      <c r="A178" s="64"/>
      <c r="B178" s="14"/>
      <c r="C178" s="16" t="str">
        <f>IF(ISNA(VLOOKUP(B178,Номенклатура[],3,0)),"",VLOOKUP(B178,Номенклатура[],3,0))</f>
        <v/>
      </c>
      <c r="D178" s="16" t="str">
        <f>IF(ISNA(VLOOKUP(B178,Номенклатура[],4,0)),"",VLOOKUP(B178,Номенклатура[],4,0))</f>
        <v/>
      </c>
      <c r="E178" s="14"/>
      <c r="F178" s="15"/>
      <c r="G178" s="17" t="str">
        <f t="shared" si="2"/>
        <v/>
      </c>
      <c r="H178" s="31"/>
      <c r="I178" s="33"/>
      <c r="J178" s="33"/>
      <c r="K178" s="33"/>
      <c r="L178" s="14"/>
      <c r="N178" s="59" t="str">
        <f>IF(H178="","",Оборотка!$C$1-H178)</f>
        <v/>
      </c>
    </row>
    <row r="179" spans="1:14" x14ac:dyDescent="0.25">
      <c r="A179" s="64"/>
      <c r="B179" s="14"/>
      <c r="C179" s="16" t="str">
        <f>IF(ISNA(VLOOKUP(B179,Номенклатура[],3,0)),"",VLOOKUP(B179,Номенклатура[],3,0))</f>
        <v/>
      </c>
      <c r="D179" s="16" t="str">
        <f>IF(ISNA(VLOOKUP(B179,Номенклатура[],4,0)),"",VLOOKUP(B179,Номенклатура[],4,0))</f>
        <v/>
      </c>
      <c r="E179" s="14"/>
      <c r="F179" s="15"/>
      <c r="G179" s="17" t="str">
        <f t="shared" si="2"/>
        <v/>
      </c>
      <c r="H179" s="31"/>
      <c r="I179" s="33"/>
      <c r="J179" s="33"/>
      <c r="K179" s="33"/>
      <c r="L179" s="14"/>
      <c r="N179" s="59" t="str">
        <f>IF(H179="","",Оборотка!$C$1-H179)</f>
        <v/>
      </c>
    </row>
    <row r="180" spans="1:14" x14ac:dyDescent="0.25">
      <c r="A180" s="64"/>
      <c r="B180" s="14"/>
      <c r="C180" s="16" t="str">
        <f>IF(ISNA(VLOOKUP(B180,Номенклатура[],3,0)),"",VLOOKUP(B180,Номенклатура[],3,0))</f>
        <v/>
      </c>
      <c r="D180" s="16" t="str">
        <f>IF(ISNA(VLOOKUP(B180,Номенклатура[],4,0)),"",VLOOKUP(B180,Номенклатура[],4,0))</f>
        <v/>
      </c>
      <c r="E180" s="14"/>
      <c r="F180" s="15"/>
      <c r="G180" s="17" t="str">
        <f t="shared" si="2"/>
        <v/>
      </c>
      <c r="H180" s="31"/>
      <c r="I180" s="33"/>
      <c r="J180" s="33"/>
      <c r="K180" s="33"/>
      <c r="L180" s="14"/>
      <c r="N180" s="59" t="str">
        <f>IF(H180="","",Оборотка!$C$1-H180)</f>
        <v/>
      </c>
    </row>
    <row r="181" spans="1:14" x14ac:dyDescent="0.25">
      <c r="A181" s="64"/>
      <c r="B181" s="14"/>
      <c r="C181" s="16" t="str">
        <f>IF(ISNA(VLOOKUP(B181,Номенклатура[],3,0)),"",VLOOKUP(B181,Номенклатура[],3,0))</f>
        <v/>
      </c>
      <c r="D181" s="16" t="str">
        <f>IF(ISNA(VLOOKUP(B181,Номенклатура[],4,0)),"",VLOOKUP(B181,Номенклатура[],4,0))</f>
        <v/>
      </c>
      <c r="E181" s="14"/>
      <c r="F181" s="15"/>
      <c r="G181" s="17" t="str">
        <f t="shared" si="2"/>
        <v/>
      </c>
      <c r="H181" s="31"/>
      <c r="I181" s="33"/>
      <c r="J181" s="33"/>
      <c r="K181" s="33"/>
      <c r="L181" s="14"/>
      <c r="N181" s="59" t="str">
        <f>IF(H181="","",Оборотка!$C$1-H181)</f>
        <v/>
      </c>
    </row>
    <row r="182" spans="1:14" x14ac:dyDescent="0.25">
      <c r="A182" s="64"/>
      <c r="B182" s="14"/>
      <c r="C182" s="16" t="str">
        <f>IF(ISNA(VLOOKUP(B182,Номенклатура[],3,0)),"",VLOOKUP(B182,Номенклатура[],3,0))</f>
        <v/>
      </c>
      <c r="D182" s="16" t="str">
        <f>IF(ISNA(VLOOKUP(B182,Номенклатура[],4,0)),"",VLOOKUP(B182,Номенклатура[],4,0))</f>
        <v/>
      </c>
      <c r="E182" s="14"/>
      <c r="F182" s="15"/>
      <c r="G182" s="17" t="str">
        <f t="shared" si="2"/>
        <v/>
      </c>
      <c r="H182" s="31"/>
      <c r="I182" s="33"/>
      <c r="J182" s="33"/>
      <c r="K182" s="33"/>
      <c r="L182" s="14"/>
      <c r="N182" s="59" t="str">
        <f>IF(H182="","",Оборотка!$C$1-H182)</f>
        <v/>
      </c>
    </row>
    <row r="183" spans="1:14" x14ac:dyDescent="0.25">
      <c r="A183" s="64"/>
      <c r="B183" s="14"/>
      <c r="C183" s="16" t="str">
        <f>IF(ISNA(VLOOKUP(B183,Номенклатура[],3,0)),"",VLOOKUP(B183,Номенклатура[],3,0))</f>
        <v/>
      </c>
      <c r="D183" s="16" t="str">
        <f>IF(ISNA(VLOOKUP(B183,Номенклатура[],4,0)),"",VLOOKUP(B183,Номенклатура[],4,0))</f>
        <v/>
      </c>
      <c r="E183" s="14"/>
      <c r="F183" s="15"/>
      <c r="G183" s="17" t="str">
        <f t="shared" si="2"/>
        <v/>
      </c>
      <c r="H183" s="31"/>
      <c r="I183" s="33"/>
      <c r="J183" s="33"/>
      <c r="K183" s="33"/>
      <c r="L183" s="14"/>
      <c r="N183" s="59" t="str">
        <f>IF(H183="","",Оборотка!$C$1-H183)</f>
        <v/>
      </c>
    </row>
    <row r="184" spans="1:14" x14ac:dyDescent="0.25">
      <c r="A184" s="64"/>
      <c r="B184" s="14"/>
      <c r="C184" s="16" t="str">
        <f>IF(ISNA(VLOOKUP(B184,Номенклатура[],3,0)),"",VLOOKUP(B184,Номенклатура[],3,0))</f>
        <v/>
      </c>
      <c r="D184" s="16" t="str">
        <f>IF(ISNA(VLOOKUP(B184,Номенклатура[],4,0)),"",VLOOKUP(B184,Номенклатура[],4,0))</f>
        <v/>
      </c>
      <c r="E184" s="14"/>
      <c r="F184" s="15"/>
      <c r="G184" s="17" t="str">
        <f t="shared" si="2"/>
        <v/>
      </c>
      <c r="H184" s="31"/>
      <c r="I184" s="33"/>
      <c r="J184" s="33"/>
      <c r="K184" s="33"/>
      <c r="L184" s="14"/>
      <c r="N184" s="59" t="str">
        <f>IF(H184="","",Оборотка!$C$1-H184)</f>
        <v/>
      </c>
    </row>
    <row r="185" spans="1:14" x14ac:dyDescent="0.25">
      <c r="A185" s="64"/>
      <c r="B185" s="14"/>
      <c r="C185" s="16" t="str">
        <f>IF(ISNA(VLOOKUP(B185,Номенклатура[],3,0)),"",VLOOKUP(B185,Номенклатура[],3,0))</f>
        <v/>
      </c>
      <c r="D185" s="16" t="str">
        <f>IF(ISNA(VLOOKUP(B185,Номенклатура[],4,0)),"",VLOOKUP(B185,Номенклатура[],4,0))</f>
        <v/>
      </c>
      <c r="E185" s="14"/>
      <c r="F185" s="15"/>
      <c r="G185" s="17" t="str">
        <f t="shared" si="2"/>
        <v/>
      </c>
      <c r="H185" s="31"/>
      <c r="I185" s="33"/>
      <c r="J185" s="33"/>
      <c r="K185" s="33"/>
      <c r="L185" s="14"/>
      <c r="N185" s="59" t="str">
        <f>IF(H185="","",Оборотка!$C$1-H185)</f>
        <v/>
      </c>
    </row>
    <row r="186" spans="1:14" x14ac:dyDescent="0.25">
      <c r="A186" s="64"/>
      <c r="B186" s="14"/>
      <c r="C186" s="16" t="str">
        <f>IF(ISNA(VLOOKUP(B186,Номенклатура[],3,0)),"",VLOOKUP(B186,Номенклатура[],3,0))</f>
        <v/>
      </c>
      <c r="D186" s="16" t="str">
        <f>IF(ISNA(VLOOKUP(B186,Номенклатура[],4,0)),"",VLOOKUP(B186,Номенклатура[],4,0))</f>
        <v/>
      </c>
      <c r="E186" s="14"/>
      <c r="F186" s="15"/>
      <c r="G186" s="17" t="str">
        <f t="shared" si="2"/>
        <v/>
      </c>
      <c r="H186" s="31"/>
      <c r="I186" s="33"/>
      <c r="J186" s="33"/>
      <c r="K186" s="33"/>
      <c r="L186" s="14"/>
      <c r="N186" s="59" t="str">
        <f>IF(H186="","",Оборотка!$C$1-H186)</f>
        <v/>
      </c>
    </row>
    <row r="187" spans="1:14" x14ac:dyDescent="0.25">
      <c r="A187" s="64"/>
      <c r="B187" s="14"/>
      <c r="C187" s="16" t="str">
        <f>IF(ISNA(VLOOKUP(B187,Номенклатура[],3,0)),"",VLOOKUP(B187,Номенклатура[],3,0))</f>
        <v/>
      </c>
      <c r="D187" s="16" t="str">
        <f>IF(ISNA(VLOOKUP(B187,Номенклатура[],4,0)),"",VLOOKUP(B187,Номенклатура[],4,0))</f>
        <v/>
      </c>
      <c r="E187" s="14"/>
      <c r="F187" s="15"/>
      <c r="G187" s="17" t="str">
        <f t="shared" si="2"/>
        <v/>
      </c>
      <c r="H187" s="31"/>
      <c r="I187" s="33"/>
      <c r="J187" s="33"/>
      <c r="K187" s="33"/>
      <c r="L187" s="14"/>
      <c r="N187" s="59" t="str">
        <f>IF(H187="","",Оборотка!$C$1-H187)</f>
        <v/>
      </c>
    </row>
    <row r="188" spans="1:14" x14ac:dyDescent="0.25">
      <c r="A188" s="64"/>
      <c r="B188" s="14"/>
      <c r="C188" s="16" t="str">
        <f>IF(ISNA(VLOOKUP(B188,Номенклатура[],3,0)),"",VLOOKUP(B188,Номенклатура[],3,0))</f>
        <v/>
      </c>
      <c r="D188" s="16" t="str">
        <f>IF(ISNA(VLOOKUP(B188,Номенклатура[],4,0)),"",VLOOKUP(B188,Номенклатура[],4,0))</f>
        <v/>
      </c>
      <c r="E188" s="14"/>
      <c r="F188" s="15"/>
      <c r="G188" s="17" t="str">
        <f t="shared" si="2"/>
        <v/>
      </c>
      <c r="H188" s="31"/>
      <c r="I188" s="33"/>
      <c r="J188" s="33"/>
      <c r="K188" s="33"/>
      <c r="L188" s="14"/>
      <c r="N188" s="59" t="str">
        <f>IF(H188="","",Оборотка!$C$1-H188)</f>
        <v/>
      </c>
    </row>
    <row r="189" spans="1:14" x14ac:dyDescent="0.25">
      <c r="A189" s="64"/>
      <c r="B189" s="14"/>
      <c r="C189" s="16" t="str">
        <f>IF(ISNA(VLOOKUP(B189,Номенклатура[],3,0)),"",VLOOKUP(B189,Номенклатура[],3,0))</f>
        <v/>
      </c>
      <c r="D189" s="16" t="str">
        <f>IF(ISNA(VLOOKUP(B189,Номенклатура[],4,0)),"",VLOOKUP(B189,Номенклатура[],4,0))</f>
        <v/>
      </c>
      <c r="E189" s="14"/>
      <c r="F189" s="15"/>
      <c r="G189" s="17" t="str">
        <f t="shared" si="2"/>
        <v/>
      </c>
      <c r="H189" s="31"/>
      <c r="I189" s="33"/>
      <c r="J189" s="33"/>
      <c r="K189" s="33"/>
      <c r="L189" s="14"/>
      <c r="N189" s="59" t="str">
        <f>IF(H189="","",Оборотка!$C$1-H189)</f>
        <v/>
      </c>
    </row>
    <row r="190" spans="1:14" x14ac:dyDescent="0.25">
      <c r="A190" s="64"/>
      <c r="B190" s="14"/>
      <c r="C190" s="16" t="str">
        <f>IF(ISNA(VLOOKUP(B190,Номенклатура[],3,0)),"",VLOOKUP(B190,Номенклатура[],3,0))</f>
        <v/>
      </c>
      <c r="D190" s="16" t="str">
        <f>IF(ISNA(VLOOKUP(B190,Номенклатура[],4,0)),"",VLOOKUP(B190,Номенклатура[],4,0))</f>
        <v/>
      </c>
      <c r="E190" s="14"/>
      <c r="F190" s="15"/>
      <c r="G190" s="17" t="str">
        <f t="shared" si="2"/>
        <v/>
      </c>
      <c r="H190" s="31"/>
      <c r="I190" s="33"/>
      <c r="J190" s="33"/>
      <c r="K190" s="33"/>
      <c r="L190" s="14"/>
      <c r="N190" s="59" t="str">
        <f>IF(H190="","",Оборотка!$C$1-H190)</f>
        <v/>
      </c>
    </row>
    <row r="191" spans="1:14" x14ac:dyDescent="0.25">
      <c r="A191" s="64"/>
      <c r="B191" s="14"/>
      <c r="C191" s="16" t="str">
        <f>IF(ISNA(VLOOKUP(B191,Номенклатура[],3,0)),"",VLOOKUP(B191,Номенклатура[],3,0))</f>
        <v/>
      </c>
      <c r="D191" s="16" t="str">
        <f>IF(ISNA(VLOOKUP(B191,Номенклатура[],4,0)),"",VLOOKUP(B191,Номенклатура[],4,0))</f>
        <v/>
      </c>
      <c r="E191" s="14"/>
      <c r="F191" s="15"/>
      <c r="G191" s="17" t="str">
        <f t="shared" si="2"/>
        <v/>
      </c>
      <c r="H191" s="31"/>
      <c r="I191" s="33"/>
      <c r="J191" s="33"/>
      <c r="K191" s="33"/>
      <c r="L191" s="14"/>
      <c r="N191" s="59" t="str">
        <f>IF(H191="","",Оборотка!$C$1-H191)</f>
        <v/>
      </c>
    </row>
    <row r="192" spans="1:14" x14ac:dyDescent="0.25">
      <c r="A192" s="64"/>
      <c r="B192" s="14"/>
      <c r="C192" s="16" t="str">
        <f>IF(ISNA(VLOOKUP(B192,Номенклатура[],3,0)),"",VLOOKUP(B192,Номенклатура[],3,0))</f>
        <v/>
      </c>
      <c r="D192" s="16" t="str">
        <f>IF(ISNA(VLOOKUP(B192,Номенклатура[],4,0)),"",VLOOKUP(B192,Номенклатура[],4,0))</f>
        <v/>
      </c>
      <c r="E192" s="14"/>
      <c r="F192" s="15"/>
      <c r="G192" s="17" t="str">
        <f t="shared" si="2"/>
        <v/>
      </c>
      <c r="H192" s="31"/>
      <c r="I192" s="33"/>
      <c r="J192" s="33"/>
      <c r="K192" s="33"/>
      <c r="L192" s="14"/>
      <c r="N192" s="59" t="str">
        <f>IF(H192="","",Оборотка!$C$1-H192)</f>
        <v/>
      </c>
    </row>
    <row r="193" spans="1:14" x14ac:dyDescent="0.25">
      <c r="A193" s="64"/>
      <c r="B193" s="14"/>
      <c r="C193" s="16" t="str">
        <f>IF(ISNA(VLOOKUP(B193,Номенклатура[],3,0)),"",VLOOKUP(B193,Номенклатура[],3,0))</f>
        <v/>
      </c>
      <c r="D193" s="16" t="str">
        <f>IF(ISNA(VLOOKUP(B193,Номенклатура[],4,0)),"",VLOOKUP(B193,Номенклатура[],4,0))</f>
        <v/>
      </c>
      <c r="E193" s="14"/>
      <c r="F193" s="15"/>
      <c r="G193" s="17" t="str">
        <f t="shared" si="2"/>
        <v/>
      </c>
      <c r="H193" s="31"/>
      <c r="I193" s="33"/>
      <c r="J193" s="33"/>
      <c r="K193" s="33"/>
      <c r="L193" s="14"/>
      <c r="N193" s="59" t="str">
        <f>IF(H193="","",Оборотка!$C$1-H193)</f>
        <v/>
      </c>
    </row>
    <row r="194" spans="1:14" x14ac:dyDescent="0.25">
      <c r="A194" s="64"/>
      <c r="B194" s="14"/>
      <c r="C194" s="16" t="str">
        <f>IF(ISNA(VLOOKUP(B194,Номенклатура[],3,0)),"",VLOOKUP(B194,Номенклатура[],3,0))</f>
        <v/>
      </c>
      <c r="D194" s="16" t="str">
        <f>IF(ISNA(VLOOKUP(B194,Номенклатура[],4,0)),"",VLOOKUP(B194,Номенклатура[],4,0))</f>
        <v/>
      </c>
      <c r="E194" s="14"/>
      <c r="F194" s="15"/>
      <c r="G194" s="17" t="str">
        <f t="shared" si="2"/>
        <v/>
      </c>
      <c r="H194" s="31"/>
      <c r="I194" s="33"/>
      <c r="J194" s="33"/>
      <c r="K194" s="33"/>
      <c r="L194" s="14"/>
      <c r="N194" s="59" t="str">
        <f>IF(H194="","",Оборотка!$C$1-H194)</f>
        <v/>
      </c>
    </row>
    <row r="195" spans="1:14" x14ac:dyDescent="0.25">
      <c r="A195" s="64"/>
      <c r="B195" s="14"/>
      <c r="C195" s="16" t="str">
        <f>IF(ISNA(VLOOKUP(B195,Номенклатура[],3,0)),"",VLOOKUP(B195,Номенклатура[],3,0))</f>
        <v/>
      </c>
      <c r="D195" s="16" t="str">
        <f>IF(ISNA(VLOOKUP(B195,Номенклатура[],4,0)),"",VLOOKUP(B195,Номенклатура[],4,0))</f>
        <v/>
      </c>
      <c r="E195" s="14"/>
      <c r="F195" s="15"/>
      <c r="G195" s="17" t="str">
        <f t="shared" si="2"/>
        <v/>
      </c>
      <c r="H195" s="31"/>
      <c r="I195" s="33"/>
      <c r="J195" s="33"/>
      <c r="K195" s="33"/>
      <c r="L195" s="14"/>
      <c r="N195" s="59" t="str">
        <f>IF(H195="","",Оборотка!$C$1-H195)</f>
        <v/>
      </c>
    </row>
    <row r="196" spans="1:14" x14ac:dyDescent="0.25">
      <c r="A196" s="64"/>
      <c r="B196" s="14"/>
      <c r="C196" s="16" t="str">
        <f>IF(ISNA(VLOOKUP(B196,Номенклатура[],3,0)),"",VLOOKUP(B196,Номенклатура[],3,0))</f>
        <v/>
      </c>
      <c r="D196" s="16" t="str">
        <f>IF(ISNA(VLOOKUP(B196,Номенклатура[],4,0)),"",VLOOKUP(B196,Номенклатура[],4,0))</f>
        <v/>
      </c>
      <c r="E196" s="14"/>
      <c r="F196" s="15"/>
      <c r="G196" s="17" t="str">
        <f t="shared" ref="G196:G259" si="3">IF(F196="","",E196*F196)</f>
        <v/>
      </c>
      <c r="H196" s="31"/>
      <c r="I196" s="33"/>
      <c r="J196" s="33"/>
      <c r="K196" s="33"/>
      <c r="L196" s="14"/>
      <c r="N196" s="59" t="str">
        <f>IF(H196="","",Оборотка!$C$1-H196)</f>
        <v/>
      </c>
    </row>
    <row r="197" spans="1:14" x14ac:dyDescent="0.25">
      <c r="A197" s="64"/>
      <c r="B197" s="14"/>
      <c r="C197" s="16" t="str">
        <f>IF(ISNA(VLOOKUP(B197,Номенклатура[],3,0)),"",VLOOKUP(B197,Номенклатура[],3,0))</f>
        <v/>
      </c>
      <c r="D197" s="16" t="str">
        <f>IF(ISNA(VLOOKUP(B197,Номенклатура[],4,0)),"",VLOOKUP(B197,Номенклатура[],4,0))</f>
        <v/>
      </c>
      <c r="E197" s="14"/>
      <c r="F197" s="15"/>
      <c r="G197" s="17" t="str">
        <f t="shared" si="3"/>
        <v/>
      </c>
      <c r="H197" s="31"/>
      <c r="I197" s="33"/>
      <c r="J197" s="33"/>
      <c r="K197" s="33"/>
      <c r="L197" s="14"/>
      <c r="N197" s="59" t="str">
        <f>IF(H197="","",Оборотка!$C$1-H197)</f>
        <v/>
      </c>
    </row>
    <row r="198" spans="1:14" x14ac:dyDescent="0.25">
      <c r="A198" s="64"/>
      <c r="B198" s="14"/>
      <c r="C198" s="16" t="str">
        <f>IF(ISNA(VLOOKUP(B198,Номенклатура[],3,0)),"",VLOOKUP(B198,Номенклатура[],3,0))</f>
        <v/>
      </c>
      <c r="D198" s="16" t="str">
        <f>IF(ISNA(VLOOKUP(B198,Номенклатура[],4,0)),"",VLOOKUP(B198,Номенклатура[],4,0))</f>
        <v/>
      </c>
      <c r="E198" s="14"/>
      <c r="F198" s="15"/>
      <c r="G198" s="17" t="str">
        <f t="shared" si="3"/>
        <v/>
      </c>
      <c r="H198" s="31"/>
      <c r="I198" s="33"/>
      <c r="J198" s="33"/>
      <c r="K198" s="33"/>
      <c r="L198" s="14"/>
      <c r="N198" s="59" t="str">
        <f>IF(H198="","",Оборотка!$C$1-H198)</f>
        <v/>
      </c>
    </row>
    <row r="199" spans="1:14" x14ac:dyDescent="0.25">
      <c r="A199" s="64"/>
      <c r="B199" s="14"/>
      <c r="C199" s="16" t="str">
        <f>IF(ISNA(VLOOKUP(B199,Номенклатура[],3,0)),"",VLOOKUP(B199,Номенклатура[],3,0))</f>
        <v/>
      </c>
      <c r="D199" s="16" t="str">
        <f>IF(ISNA(VLOOKUP(B199,Номенклатура[],4,0)),"",VLOOKUP(B199,Номенклатура[],4,0))</f>
        <v/>
      </c>
      <c r="E199" s="14"/>
      <c r="F199" s="15"/>
      <c r="G199" s="17" t="str">
        <f t="shared" si="3"/>
        <v/>
      </c>
      <c r="H199" s="31"/>
      <c r="I199" s="33"/>
      <c r="J199" s="33"/>
      <c r="K199" s="33"/>
      <c r="L199" s="14"/>
      <c r="N199" s="59" t="str">
        <f>IF(H199="","",Оборотка!$C$1-H199)</f>
        <v/>
      </c>
    </row>
    <row r="200" spans="1:14" x14ac:dyDescent="0.25">
      <c r="A200" s="64"/>
      <c r="B200" s="14"/>
      <c r="C200" s="16" t="str">
        <f>IF(ISNA(VLOOKUP(B200,Номенклатура[],3,0)),"",VLOOKUP(B200,Номенклатура[],3,0))</f>
        <v/>
      </c>
      <c r="D200" s="16" t="str">
        <f>IF(ISNA(VLOOKUP(B200,Номенклатура[],4,0)),"",VLOOKUP(B200,Номенклатура[],4,0))</f>
        <v/>
      </c>
      <c r="E200" s="14"/>
      <c r="F200" s="15"/>
      <c r="G200" s="17" t="str">
        <f t="shared" si="3"/>
        <v/>
      </c>
      <c r="H200" s="31"/>
      <c r="I200" s="33"/>
      <c r="J200" s="33"/>
      <c r="K200" s="33"/>
      <c r="L200" s="14"/>
      <c r="N200" s="59" t="str">
        <f>IF(H200="","",Оборотка!$C$1-H200)</f>
        <v/>
      </c>
    </row>
    <row r="201" spans="1:14" x14ac:dyDescent="0.25">
      <c r="A201" s="64"/>
      <c r="B201" s="14"/>
      <c r="C201" s="16" t="str">
        <f>IF(ISNA(VLOOKUP(B201,Номенклатура[],3,0)),"",VLOOKUP(B201,Номенклатура[],3,0))</f>
        <v/>
      </c>
      <c r="D201" s="16" t="str">
        <f>IF(ISNA(VLOOKUP(B201,Номенклатура[],4,0)),"",VLOOKUP(B201,Номенклатура[],4,0))</f>
        <v/>
      </c>
      <c r="E201" s="14"/>
      <c r="F201" s="15"/>
      <c r="G201" s="17" t="str">
        <f t="shared" si="3"/>
        <v/>
      </c>
      <c r="H201" s="31"/>
      <c r="I201" s="33"/>
      <c r="J201" s="33"/>
      <c r="K201" s="33"/>
      <c r="L201" s="14"/>
      <c r="N201" s="59" t="str">
        <f>IF(H201="","",Оборотка!$C$1-H201)</f>
        <v/>
      </c>
    </row>
    <row r="202" spans="1:14" x14ac:dyDescent="0.25">
      <c r="A202" s="64"/>
      <c r="B202" s="14"/>
      <c r="C202" s="16" t="str">
        <f>IF(ISNA(VLOOKUP(B202,Номенклатура[],3,0)),"",VLOOKUP(B202,Номенклатура[],3,0))</f>
        <v/>
      </c>
      <c r="D202" s="16" t="str">
        <f>IF(ISNA(VLOOKUP(B202,Номенклатура[],4,0)),"",VLOOKUP(B202,Номенклатура[],4,0))</f>
        <v/>
      </c>
      <c r="E202" s="14"/>
      <c r="F202" s="15"/>
      <c r="G202" s="17" t="str">
        <f t="shared" si="3"/>
        <v/>
      </c>
      <c r="H202" s="31"/>
      <c r="I202" s="33"/>
      <c r="J202" s="33"/>
      <c r="K202" s="33"/>
      <c r="L202" s="14"/>
      <c r="N202" s="59" t="str">
        <f>IF(H202="","",Оборотка!$C$1-H202)</f>
        <v/>
      </c>
    </row>
    <row r="203" spans="1:14" x14ac:dyDescent="0.25">
      <c r="A203" s="64"/>
      <c r="B203" s="14"/>
      <c r="C203" s="16" t="str">
        <f>IF(ISNA(VLOOKUP(B203,Номенклатура[],3,0)),"",VLOOKUP(B203,Номенклатура[],3,0))</f>
        <v/>
      </c>
      <c r="D203" s="16" t="str">
        <f>IF(ISNA(VLOOKUP(B203,Номенклатура[],4,0)),"",VLOOKUP(B203,Номенклатура[],4,0))</f>
        <v/>
      </c>
      <c r="E203" s="14"/>
      <c r="F203" s="15"/>
      <c r="G203" s="17" t="str">
        <f t="shared" si="3"/>
        <v/>
      </c>
      <c r="H203" s="31"/>
      <c r="I203" s="33"/>
      <c r="J203" s="33"/>
      <c r="K203" s="33"/>
      <c r="L203" s="14"/>
      <c r="N203" s="59" t="str">
        <f>IF(H203="","",Оборотка!$C$1-H203)</f>
        <v/>
      </c>
    </row>
    <row r="204" spans="1:14" x14ac:dyDescent="0.25">
      <c r="A204" s="64"/>
      <c r="B204" s="14"/>
      <c r="C204" s="16" t="str">
        <f>IF(ISNA(VLOOKUP(B204,Номенклатура[],3,0)),"",VLOOKUP(B204,Номенклатура[],3,0))</f>
        <v/>
      </c>
      <c r="D204" s="16" t="str">
        <f>IF(ISNA(VLOOKUP(B204,Номенклатура[],4,0)),"",VLOOKUP(B204,Номенклатура[],4,0))</f>
        <v/>
      </c>
      <c r="E204" s="14"/>
      <c r="F204" s="15"/>
      <c r="G204" s="17" t="str">
        <f t="shared" si="3"/>
        <v/>
      </c>
      <c r="H204" s="31"/>
      <c r="I204" s="33"/>
      <c r="J204" s="33"/>
      <c r="K204" s="33"/>
      <c r="L204" s="14"/>
      <c r="N204" s="59" t="str">
        <f>IF(H204="","",Оборотка!$C$1-H204)</f>
        <v/>
      </c>
    </row>
    <row r="205" spans="1:14" x14ac:dyDescent="0.25">
      <c r="A205" s="64"/>
      <c r="B205" s="14"/>
      <c r="C205" s="16" t="str">
        <f>IF(ISNA(VLOOKUP(B205,Номенклатура[],3,0)),"",VLOOKUP(B205,Номенклатура[],3,0))</f>
        <v/>
      </c>
      <c r="D205" s="16" t="str">
        <f>IF(ISNA(VLOOKUP(B205,Номенклатура[],4,0)),"",VLOOKUP(B205,Номенклатура[],4,0))</f>
        <v/>
      </c>
      <c r="E205" s="14"/>
      <c r="F205" s="15"/>
      <c r="G205" s="17" t="str">
        <f t="shared" si="3"/>
        <v/>
      </c>
      <c r="H205" s="31"/>
      <c r="I205" s="33"/>
      <c r="J205" s="33"/>
      <c r="K205" s="33"/>
      <c r="L205" s="14"/>
      <c r="N205" s="59" t="str">
        <f>IF(H205="","",Оборотка!$C$1-H205)</f>
        <v/>
      </c>
    </row>
    <row r="206" spans="1:14" x14ac:dyDescent="0.25">
      <c r="A206" s="64"/>
      <c r="B206" s="14"/>
      <c r="C206" s="16" t="str">
        <f>IF(ISNA(VLOOKUP(B206,Номенклатура[],3,0)),"",VLOOKUP(B206,Номенклатура[],3,0))</f>
        <v/>
      </c>
      <c r="D206" s="16" t="str">
        <f>IF(ISNA(VLOOKUP(B206,Номенклатура[],4,0)),"",VLOOKUP(B206,Номенклатура[],4,0))</f>
        <v/>
      </c>
      <c r="E206" s="14"/>
      <c r="F206" s="15"/>
      <c r="G206" s="17" t="str">
        <f t="shared" si="3"/>
        <v/>
      </c>
      <c r="H206" s="31"/>
      <c r="I206" s="33"/>
      <c r="J206" s="33"/>
      <c r="K206" s="33"/>
      <c r="L206" s="14"/>
      <c r="N206" s="59" t="str">
        <f>IF(H206="","",Оборотка!$C$1-H206)</f>
        <v/>
      </c>
    </row>
    <row r="207" spans="1:14" x14ac:dyDescent="0.25">
      <c r="A207" s="64"/>
      <c r="B207" s="14"/>
      <c r="C207" s="16" t="str">
        <f>IF(ISNA(VLOOKUP(B207,Номенклатура[],3,0)),"",VLOOKUP(B207,Номенклатура[],3,0))</f>
        <v/>
      </c>
      <c r="D207" s="16" t="str">
        <f>IF(ISNA(VLOOKUP(B207,Номенклатура[],4,0)),"",VLOOKUP(B207,Номенклатура[],4,0))</f>
        <v/>
      </c>
      <c r="E207" s="14"/>
      <c r="F207" s="15"/>
      <c r="G207" s="17" t="str">
        <f t="shared" si="3"/>
        <v/>
      </c>
      <c r="H207" s="31"/>
      <c r="I207" s="33"/>
      <c r="J207" s="33"/>
      <c r="K207" s="33"/>
      <c r="L207" s="14"/>
      <c r="N207" s="59" t="str">
        <f>IF(H207="","",Оборотка!$C$1-H207)</f>
        <v/>
      </c>
    </row>
    <row r="208" spans="1:14" x14ac:dyDescent="0.25">
      <c r="A208" s="64"/>
      <c r="B208" s="14"/>
      <c r="C208" s="16" t="str">
        <f>IF(ISNA(VLOOKUP(B208,Номенклатура[],3,0)),"",VLOOKUP(B208,Номенклатура[],3,0))</f>
        <v/>
      </c>
      <c r="D208" s="16" t="str">
        <f>IF(ISNA(VLOOKUP(B208,Номенклатура[],4,0)),"",VLOOKUP(B208,Номенклатура[],4,0))</f>
        <v/>
      </c>
      <c r="E208" s="14"/>
      <c r="F208" s="15"/>
      <c r="G208" s="17" t="str">
        <f t="shared" si="3"/>
        <v/>
      </c>
      <c r="H208" s="31"/>
      <c r="I208" s="33"/>
      <c r="J208" s="33"/>
      <c r="K208" s="33"/>
      <c r="L208" s="14"/>
      <c r="N208" s="59" t="str">
        <f>IF(H208="","",Оборотка!$C$1-H208)</f>
        <v/>
      </c>
    </row>
    <row r="209" spans="1:14" x14ac:dyDescent="0.25">
      <c r="A209" s="64"/>
      <c r="B209" s="14"/>
      <c r="C209" s="16" t="str">
        <f>IF(ISNA(VLOOKUP(B209,Номенклатура[],3,0)),"",VLOOKUP(B209,Номенклатура[],3,0))</f>
        <v/>
      </c>
      <c r="D209" s="16" t="str">
        <f>IF(ISNA(VLOOKUP(B209,Номенклатура[],4,0)),"",VLOOKUP(B209,Номенклатура[],4,0))</f>
        <v/>
      </c>
      <c r="E209" s="14"/>
      <c r="F209" s="15"/>
      <c r="G209" s="17" t="str">
        <f t="shared" si="3"/>
        <v/>
      </c>
      <c r="H209" s="31"/>
      <c r="I209" s="33"/>
      <c r="J209" s="33"/>
      <c r="K209" s="33"/>
      <c r="L209" s="14"/>
      <c r="N209" s="59" t="str">
        <f>IF(H209="","",Оборотка!$C$1-H209)</f>
        <v/>
      </c>
    </row>
    <row r="210" spans="1:14" x14ac:dyDescent="0.25">
      <c r="A210" s="64"/>
      <c r="B210" s="14"/>
      <c r="C210" s="16" t="str">
        <f>IF(ISNA(VLOOKUP(B210,Номенклатура[],3,0)),"",VLOOKUP(B210,Номенклатура[],3,0))</f>
        <v/>
      </c>
      <c r="D210" s="16" t="str">
        <f>IF(ISNA(VLOOKUP(B210,Номенклатура[],4,0)),"",VLOOKUP(B210,Номенклатура[],4,0))</f>
        <v/>
      </c>
      <c r="E210" s="14"/>
      <c r="F210" s="15"/>
      <c r="G210" s="17" t="str">
        <f t="shared" si="3"/>
        <v/>
      </c>
      <c r="H210" s="31"/>
      <c r="I210" s="33"/>
      <c r="J210" s="33"/>
      <c r="K210" s="33"/>
      <c r="L210" s="14"/>
      <c r="N210" s="59" t="str">
        <f>IF(H210="","",Оборотка!$C$1-H210)</f>
        <v/>
      </c>
    </row>
    <row r="211" spans="1:14" x14ac:dyDescent="0.25">
      <c r="A211" s="64"/>
      <c r="B211" s="14"/>
      <c r="C211" s="16" t="str">
        <f>IF(ISNA(VLOOKUP(B211,Номенклатура[],3,0)),"",VLOOKUP(B211,Номенклатура[],3,0))</f>
        <v/>
      </c>
      <c r="D211" s="16" t="str">
        <f>IF(ISNA(VLOOKUP(B211,Номенклатура[],4,0)),"",VLOOKUP(B211,Номенклатура[],4,0))</f>
        <v/>
      </c>
      <c r="E211" s="14"/>
      <c r="F211" s="15"/>
      <c r="G211" s="17" t="str">
        <f t="shared" si="3"/>
        <v/>
      </c>
      <c r="H211" s="31"/>
      <c r="I211" s="33"/>
      <c r="J211" s="33"/>
      <c r="K211" s="33"/>
      <c r="L211" s="14"/>
      <c r="N211" s="59" t="str">
        <f>IF(H211="","",Оборотка!$C$1-H211)</f>
        <v/>
      </c>
    </row>
    <row r="212" spans="1:14" x14ac:dyDescent="0.25">
      <c r="A212" s="64"/>
      <c r="B212" s="14"/>
      <c r="C212" s="16" t="str">
        <f>IF(ISNA(VLOOKUP(B212,Номенклатура[],3,0)),"",VLOOKUP(B212,Номенклатура[],3,0))</f>
        <v/>
      </c>
      <c r="D212" s="16" t="str">
        <f>IF(ISNA(VLOOKUP(B212,Номенклатура[],4,0)),"",VLOOKUP(B212,Номенклатура[],4,0))</f>
        <v/>
      </c>
      <c r="E212" s="14"/>
      <c r="F212" s="15"/>
      <c r="G212" s="17" t="str">
        <f t="shared" si="3"/>
        <v/>
      </c>
      <c r="H212" s="31"/>
      <c r="I212" s="33"/>
      <c r="J212" s="33"/>
      <c r="K212" s="33"/>
      <c r="L212" s="14"/>
      <c r="N212" s="59" t="str">
        <f>IF(H212="","",Оборотка!$C$1-H212)</f>
        <v/>
      </c>
    </row>
    <row r="213" spans="1:14" x14ac:dyDescent="0.25">
      <c r="A213" s="64"/>
      <c r="B213" s="14"/>
      <c r="C213" s="16" t="str">
        <f>IF(ISNA(VLOOKUP(B213,Номенклатура[],3,0)),"",VLOOKUP(B213,Номенклатура[],3,0))</f>
        <v/>
      </c>
      <c r="D213" s="16" t="str">
        <f>IF(ISNA(VLOOKUP(B213,Номенклатура[],4,0)),"",VLOOKUP(B213,Номенклатура[],4,0))</f>
        <v/>
      </c>
      <c r="E213" s="14"/>
      <c r="F213" s="15"/>
      <c r="G213" s="17" t="str">
        <f t="shared" si="3"/>
        <v/>
      </c>
      <c r="H213" s="31"/>
      <c r="I213" s="33"/>
      <c r="J213" s="33"/>
      <c r="K213" s="33"/>
      <c r="L213" s="14"/>
      <c r="N213" s="59" t="str">
        <f>IF(H213="","",Оборотка!$C$1-H213)</f>
        <v/>
      </c>
    </row>
    <row r="214" spans="1:14" x14ac:dyDescent="0.25">
      <c r="A214" s="64"/>
      <c r="B214" s="14"/>
      <c r="C214" s="16" t="str">
        <f>IF(ISNA(VLOOKUP(B214,Номенклатура[],3,0)),"",VLOOKUP(B214,Номенклатура[],3,0))</f>
        <v/>
      </c>
      <c r="D214" s="16" t="str">
        <f>IF(ISNA(VLOOKUP(B214,Номенклатура[],4,0)),"",VLOOKUP(B214,Номенклатура[],4,0))</f>
        <v/>
      </c>
      <c r="E214" s="14"/>
      <c r="F214" s="15"/>
      <c r="G214" s="17" t="str">
        <f t="shared" si="3"/>
        <v/>
      </c>
      <c r="H214" s="31"/>
      <c r="I214" s="33"/>
      <c r="J214" s="33"/>
      <c r="K214" s="33"/>
      <c r="L214" s="14"/>
      <c r="N214" s="59" t="str">
        <f>IF(H214="","",Оборотка!$C$1-H214)</f>
        <v/>
      </c>
    </row>
    <row r="215" spans="1:14" x14ac:dyDescent="0.25">
      <c r="A215" s="64"/>
      <c r="B215" s="14"/>
      <c r="C215" s="16" t="str">
        <f>IF(ISNA(VLOOKUP(B215,Номенклатура[],3,0)),"",VLOOKUP(B215,Номенклатура[],3,0))</f>
        <v/>
      </c>
      <c r="D215" s="16" t="str">
        <f>IF(ISNA(VLOOKUP(B215,Номенклатура[],4,0)),"",VLOOKUP(B215,Номенклатура[],4,0))</f>
        <v/>
      </c>
      <c r="E215" s="14"/>
      <c r="F215" s="15"/>
      <c r="G215" s="17" t="str">
        <f t="shared" si="3"/>
        <v/>
      </c>
      <c r="H215" s="31"/>
      <c r="I215" s="33"/>
      <c r="J215" s="33"/>
      <c r="K215" s="33"/>
      <c r="L215" s="14"/>
      <c r="N215" s="59" t="str">
        <f>IF(H215="","",Оборотка!$C$1-H215)</f>
        <v/>
      </c>
    </row>
    <row r="216" spans="1:14" x14ac:dyDescent="0.25">
      <c r="A216" s="64"/>
      <c r="B216" s="14"/>
      <c r="C216" s="16" t="str">
        <f>IF(ISNA(VLOOKUP(B216,Номенклатура[],3,0)),"",VLOOKUP(B216,Номенклатура[],3,0))</f>
        <v/>
      </c>
      <c r="D216" s="16" t="str">
        <f>IF(ISNA(VLOOKUP(B216,Номенклатура[],4,0)),"",VLOOKUP(B216,Номенклатура[],4,0))</f>
        <v/>
      </c>
      <c r="E216" s="14"/>
      <c r="F216" s="15"/>
      <c r="G216" s="17" t="str">
        <f t="shared" si="3"/>
        <v/>
      </c>
      <c r="H216" s="31"/>
      <c r="I216" s="33"/>
      <c r="J216" s="33"/>
      <c r="K216" s="33"/>
      <c r="L216" s="14"/>
      <c r="N216" s="59" t="str">
        <f>IF(H216="","",Оборотка!$C$1-H216)</f>
        <v/>
      </c>
    </row>
    <row r="217" spans="1:14" x14ac:dyDescent="0.25">
      <c r="A217" s="64"/>
      <c r="B217" s="14"/>
      <c r="C217" s="16" t="str">
        <f>IF(ISNA(VLOOKUP(B217,Номенклатура[],3,0)),"",VLOOKUP(B217,Номенклатура[],3,0))</f>
        <v/>
      </c>
      <c r="D217" s="16" t="str">
        <f>IF(ISNA(VLOOKUP(B217,Номенклатура[],4,0)),"",VLOOKUP(B217,Номенклатура[],4,0))</f>
        <v/>
      </c>
      <c r="E217" s="14"/>
      <c r="F217" s="15"/>
      <c r="G217" s="17" t="str">
        <f t="shared" si="3"/>
        <v/>
      </c>
      <c r="H217" s="31"/>
      <c r="I217" s="33"/>
      <c r="J217" s="33"/>
      <c r="K217" s="33"/>
      <c r="L217" s="14"/>
      <c r="N217" s="59" t="str">
        <f>IF(H217="","",Оборотка!$C$1-H217)</f>
        <v/>
      </c>
    </row>
    <row r="218" spans="1:14" x14ac:dyDescent="0.25">
      <c r="A218" s="64"/>
      <c r="B218" s="14"/>
      <c r="C218" s="16" t="str">
        <f>IF(ISNA(VLOOKUP(B218,Номенклатура[],3,0)),"",VLOOKUP(B218,Номенклатура[],3,0))</f>
        <v/>
      </c>
      <c r="D218" s="16" t="str">
        <f>IF(ISNA(VLOOKUP(B218,Номенклатура[],4,0)),"",VLOOKUP(B218,Номенклатура[],4,0))</f>
        <v/>
      </c>
      <c r="E218" s="14"/>
      <c r="F218" s="15"/>
      <c r="G218" s="17" t="str">
        <f t="shared" si="3"/>
        <v/>
      </c>
      <c r="H218" s="31"/>
      <c r="I218" s="33"/>
      <c r="J218" s="33"/>
      <c r="K218" s="33"/>
      <c r="L218" s="14"/>
      <c r="N218" s="59" t="str">
        <f>IF(H218="","",Оборотка!$C$1-H218)</f>
        <v/>
      </c>
    </row>
    <row r="219" spans="1:14" x14ac:dyDescent="0.25">
      <c r="A219" s="64"/>
      <c r="B219" s="14"/>
      <c r="C219" s="16" t="str">
        <f>IF(ISNA(VLOOKUP(B219,Номенклатура[],3,0)),"",VLOOKUP(B219,Номенклатура[],3,0))</f>
        <v/>
      </c>
      <c r="D219" s="16" t="str">
        <f>IF(ISNA(VLOOKUP(B219,Номенклатура[],4,0)),"",VLOOKUP(B219,Номенклатура[],4,0))</f>
        <v/>
      </c>
      <c r="E219" s="14"/>
      <c r="F219" s="15"/>
      <c r="G219" s="17" t="str">
        <f t="shared" si="3"/>
        <v/>
      </c>
      <c r="H219" s="31"/>
      <c r="I219" s="33"/>
      <c r="J219" s="33"/>
      <c r="K219" s="33"/>
      <c r="L219" s="14"/>
      <c r="N219" s="59" t="str">
        <f>IF(H219="","",Оборотка!$C$1-H219)</f>
        <v/>
      </c>
    </row>
    <row r="220" spans="1:14" x14ac:dyDescent="0.25">
      <c r="A220" s="64"/>
      <c r="B220" s="14"/>
      <c r="C220" s="16" t="str">
        <f>IF(ISNA(VLOOKUP(B220,Номенклатура[],3,0)),"",VLOOKUP(B220,Номенклатура[],3,0))</f>
        <v/>
      </c>
      <c r="D220" s="16" t="str">
        <f>IF(ISNA(VLOOKUP(B220,Номенклатура[],4,0)),"",VLOOKUP(B220,Номенклатура[],4,0))</f>
        <v/>
      </c>
      <c r="E220" s="14"/>
      <c r="F220" s="15"/>
      <c r="G220" s="17" t="str">
        <f t="shared" si="3"/>
        <v/>
      </c>
      <c r="H220" s="31"/>
      <c r="I220" s="33"/>
      <c r="J220" s="33"/>
      <c r="K220" s="33"/>
      <c r="L220" s="14"/>
      <c r="N220" s="59" t="str">
        <f>IF(H220="","",Оборотка!$C$1-H220)</f>
        <v/>
      </c>
    </row>
    <row r="221" spans="1:14" x14ac:dyDescent="0.25">
      <c r="A221" s="64"/>
      <c r="B221" s="14"/>
      <c r="C221" s="16" t="str">
        <f>IF(ISNA(VLOOKUP(B221,Номенклатура[],3,0)),"",VLOOKUP(B221,Номенклатура[],3,0))</f>
        <v/>
      </c>
      <c r="D221" s="16" t="str">
        <f>IF(ISNA(VLOOKUP(B221,Номенклатура[],4,0)),"",VLOOKUP(B221,Номенклатура[],4,0))</f>
        <v/>
      </c>
      <c r="E221" s="14"/>
      <c r="F221" s="15"/>
      <c r="G221" s="17" t="str">
        <f t="shared" si="3"/>
        <v/>
      </c>
      <c r="H221" s="31"/>
      <c r="I221" s="33"/>
      <c r="J221" s="33"/>
      <c r="K221" s="33"/>
      <c r="L221" s="14"/>
      <c r="N221" s="59" t="str">
        <f>IF(H221="","",Оборотка!$C$1-H221)</f>
        <v/>
      </c>
    </row>
    <row r="222" spans="1:14" x14ac:dyDescent="0.25">
      <c r="A222" s="64"/>
      <c r="B222" s="14"/>
      <c r="C222" s="16" t="str">
        <f>IF(ISNA(VLOOKUP(B222,Номенклатура[],3,0)),"",VLOOKUP(B222,Номенклатура[],3,0))</f>
        <v/>
      </c>
      <c r="D222" s="16" t="str">
        <f>IF(ISNA(VLOOKUP(B222,Номенклатура[],4,0)),"",VLOOKUP(B222,Номенклатура[],4,0))</f>
        <v/>
      </c>
      <c r="E222" s="14"/>
      <c r="F222" s="15"/>
      <c r="G222" s="17" t="str">
        <f t="shared" si="3"/>
        <v/>
      </c>
      <c r="H222" s="31"/>
      <c r="I222" s="33"/>
      <c r="J222" s="33"/>
      <c r="K222" s="33"/>
      <c r="L222" s="14"/>
      <c r="N222" s="59" t="str">
        <f>IF(H222="","",Оборотка!$C$1-H222)</f>
        <v/>
      </c>
    </row>
    <row r="223" spans="1:14" x14ac:dyDescent="0.25">
      <c r="A223" s="64"/>
      <c r="B223" s="14"/>
      <c r="C223" s="16" t="str">
        <f>IF(ISNA(VLOOKUP(B223,Номенклатура[],3,0)),"",VLOOKUP(B223,Номенклатура[],3,0))</f>
        <v/>
      </c>
      <c r="D223" s="16" t="str">
        <f>IF(ISNA(VLOOKUP(B223,Номенклатура[],4,0)),"",VLOOKUP(B223,Номенклатура[],4,0))</f>
        <v/>
      </c>
      <c r="E223" s="14"/>
      <c r="F223" s="15"/>
      <c r="G223" s="17" t="str">
        <f t="shared" si="3"/>
        <v/>
      </c>
      <c r="H223" s="31"/>
      <c r="I223" s="33"/>
      <c r="J223" s="33"/>
      <c r="K223" s="33"/>
      <c r="L223" s="14"/>
      <c r="N223" s="59" t="str">
        <f>IF(H223="","",Оборотка!$C$1-H223)</f>
        <v/>
      </c>
    </row>
    <row r="224" spans="1:14" x14ac:dyDescent="0.25">
      <c r="A224" s="64"/>
      <c r="B224" s="14"/>
      <c r="C224" s="16" t="str">
        <f>IF(ISNA(VLOOKUP(B224,Номенклатура[],3,0)),"",VLOOKUP(B224,Номенклатура[],3,0))</f>
        <v/>
      </c>
      <c r="D224" s="16" t="str">
        <f>IF(ISNA(VLOOKUP(B224,Номенклатура[],4,0)),"",VLOOKUP(B224,Номенклатура[],4,0))</f>
        <v/>
      </c>
      <c r="E224" s="14"/>
      <c r="F224" s="15"/>
      <c r="G224" s="17" t="str">
        <f t="shared" si="3"/>
        <v/>
      </c>
      <c r="H224" s="31"/>
      <c r="I224" s="33"/>
      <c r="J224" s="33"/>
      <c r="K224" s="33"/>
      <c r="L224" s="14"/>
      <c r="N224" s="59" t="str">
        <f>IF(H224="","",Оборотка!$C$1-H224)</f>
        <v/>
      </c>
    </row>
    <row r="225" spans="1:14" x14ac:dyDescent="0.25">
      <c r="A225" s="64"/>
      <c r="B225" s="14"/>
      <c r="C225" s="16" t="str">
        <f>IF(ISNA(VLOOKUP(B225,Номенклатура[],3,0)),"",VLOOKUP(B225,Номенклатура[],3,0))</f>
        <v/>
      </c>
      <c r="D225" s="16" t="str">
        <f>IF(ISNA(VLOOKUP(B225,Номенклатура[],4,0)),"",VLOOKUP(B225,Номенклатура[],4,0))</f>
        <v/>
      </c>
      <c r="E225" s="14"/>
      <c r="F225" s="15"/>
      <c r="G225" s="17" t="str">
        <f t="shared" si="3"/>
        <v/>
      </c>
      <c r="H225" s="31"/>
      <c r="I225" s="33"/>
      <c r="J225" s="33"/>
      <c r="K225" s="33"/>
      <c r="L225" s="14"/>
      <c r="N225" s="59" t="str">
        <f>IF(H225="","",Оборотка!$C$1-H225)</f>
        <v/>
      </c>
    </row>
    <row r="226" spans="1:14" x14ac:dyDescent="0.25">
      <c r="A226" s="64"/>
      <c r="B226" s="14"/>
      <c r="C226" s="16" t="str">
        <f>IF(ISNA(VLOOKUP(B226,Номенклатура[],3,0)),"",VLOOKUP(B226,Номенклатура[],3,0))</f>
        <v/>
      </c>
      <c r="D226" s="16" t="str">
        <f>IF(ISNA(VLOOKUP(B226,Номенклатура[],4,0)),"",VLOOKUP(B226,Номенклатура[],4,0))</f>
        <v/>
      </c>
      <c r="E226" s="14"/>
      <c r="F226" s="15"/>
      <c r="G226" s="17" t="str">
        <f t="shared" si="3"/>
        <v/>
      </c>
      <c r="H226" s="31"/>
      <c r="I226" s="33"/>
      <c r="J226" s="33"/>
      <c r="K226" s="33"/>
      <c r="L226" s="14"/>
      <c r="N226" s="59" t="str">
        <f>IF(H226="","",Оборотка!$C$1-H226)</f>
        <v/>
      </c>
    </row>
    <row r="227" spans="1:14" x14ac:dyDescent="0.25">
      <c r="A227" s="64"/>
      <c r="B227" s="14"/>
      <c r="C227" s="16" t="str">
        <f>IF(ISNA(VLOOKUP(B227,Номенклатура[],3,0)),"",VLOOKUP(B227,Номенклатура[],3,0))</f>
        <v/>
      </c>
      <c r="D227" s="16" t="str">
        <f>IF(ISNA(VLOOKUP(B227,Номенклатура[],4,0)),"",VLOOKUP(B227,Номенклатура[],4,0))</f>
        <v/>
      </c>
      <c r="E227" s="14"/>
      <c r="F227" s="15"/>
      <c r="G227" s="17" t="str">
        <f t="shared" si="3"/>
        <v/>
      </c>
      <c r="H227" s="31"/>
      <c r="I227" s="33"/>
      <c r="J227" s="33"/>
      <c r="K227" s="33"/>
      <c r="L227" s="14"/>
      <c r="N227" s="59" t="str">
        <f>IF(H227="","",Оборотка!$C$1-H227)</f>
        <v/>
      </c>
    </row>
    <row r="228" spans="1:14" x14ac:dyDescent="0.25">
      <c r="A228" s="64"/>
      <c r="B228" s="14"/>
      <c r="C228" s="16" t="str">
        <f>IF(ISNA(VLOOKUP(B228,Номенклатура[],3,0)),"",VLOOKUP(B228,Номенклатура[],3,0))</f>
        <v/>
      </c>
      <c r="D228" s="16" t="str">
        <f>IF(ISNA(VLOOKUP(B228,Номенклатура[],4,0)),"",VLOOKUP(B228,Номенклатура[],4,0))</f>
        <v/>
      </c>
      <c r="E228" s="14"/>
      <c r="F228" s="15"/>
      <c r="G228" s="17" t="str">
        <f t="shared" si="3"/>
        <v/>
      </c>
      <c r="H228" s="31"/>
      <c r="I228" s="33"/>
      <c r="J228" s="33"/>
      <c r="K228" s="33"/>
      <c r="L228" s="14"/>
      <c r="N228" s="59" t="str">
        <f>IF(H228="","",Оборотка!$C$1-H228)</f>
        <v/>
      </c>
    </row>
    <row r="229" spans="1:14" x14ac:dyDescent="0.25">
      <c r="A229" s="64"/>
      <c r="B229" s="14"/>
      <c r="C229" s="16" t="str">
        <f>IF(ISNA(VLOOKUP(B229,Номенклатура[],3,0)),"",VLOOKUP(B229,Номенклатура[],3,0))</f>
        <v/>
      </c>
      <c r="D229" s="16" t="str">
        <f>IF(ISNA(VLOOKUP(B229,Номенклатура[],4,0)),"",VLOOKUP(B229,Номенклатура[],4,0))</f>
        <v/>
      </c>
      <c r="E229" s="14"/>
      <c r="F229" s="15"/>
      <c r="G229" s="17" t="str">
        <f t="shared" si="3"/>
        <v/>
      </c>
      <c r="H229" s="31"/>
      <c r="I229" s="33"/>
      <c r="J229" s="33"/>
      <c r="K229" s="33"/>
      <c r="L229" s="14"/>
      <c r="N229" s="59" t="str">
        <f>IF(H229="","",Оборотка!$C$1-H229)</f>
        <v/>
      </c>
    </row>
    <row r="230" spans="1:14" x14ac:dyDescent="0.25">
      <c r="A230" s="64"/>
      <c r="B230" s="14"/>
      <c r="C230" s="16" t="str">
        <f>IF(ISNA(VLOOKUP(B230,Номенклатура[],3,0)),"",VLOOKUP(B230,Номенклатура[],3,0))</f>
        <v/>
      </c>
      <c r="D230" s="16" t="str">
        <f>IF(ISNA(VLOOKUP(B230,Номенклатура[],4,0)),"",VLOOKUP(B230,Номенклатура[],4,0))</f>
        <v/>
      </c>
      <c r="E230" s="14"/>
      <c r="F230" s="15"/>
      <c r="G230" s="17" t="str">
        <f t="shared" si="3"/>
        <v/>
      </c>
      <c r="H230" s="31"/>
      <c r="I230" s="33"/>
      <c r="J230" s="33"/>
      <c r="K230" s="33"/>
      <c r="L230" s="14"/>
      <c r="N230" s="59" t="str">
        <f>IF(H230="","",Оборотка!$C$1-H230)</f>
        <v/>
      </c>
    </row>
    <row r="231" spans="1:14" x14ac:dyDescent="0.25">
      <c r="A231" s="64"/>
      <c r="B231" s="14"/>
      <c r="C231" s="16" t="str">
        <f>IF(ISNA(VLOOKUP(B231,Номенклатура[],3,0)),"",VLOOKUP(B231,Номенклатура[],3,0))</f>
        <v/>
      </c>
      <c r="D231" s="16" t="str">
        <f>IF(ISNA(VLOOKUP(B231,Номенклатура[],4,0)),"",VLOOKUP(B231,Номенклатура[],4,0))</f>
        <v/>
      </c>
      <c r="E231" s="14"/>
      <c r="F231" s="15"/>
      <c r="G231" s="17" t="str">
        <f t="shared" si="3"/>
        <v/>
      </c>
      <c r="H231" s="31"/>
      <c r="I231" s="33"/>
      <c r="J231" s="33"/>
      <c r="K231" s="33"/>
      <c r="L231" s="14"/>
      <c r="N231" s="59" t="str">
        <f>IF(H231="","",Оборотка!$C$1-H231)</f>
        <v/>
      </c>
    </row>
    <row r="232" spans="1:14" x14ac:dyDescent="0.25">
      <c r="A232" s="64"/>
      <c r="B232" s="14"/>
      <c r="C232" s="16" t="str">
        <f>IF(ISNA(VLOOKUP(B232,Номенклатура[],3,0)),"",VLOOKUP(B232,Номенклатура[],3,0))</f>
        <v/>
      </c>
      <c r="D232" s="16" t="str">
        <f>IF(ISNA(VLOOKUP(B232,Номенклатура[],4,0)),"",VLOOKUP(B232,Номенклатура[],4,0))</f>
        <v/>
      </c>
      <c r="E232" s="14"/>
      <c r="F232" s="15"/>
      <c r="G232" s="17" t="str">
        <f t="shared" si="3"/>
        <v/>
      </c>
      <c r="H232" s="31"/>
      <c r="I232" s="33"/>
      <c r="J232" s="33"/>
      <c r="K232" s="33"/>
      <c r="L232" s="14"/>
      <c r="N232" s="59" t="str">
        <f>IF(H232="","",Оборотка!$C$1-H232)</f>
        <v/>
      </c>
    </row>
    <row r="233" spans="1:14" x14ac:dyDescent="0.25">
      <c r="A233" s="64"/>
      <c r="B233" s="14"/>
      <c r="C233" s="16" t="str">
        <f>IF(ISNA(VLOOKUP(B233,Номенклатура[],3,0)),"",VLOOKUP(B233,Номенклатура[],3,0))</f>
        <v/>
      </c>
      <c r="D233" s="16" t="str">
        <f>IF(ISNA(VLOOKUP(B233,Номенклатура[],4,0)),"",VLOOKUP(B233,Номенклатура[],4,0))</f>
        <v/>
      </c>
      <c r="E233" s="14"/>
      <c r="F233" s="15"/>
      <c r="G233" s="17" t="str">
        <f t="shared" si="3"/>
        <v/>
      </c>
      <c r="H233" s="31"/>
      <c r="I233" s="33"/>
      <c r="J233" s="33"/>
      <c r="K233" s="33"/>
      <c r="L233" s="14"/>
      <c r="N233" s="59" t="str">
        <f>IF(H233="","",Оборотка!$C$1-H233)</f>
        <v/>
      </c>
    </row>
    <row r="234" spans="1:14" x14ac:dyDescent="0.25">
      <c r="A234" s="64"/>
      <c r="B234" s="14"/>
      <c r="C234" s="16" t="str">
        <f>IF(ISNA(VLOOKUP(B234,Номенклатура[],3,0)),"",VLOOKUP(B234,Номенклатура[],3,0))</f>
        <v/>
      </c>
      <c r="D234" s="16" t="str">
        <f>IF(ISNA(VLOOKUP(B234,Номенклатура[],4,0)),"",VLOOKUP(B234,Номенклатура[],4,0))</f>
        <v/>
      </c>
      <c r="E234" s="14"/>
      <c r="F234" s="15"/>
      <c r="G234" s="17" t="str">
        <f t="shared" si="3"/>
        <v/>
      </c>
      <c r="H234" s="31"/>
      <c r="I234" s="33"/>
      <c r="J234" s="33"/>
      <c r="K234" s="33"/>
      <c r="L234" s="14"/>
      <c r="N234" s="59" t="str">
        <f>IF(H234="","",Оборотка!$C$1-H234)</f>
        <v/>
      </c>
    </row>
    <row r="235" spans="1:14" x14ac:dyDescent="0.25">
      <c r="A235" s="64"/>
      <c r="B235" s="14"/>
      <c r="C235" s="16" t="str">
        <f>IF(ISNA(VLOOKUP(B235,Номенклатура[],3,0)),"",VLOOKUP(B235,Номенклатура[],3,0))</f>
        <v/>
      </c>
      <c r="D235" s="16" t="str">
        <f>IF(ISNA(VLOOKUP(B235,Номенклатура[],4,0)),"",VLOOKUP(B235,Номенклатура[],4,0))</f>
        <v/>
      </c>
      <c r="E235" s="14"/>
      <c r="F235" s="15"/>
      <c r="G235" s="17" t="str">
        <f t="shared" si="3"/>
        <v/>
      </c>
      <c r="H235" s="31"/>
      <c r="I235" s="33"/>
      <c r="J235" s="33"/>
      <c r="K235" s="33"/>
      <c r="L235" s="14"/>
      <c r="N235" s="59" t="str">
        <f>IF(H235="","",Оборотка!$C$1-H235)</f>
        <v/>
      </c>
    </row>
    <row r="236" spans="1:14" x14ac:dyDescent="0.25">
      <c r="A236" s="64"/>
      <c r="B236" s="14"/>
      <c r="C236" s="16" t="str">
        <f>IF(ISNA(VLOOKUP(B236,Номенклатура[],3,0)),"",VLOOKUP(B236,Номенклатура[],3,0))</f>
        <v/>
      </c>
      <c r="D236" s="16" t="str">
        <f>IF(ISNA(VLOOKUP(B236,Номенклатура[],4,0)),"",VLOOKUP(B236,Номенклатура[],4,0))</f>
        <v/>
      </c>
      <c r="E236" s="14"/>
      <c r="F236" s="15"/>
      <c r="G236" s="17" t="str">
        <f t="shared" si="3"/>
        <v/>
      </c>
      <c r="H236" s="31"/>
      <c r="I236" s="33"/>
      <c r="J236" s="33"/>
      <c r="K236" s="33"/>
      <c r="L236" s="14"/>
      <c r="N236" s="59" t="str">
        <f>IF(H236="","",Оборотка!$C$1-H236)</f>
        <v/>
      </c>
    </row>
    <row r="237" spans="1:14" x14ac:dyDescent="0.25">
      <c r="A237" s="64"/>
      <c r="B237" s="14"/>
      <c r="C237" s="16" t="str">
        <f>IF(ISNA(VLOOKUP(B237,Номенклатура[],3,0)),"",VLOOKUP(B237,Номенклатура[],3,0))</f>
        <v/>
      </c>
      <c r="D237" s="16" t="str">
        <f>IF(ISNA(VLOOKUP(B237,Номенклатура[],4,0)),"",VLOOKUP(B237,Номенклатура[],4,0))</f>
        <v/>
      </c>
      <c r="E237" s="14"/>
      <c r="F237" s="15"/>
      <c r="G237" s="17" t="str">
        <f t="shared" si="3"/>
        <v/>
      </c>
      <c r="H237" s="31"/>
      <c r="I237" s="33"/>
      <c r="J237" s="33"/>
      <c r="K237" s="33"/>
      <c r="L237" s="14"/>
      <c r="N237" s="59" t="str">
        <f>IF(H237="","",Оборотка!$C$1-H237)</f>
        <v/>
      </c>
    </row>
    <row r="238" spans="1:14" x14ac:dyDescent="0.25">
      <c r="A238" s="64"/>
      <c r="B238" s="14"/>
      <c r="C238" s="16" t="str">
        <f>IF(ISNA(VLOOKUP(B238,Номенклатура[],3,0)),"",VLOOKUP(B238,Номенклатура[],3,0))</f>
        <v/>
      </c>
      <c r="D238" s="16" t="str">
        <f>IF(ISNA(VLOOKUP(B238,Номенклатура[],4,0)),"",VLOOKUP(B238,Номенклатура[],4,0))</f>
        <v/>
      </c>
      <c r="E238" s="14"/>
      <c r="F238" s="15"/>
      <c r="G238" s="17" t="str">
        <f t="shared" si="3"/>
        <v/>
      </c>
      <c r="H238" s="31"/>
      <c r="I238" s="33"/>
      <c r="J238" s="33"/>
      <c r="K238" s="33"/>
      <c r="L238" s="14"/>
      <c r="N238" s="59" t="str">
        <f>IF(H238="","",Оборотка!$C$1-H238)</f>
        <v/>
      </c>
    </row>
    <row r="239" spans="1:14" x14ac:dyDescent="0.25">
      <c r="A239" s="64"/>
      <c r="B239" s="14"/>
      <c r="C239" s="16" t="str">
        <f>IF(ISNA(VLOOKUP(B239,Номенклатура[],3,0)),"",VLOOKUP(B239,Номенклатура[],3,0))</f>
        <v/>
      </c>
      <c r="D239" s="16" t="str">
        <f>IF(ISNA(VLOOKUP(B239,Номенклатура[],4,0)),"",VLOOKUP(B239,Номенклатура[],4,0))</f>
        <v/>
      </c>
      <c r="E239" s="14"/>
      <c r="F239" s="15"/>
      <c r="G239" s="17" t="str">
        <f t="shared" si="3"/>
        <v/>
      </c>
      <c r="H239" s="31"/>
      <c r="I239" s="33"/>
      <c r="J239" s="33"/>
      <c r="K239" s="33"/>
      <c r="L239" s="14"/>
      <c r="N239" s="59" t="str">
        <f>IF(H239="","",Оборотка!$C$1-H239)</f>
        <v/>
      </c>
    </row>
    <row r="240" spans="1:14" x14ac:dyDescent="0.25">
      <c r="A240" s="64"/>
      <c r="B240" s="14"/>
      <c r="C240" s="16" t="str">
        <f>IF(ISNA(VLOOKUP(B240,Номенклатура[],3,0)),"",VLOOKUP(B240,Номенклатура[],3,0))</f>
        <v/>
      </c>
      <c r="D240" s="16" t="str">
        <f>IF(ISNA(VLOOKUP(B240,Номенклатура[],4,0)),"",VLOOKUP(B240,Номенклатура[],4,0))</f>
        <v/>
      </c>
      <c r="E240" s="14"/>
      <c r="F240" s="15"/>
      <c r="G240" s="17" t="str">
        <f t="shared" si="3"/>
        <v/>
      </c>
      <c r="H240" s="31"/>
      <c r="I240" s="33"/>
      <c r="J240" s="33"/>
      <c r="K240" s="33"/>
      <c r="L240" s="14"/>
      <c r="N240" s="59" t="str">
        <f>IF(H240="","",Оборотка!$C$1-H240)</f>
        <v/>
      </c>
    </row>
    <row r="241" spans="1:14" x14ac:dyDescent="0.25">
      <c r="A241" s="64"/>
      <c r="B241" s="14"/>
      <c r="C241" s="16" t="str">
        <f>IF(ISNA(VLOOKUP(B241,Номенклатура[],3,0)),"",VLOOKUP(B241,Номенклатура[],3,0))</f>
        <v/>
      </c>
      <c r="D241" s="16" t="str">
        <f>IF(ISNA(VLOOKUP(B241,Номенклатура[],4,0)),"",VLOOKUP(B241,Номенклатура[],4,0))</f>
        <v/>
      </c>
      <c r="E241" s="14"/>
      <c r="F241" s="15"/>
      <c r="G241" s="17" t="str">
        <f t="shared" si="3"/>
        <v/>
      </c>
      <c r="H241" s="31"/>
      <c r="I241" s="33"/>
      <c r="J241" s="33"/>
      <c r="K241" s="33"/>
      <c r="L241" s="14"/>
      <c r="N241" s="59" t="str">
        <f>IF(H241="","",Оборотка!$C$1-H241)</f>
        <v/>
      </c>
    </row>
    <row r="242" spans="1:14" x14ac:dyDescent="0.25">
      <c r="A242" s="64"/>
      <c r="B242" s="14"/>
      <c r="C242" s="16" t="str">
        <f>IF(ISNA(VLOOKUP(B242,Номенклатура[],3,0)),"",VLOOKUP(B242,Номенклатура[],3,0))</f>
        <v/>
      </c>
      <c r="D242" s="16" t="str">
        <f>IF(ISNA(VLOOKUP(B242,Номенклатура[],4,0)),"",VLOOKUP(B242,Номенклатура[],4,0))</f>
        <v/>
      </c>
      <c r="E242" s="14"/>
      <c r="F242" s="15"/>
      <c r="G242" s="17" t="str">
        <f t="shared" si="3"/>
        <v/>
      </c>
      <c r="H242" s="31"/>
      <c r="I242" s="33"/>
      <c r="J242" s="33"/>
      <c r="K242" s="33"/>
      <c r="L242" s="14"/>
      <c r="N242" s="59" t="str">
        <f>IF(H242="","",Оборотка!$C$1-H242)</f>
        <v/>
      </c>
    </row>
    <row r="243" spans="1:14" x14ac:dyDescent="0.25">
      <c r="A243" s="64"/>
      <c r="B243" s="14"/>
      <c r="C243" s="16" t="str">
        <f>IF(ISNA(VLOOKUP(B243,Номенклатура[],3,0)),"",VLOOKUP(B243,Номенклатура[],3,0))</f>
        <v/>
      </c>
      <c r="D243" s="16" t="str">
        <f>IF(ISNA(VLOOKUP(B243,Номенклатура[],4,0)),"",VLOOKUP(B243,Номенклатура[],4,0))</f>
        <v/>
      </c>
      <c r="E243" s="14"/>
      <c r="F243" s="15"/>
      <c r="G243" s="17" t="str">
        <f t="shared" si="3"/>
        <v/>
      </c>
      <c r="H243" s="31"/>
      <c r="I243" s="33"/>
      <c r="J243" s="33"/>
      <c r="K243" s="33"/>
      <c r="L243" s="14"/>
      <c r="N243" s="59" t="str">
        <f>IF(H243="","",Оборотка!$C$1-H243)</f>
        <v/>
      </c>
    </row>
    <row r="244" spans="1:14" x14ac:dyDescent="0.25">
      <c r="A244" s="64"/>
      <c r="B244" s="14"/>
      <c r="C244" s="16" t="str">
        <f>IF(ISNA(VLOOKUP(B244,Номенклатура[],3,0)),"",VLOOKUP(B244,Номенклатура[],3,0))</f>
        <v/>
      </c>
      <c r="D244" s="16" t="str">
        <f>IF(ISNA(VLOOKUP(B244,Номенклатура[],4,0)),"",VLOOKUP(B244,Номенклатура[],4,0))</f>
        <v/>
      </c>
      <c r="E244" s="14"/>
      <c r="F244" s="15"/>
      <c r="G244" s="17" t="str">
        <f t="shared" si="3"/>
        <v/>
      </c>
      <c r="H244" s="31"/>
      <c r="I244" s="33"/>
      <c r="J244" s="33"/>
      <c r="K244" s="33"/>
      <c r="L244" s="14"/>
      <c r="N244" s="59" t="str">
        <f>IF(H244="","",Оборотка!$C$1-H244)</f>
        <v/>
      </c>
    </row>
    <row r="245" spans="1:14" x14ac:dyDescent="0.25">
      <c r="A245" s="64"/>
      <c r="B245" s="14"/>
      <c r="C245" s="16" t="str">
        <f>IF(ISNA(VLOOKUP(B245,Номенклатура[],3,0)),"",VLOOKUP(B245,Номенклатура[],3,0))</f>
        <v/>
      </c>
      <c r="D245" s="16" t="str">
        <f>IF(ISNA(VLOOKUP(B245,Номенклатура[],4,0)),"",VLOOKUP(B245,Номенклатура[],4,0))</f>
        <v/>
      </c>
      <c r="E245" s="14"/>
      <c r="F245" s="15"/>
      <c r="G245" s="17" t="str">
        <f t="shared" si="3"/>
        <v/>
      </c>
      <c r="H245" s="31"/>
      <c r="I245" s="33"/>
      <c r="J245" s="33"/>
      <c r="K245" s="33"/>
      <c r="L245" s="14"/>
      <c r="N245" s="59" t="str">
        <f>IF(H245="","",Оборотка!$C$1-H245)</f>
        <v/>
      </c>
    </row>
    <row r="246" spans="1:14" x14ac:dyDescent="0.25">
      <c r="A246" s="64"/>
      <c r="B246" s="14"/>
      <c r="C246" s="16" t="str">
        <f>IF(ISNA(VLOOKUP(B246,Номенклатура[],3,0)),"",VLOOKUP(B246,Номенклатура[],3,0))</f>
        <v/>
      </c>
      <c r="D246" s="16" t="str">
        <f>IF(ISNA(VLOOKUP(B246,Номенклатура[],4,0)),"",VLOOKUP(B246,Номенклатура[],4,0))</f>
        <v/>
      </c>
      <c r="E246" s="14"/>
      <c r="F246" s="15"/>
      <c r="G246" s="17" t="str">
        <f t="shared" si="3"/>
        <v/>
      </c>
      <c r="H246" s="31"/>
      <c r="I246" s="33"/>
      <c r="J246" s="33"/>
      <c r="K246" s="33"/>
      <c r="L246" s="14"/>
      <c r="N246" s="59" t="str">
        <f>IF(H246="","",Оборотка!$C$1-H246)</f>
        <v/>
      </c>
    </row>
    <row r="247" spans="1:14" x14ac:dyDescent="0.25">
      <c r="A247" s="64"/>
      <c r="B247" s="14"/>
      <c r="C247" s="16" t="str">
        <f>IF(ISNA(VLOOKUP(B247,Номенклатура[],3,0)),"",VLOOKUP(B247,Номенклатура[],3,0))</f>
        <v/>
      </c>
      <c r="D247" s="16" t="str">
        <f>IF(ISNA(VLOOKUP(B247,Номенклатура[],4,0)),"",VLOOKUP(B247,Номенклатура[],4,0))</f>
        <v/>
      </c>
      <c r="E247" s="14"/>
      <c r="F247" s="15"/>
      <c r="G247" s="17" t="str">
        <f t="shared" si="3"/>
        <v/>
      </c>
      <c r="H247" s="31"/>
      <c r="I247" s="33"/>
      <c r="J247" s="33"/>
      <c r="K247" s="33"/>
      <c r="L247" s="14"/>
      <c r="N247" s="59" t="str">
        <f>IF(H247="","",Оборотка!$C$1-H247)</f>
        <v/>
      </c>
    </row>
    <row r="248" spans="1:14" x14ac:dyDescent="0.25">
      <c r="A248" s="64"/>
      <c r="B248" s="14"/>
      <c r="C248" s="16" t="str">
        <f>IF(ISNA(VLOOKUP(B248,Номенклатура[],3,0)),"",VLOOKUP(B248,Номенклатура[],3,0))</f>
        <v/>
      </c>
      <c r="D248" s="16" t="str">
        <f>IF(ISNA(VLOOKUP(B248,Номенклатура[],4,0)),"",VLOOKUP(B248,Номенклатура[],4,0))</f>
        <v/>
      </c>
      <c r="E248" s="14"/>
      <c r="F248" s="15"/>
      <c r="G248" s="17" t="str">
        <f t="shared" si="3"/>
        <v/>
      </c>
      <c r="H248" s="31"/>
      <c r="I248" s="33"/>
      <c r="J248" s="33"/>
      <c r="K248" s="33"/>
      <c r="L248" s="14"/>
      <c r="N248" s="59" t="str">
        <f>IF(H248="","",Оборотка!$C$1-H248)</f>
        <v/>
      </c>
    </row>
    <row r="249" spans="1:14" x14ac:dyDescent="0.25">
      <c r="A249" s="64"/>
      <c r="B249" s="14"/>
      <c r="C249" s="16" t="str">
        <f>IF(ISNA(VLOOKUP(B249,Номенклатура[],3,0)),"",VLOOKUP(B249,Номенклатура[],3,0))</f>
        <v/>
      </c>
      <c r="D249" s="16" t="str">
        <f>IF(ISNA(VLOOKUP(B249,Номенклатура[],4,0)),"",VLOOKUP(B249,Номенклатура[],4,0))</f>
        <v/>
      </c>
      <c r="E249" s="14"/>
      <c r="F249" s="15"/>
      <c r="G249" s="17" t="str">
        <f t="shared" si="3"/>
        <v/>
      </c>
      <c r="H249" s="31"/>
      <c r="I249" s="33"/>
      <c r="J249" s="33"/>
      <c r="K249" s="33"/>
      <c r="L249" s="14"/>
      <c r="N249" s="59" t="str">
        <f>IF(H249="","",Оборотка!$C$1-H249)</f>
        <v/>
      </c>
    </row>
    <row r="250" spans="1:14" x14ac:dyDescent="0.25">
      <c r="A250" s="64"/>
      <c r="B250" s="14"/>
      <c r="C250" s="16" t="str">
        <f>IF(ISNA(VLOOKUP(B250,Номенклатура[],3,0)),"",VLOOKUP(B250,Номенклатура[],3,0))</f>
        <v/>
      </c>
      <c r="D250" s="16" t="str">
        <f>IF(ISNA(VLOOKUP(B250,Номенклатура[],4,0)),"",VLOOKUP(B250,Номенклатура[],4,0))</f>
        <v/>
      </c>
      <c r="E250" s="14"/>
      <c r="F250" s="15"/>
      <c r="G250" s="17" t="str">
        <f t="shared" si="3"/>
        <v/>
      </c>
      <c r="H250" s="31"/>
      <c r="I250" s="33"/>
      <c r="J250" s="33"/>
      <c r="K250" s="33"/>
      <c r="L250" s="14"/>
      <c r="N250" s="59" t="str">
        <f>IF(H250="","",Оборотка!$C$1-H250)</f>
        <v/>
      </c>
    </row>
    <row r="251" spans="1:14" x14ac:dyDescent="0.25">
      <c r="A251" s="64"/>
      <c r="B251" s="14"/>
      <c r="C251" s="16" t="str">
        <f>IF(ISNA(VLOOKUP(B251,Номенклатура[],3,0)),"",VLOOKUP(B251,Номенклатура[],3,0))</f>
        <v/>
      </c>
      <c r="D251" s="16" t="str">
        <f>IF(ISNA(VLOOKUP(B251,Номенклатура[],4,0)),"",VLOOKUP(B251,Номенклатура[],4,0))</f>
        <v/>
      </c>
      <c r="E251" s="14"/>
      <c r="F251" s="15"/>
      <c r="G251" s="17" t="str">
        <f t="shared" si="3"/>
        <v/>
      </c>
      <c r="H251" s="31"/>
      <c r="I251" s="33"/>
      <c r="J251" s="33"/>
      <c r="K251" s="33"/>
      <c r="L251" s="14"/>
      <c r="N251" s="59" t="str">
        <f>IF(H251="","",Оборотка!$C$1-H251)</f>
        <v/>
      </c>
    </row>
    <row r="252" spans="1:14" x14ac:dyDescent="0.25">
      <c r="A252" s="64"/>
      <c r="B252" s="14"/>
      <c r="C252" s="16" t="str">
        <f>IF(ISNA(VLOOKUP(B252,Номенклатура[],3,0)),"",VLOOKUP(B252,Номенклатура[],3,0))</f>
        <v/>
      </c>
      <c r="D252" s="16" t="str">
        <f>IF(ISNA(VLOOKUP(B252,Номенклатура[],4,0)),"",VLOOKUP(B252,Номенклатура[],4,0))</f>
        <v/>
      </c>
      <c r="E252" s="14"/>
      <c r="F252" s="15"/>
      <c r="G252" s="17" t="str">
        <f t="shared" si="3"/>
        <v/>
      </c>
      <c r="H252" s="31"/>
      <c r="I252" s="33"/>
      <c r="J252" s="33"/>
      <c r="K252" s="33"/>
      <c r="L252" s="14"/>
      <c r="N252" s="59" t="str">
        <f>IF(H252="","",Оборотка!$C$1-H252)</f>
        <v/>
      </c>
    </row>
    <row r="253" spans="1:14" x14ac:dyDescent="0.25">
      <c r="A253" s="64"/>
      <c r="B253" s="14"/>
      <c r="C253" s="16" t="str">
        <f>IF(ISNA(VLOOKUP(B253,Номенклатура[],3,0)),"",VLOOKUP(B253,Номенклатура[],3,0))</f>
        <v/>
      </c>
      <c r="D253" s="16" t="str">
        <f>IF(ISNA(VLOOKUP(B253,Номенклатура[],4,0)),"",VLOOKUP(B253,Номенклатура[],4,0))</f>
        <v/>
      </c>
      <c r="E253" s="14"/>
      <c r="F253" s="15"/>
      <c r="G253" s="17" t="str">
        <f t="shared" si="3"/>
        <v/>
      </c>
      <c r="H253" s="31"/>
      <c r="I253" s="33"/>
      <c r="J253" s="33"/>
      <c r="K253" s="33"/>
      <c r="L253" s="14"/>
      <c r="N253" s="59" t="str">
        <f>IF(H253="","",Оборотка!$C$1-H253)</f>
        <v/>
      </c>
    </row>
    <row r="254" spans="1:14" x14ac:dyDescent="0.25">
      <c r="A254" s="64"/>
      <c r="B254" s="14"/>
      <c r="C254" s="16" t="str">
        <f>IF(ISNA(VLOOKUP(B254,Номенклатура[],3,0)),"",VLOOKUP(B254,Номенклатура[],3,0))</f>
        <v/>
      </c>
      <c r="D254" s="16" t="str">
        <f>IF(ISNA(VLOOKUP(B254,Номенклатура[],4,0)),"",VLOOKUP(B254,Номенклатура[],4,0))</f>
        <v/>
      </c>
      <c r="E254" s="14"/>
      <c r="F254" s="15"/>
      <c r="G254" s="17" t="str">
        <f t="shared" si="3"/>
        <v/>
      </c>
      <c r="H254" s="31"/>
      <c r="I254" s="33"/>
      <c r="J254" s="33"/>
      <c r="K254" s="33"/>
      <c r="L254" s="14"/>
      <c r="N254" s="59" t="str">
        <f>IF(H254="","",Оборотка!$C$1-H254)</f>
        <v/>
      </c>
    </row>
    <row r="255" spans="1:14" x14ac:dyDescent="0.25">
      <c r="A255" s="64"/>
      <c r="B255" s="14"/>
      <c r="C255" s="16" t="str">
        <f>IF(ISNA(VLOOKUP(B255,Номенклатура[],3,0)),"",VLOOKUP(B255,Номенклатура[],3,0))</f>
        <v/>
      </c>
      <c r="D255" s="16" t="str">
        <f>IF(ISNA(VLOOKUP(B255,Номенклатура[],4,0)),"",VLOOKUP(B255,Номенклатура[],4,0))</f>
        <v/>
      </c>
      <c r="E255" s="14"/>
      <c r="F255" s="15"/>
      <c r="G255" s="17" t="str">
        <f t="shared" si="3"/>
        <v/>
      </c>
      <c r="H255" s="31"/>
      <c r="I255" s="33"/>
      <c r="J255" s="33"/>
      <c r="K255" s="33"/>
      <c r="L255" s="14"/>
      <c r="N255" s="59" t="str">
        <f>IF(H255="","",Оборотка!$C$1-H255)</f>
        <v/>
      </c>
    </row>
    <row r="256" spans="1:14" x14ac:dyDescent="0.25">
      <c r="A256" s="64"/>
      <c r="B256" s="14"/>
      <c r="C256" s="16" t="str">
        <f>IF(ISNA(VLOOKUP(B256,Номенклатура[],3,0)),"",VLOOKUP(B256,Номенклатура[],3,0))</f>
        <v/>
      </c>
      <c r="D256" s="16" t="str">
        <f>IF(ISNA(VLOOKUP(B256,Номенклатура[],4,0)),"",VLOOKUP(B256,Номенклатура[],4,0))</f>
        <v/>
      </c>
      <c r="E256" s="14"/>
      <c r="F256" s="15"/>
      <c r="G256" s="17" t="str">
        <f t="shared" si="3"/>
        <v/>
      </c>
      <c r="H256" s="31"/>
      <c r="I256" s="33"/>
      <c r="J256" s="33"/>
      <c r="K256" s="33"/>
      <c r="L256" s="14"/>
      <c r="N256" s="59" t="str">
        <f>IF(H256="","",Оборотка!$C$1-H256)</f>
        <v/>
      </c>
    </row>
    <row r="257" spans="1:14" x14ac:dyDescent="0.25">
      <c r="A257" s="64"/>
      <c r="B257" s="14"/>
      <c r="C257" s="16" t="str">
        <f>IF(ISNA(VLOOKUP(B257,Номенклатура[],3,0)),"",VLOOKUP(B257,Номенклатура[],3,0))</f>
        <v/>
      </c>
      <c r="D257" s="16" t="str">
        <f>IF(ISNA(VLOOKUP(B257,Номенклатура[],4,0)),"",VLOOKUP(B257,Номенклатура[],4,0))</f>
        <v/>
      </c>
      <c r="E257" s="14"/>
      <c r="F257" s="15"/>
      <c r="G257" s="17" t="str">
        <f t="shared" si="3"/>
        <v/>
      </c>
      <c r="H257" s="31"/>
      <c r="I257" s="33"/>
      <c r="J257" s="33"/>
      <c r="K257" s="33"/>
      <c r="L257" s="14"/>
      <c r="N257" s="59" t="str">
        <f>IF(H257="","",Оборотка!$C$1-H257)</f>
        <v/>
      </c>
    </row>
    <row r="258" spans="1:14" x14ac:dyDescent="0.25">
      <c r="A258" s="64"/>
      <c r="B258" s="14"/>
      <c r="C258" s="16" t="str">
        <f>IF(ISNA(VLOOKUP(B258,Номенклатура[],3,0)),"",VLOOKUP(B258,Номенклатура[],3,0))</f>
        <v/>
      </c>
      <c r="D258" s="16" t="str">
        <f>IF(ISNA(VLOOKUP(B258,Номенклатура[],4,0)),"",VLOOKUP(B258,Номенклатура[],4,0))</f>
        <v/>
      </c>
      <c r="E258" s="14"/>
      <c r="F258" s="15"/>
      <c r="G258" s="17" t="str">
        <f t="shared" si="3"/>
        <v/>
      </c>
      <c r="H258" s="31"/>
      <c r="I258" s="33"/>
      <c r="J258" s="33"/>
      <c r="K258" s="33"/>
      <c r="L258" s="14"/>
      <c r="N258" s="59" t="str">
        <f>IF(H258="","",Оборотка!$C$1-H258)</f>
        <v/>
      </c>
    </row>
    <row r="259" spans="1:14" x14ac:dyDescent="0.25">
      <c r="A259" s="64"/>
      <c r="B259" s="14"/>
      <c r="C259" s="16" t="str">
        <f>IF(ISNA(VLOOKUP(B259,Номенклатура[],3,0)),"",VLOOKUP(B259,Номенклатура[],3,0))</f>
        <v/>
      </c>
      <c r="D259" s="16" t="str">
        <f>IF(ISNA(VLOOKUP(B259,Номенклатура[],4,0)),"",VLOOKUP(B259,Номенклатура[],4,0))</f>
        <v/>
      </c>
      <c r="E259" s="14"/>
      <c r="F259" s="15"/>
      <c r="G259" s="17" t="str">
        <f t="shared" si="3"/>
        <v/>
      </c>
      <c r="H259" s="31"/>
      <c r="I259" s="33"/>
      <c r="J259" s="33"/>
      <c r="K259" s="33"/>
      <c r="L259" s="14"/>
      <c r="N259" s="59" t="str">
        <f>IF(H259="","",Оборотка!$C$1-H259)</f>
        <v/>
      </c>
    </row>
    <row r="260" spans="1:14" x14ac:dyDescent="0.25">
      <c r="A260" s="64"/>
      <c r="B260" s="14"/>
      <c r="C260" s="16" t="str">
        <f>IF(ISNA(VLOOKUP(B260,Номенклатура[],3,0)),"",VLOOKUP(B260,Номенклатура[],3,0))</f>
        <v/>
      </c>
      <c r="D260" s="16" t="str">
        <f>IF(ISNA(VLOOKUP(B260,Номенклатура[],4,0)),"",VLOOKUP(B260,Номенклатура[],4,0))</f>
        <v/>
      </c>
      <c r="E260" s="14"/>
      <c r="F260" s="15"/>
      <c r="G260" s="17" t="str">
        <f t="shared" ref="G260:G323" si="4">IF(F260="","",E260*F260)</f>
        <v/>
      </c>
      <c r="H260" s="31"/>
      <c r="I260" s="33"/>
      <c r="J260" s="33"/>
      <c r="K260" s="33"/>
      <c r="L260" s="14"/>
      <c r="N260" s="59" t="str">
        <f>IF(H260="","",Оборотка!$C$1-H260)</f>
        <v/>
      </c>
    </row>
    <row r="261" spans="1:14" x14ac:dyDescent="0.25">
      <c r="A261" s="64"/>
      <c r="B261" s="14"/>
      <c r="C261" s="16" t="str">
        <f>IF(ISNA(VLOOKUP(B261,Номенклатура[],3,0)),"",VLOOKUP(B261,Номенклатура[],3,0))</f>
        <v/>
      </c>
      <c r="D261" s="16" t="str">
        <f>IF(ISNA(VLOOKUP(B261,Номенклатура[],4,0)),"",VLOOKUP(B261,Номенклатура[],4,0))</f>
        <v/>
      </c>
      <c r="E261" s="14"/>
      <c r="F261" s="15"/>
      <c r="G261" s="17" t="str">
        <f t="shared" si="4"/>
        <v/>
      </c>
      <c r="H261" s="31"/>
      <c r="I261" s="33"/>
      <c r="J261" s="33"/>
      <c r="K261" s="33"/>
      <c r="L261" s="14"/>
      <c r="N261" s="59" t="str">
        <f>IF(H261="","",Оборотка!$C$1-H261)</f>
        <v/>
      </c>
    </row>
    <row r="262" spans="1:14" x14ac:dyDescent="0.25">
      <c r="A262" s="64"/>
      <c r="B262" s="14"/>
      <c r="C262" s="16" t="str">
        <f>IF(ISNA(VLOOKUP(B262,Номенклатура[],3,0)),"",VLOOKUP(B262,Номенклатура[],3,0))</f>
        <v/>
      </c>
      <c r="D262" s="16" t="str">
        <f>IF(ISNA(VLOOKUP(B262,Номенклатура[],4,0)),"",VLOOKUP(B262,Номенклатура[],4,0))</f>
        <v/>
      </c>
      <c r="E262" s="14"/>
      <c r="F262" s="15"/>
      <c r="G262" s="17" t="str">
        <f t="shared" si="4"/>
        <v/>
      </c>
      <c r="H262" s="31"/>
      <c r="I262" s="33"/>
      <c r="J262" s="33"/>
      <c r="K262" s="33"/>
      <c r="L262" s="14"/>
      <c r="N262" s="59" t="str">
        <f>IF(H262="","",Оборотка!$C$1-H262)</f>
        <v/>
      </c>
    </row>
    <row r="263" spans="1:14" x14ac:dyDescent="0.25">
      <c r="A263" s="64"/>
      <c r="B263" s="14"/>
      <c r="C263" s="16" t="str">
        <f>IF(ISNA(VLOOKUP(B263,Номенклатура[],3,0)),"",VLOOKUP(B263,Номенклатура[],3,0))</f>
        <v/>
      </c>
      <c r="D263" s="16" t="str">
        <f>IF(ISNA(VLOOKUP(B263,Номенклатура[],4,0)),"",VLOOKUP(B263,Номенклатура[],4,0))</f>
        <v/>
      </c>
      <c r="E263" s="14"/>
      <c r="F263" s="15"/>
      <c r="G263" s="17" t="str">
        <f t="shared" si="4"/>
        <v/>
      </c>
      <c r="H263" s="31"/>
      <c r="I263" s="33"/>
      <c r="J263" s="33"/>
      <c r="K263" s="33"/>
      <c r="L263" s="14"/>
      <c r="N263" s="59" t="str">
        <f>IF(H263="","",Оборотка!$C$1-H263)</f>
        <v/>
      </c>
    </row>
    <row r="264" spans="1:14" x14ac:dyDescent="0.25">
      <c r="A264" s="64"/>
      <c r="B264" s="14"/>
      <c r="C264" s="16" t="str">
        <f>IF(ISNA(VLOOKUP(B264,Номенклатура[],3,0)),"",VLOOKUP(B264,Номенклатура[],3,0))</f>
        <v/>
      </c>
      <c r="D264" s="16" t="str">
        <f>IF(ISNA(VLOOKUP(B264,Номенклатура[],4,0)),"",VLOOKUP(B264,Номенклатура[],4,0))</f>
        <v/>
      </c>
      <c r="E264" s="14"/>
      <c r="F264" s="15"/>
      <c r="G264" s="17" t="str">
        <f t="shared" si="4"/>
        <v/>
      </c>
      <c r="H264" s="31"/>
      <c r="I264" s="33"/>
      <c r="J264" s="33"/>
      <c r="K264" s="33"/>
      <c r="L264" s="14"/>
      <c r="N264" s="59" t="str">
        <f>IF(H264="","",Оборотка!$C$1-H264)</f>
        <v/>
      </c>
    </row>
    <row r="265" spans="1:14" x14ac:dyDescent="0.25">
      <c r="A265" s="64"/>
      <c r="B265" s="14"/>
      <c r="C265" s="16" t="str">
        <f>IF(ISNA(VLOOKUP(B265,Номенклатура[],3,0)),"",VLOOKUP(B265,Номенклатура[],3,0))</f>
        <v/>
      </c>
      <c r="D265" s="16" t="str">
        <f>IF(ISNA(VLOOKUP(B265,Номенклатура[],4,0)),"",VLOOKUP(B265,Номенклатура[],4,0))</f>
        <v/>
      </c>
      <c r="E265" s="14"/>
      <c r="F265" s="15"/>
      <c r="G265" s="17" t="str">
        <f t="shared" si="4"/>
        <v/>
      </c>
      <c r="H265" s="31"/>
      <c r="I265" s="33"/>
      <c r="J265" s="33"/>
      <c r="K265" s="33"/>
      <c r="L265" s="14"/>
      <c r="N265" s="59" t="str">
        <f>IF(H265="","",Оборотка!$C$1-H265)</f>
        <v/>
      </c>
    </row>
    <row r="266" spans="1:14" x14ac:dyDescent="0.25">
      <c r="A266" s="64"/>
      <c r="B266" s="14"/>
      <c r="C266" s="16" t="str">
        <f>IF(ISNA(VLOOKUP(B266,Номенклатура[],3,0)),"",VLOOKUP(B266,Номенклатура[],3,0))</f>
        <v/>
      </c>
      <c r="D266" s="16" t="str">
        <f>IF(ISNA(VLOOKUP(B266,Номенклатура[],4,0)),"",VLOOKUP(B266,Номенклатура[],4,0))</f>
        <v/>
      </c>
      <c r="E266" s="14"/>
      <c r="F266" s="15"/>
      <c r="G266" s="17" t="str">
        <f t="shared" si="4"/>
        <v/>
      </c>
      <c r="H266" s="31"/>
      <c r="I266" s="33"/>
      <c r="J266" s="33"/>
      <c r="K266" s="33"/>
      <c r="L266" s="14"/>
      <c r="N266" s="59" t="str">
        <f>IF(H266="","",Оборотка!$C$1-H266)</f>
        <v/>
      </c>
    </row>
    <row r="267" spans="1:14" x14ac:dyDescent="0.25">
      <c r="A267" s="64"/>
      <c r="B267" s="14"/>
      <c r="C267" s="16" t="str">
        <f>IF(ISNA(VLOOKUP(B267,Номенклатура[],3,0)),"",VLOOKUP(B267,Номенклатура[],3,0))</f>
        <v/>
      </c>
      <c r="D267" s="16" t="str">
        <f>IF(ISNA(VLOOKUP(B267,Номенклатура[],4,0)),"",VLOOKUP(B267,Номенклатура[],4,0))</f>
        <v/>
      </c>
      <c r="E267" s="14"/>
      <c r="F267" s="15"/>
      <c r="G267" s="17" t="str">
        <f t="shared" si="4"/>
        <v/>
      </c>
      <c r="H267" s="31"/>
      <c r="I267" s="33"/>
      <c r="J267" s="33"/>
      <c r="K267" s="33"/>
      <c r="L267" s="14"/>
      <c r="N267" s="59" t="str">
        <f>IF(H267="","",Оборотка!$C$1-H267)</f>
        <v/>
      </c>
    </row>
    <row r="268" spans="1:14" x14ac:dyDescent="0.25">
      <c r="A268" s="64"/>
      <c r="B268" s="14"/>
      <c r="C268" s="16" t="str">
        <f>IF(ISNA(VLOOKUP(B268,Номенклатура[],3,0)),"",VLOOKUP(B268,Номенклатура[],3,0))</f>
        <v/>
      </c>
      <c r="D268" s="16" t="str">
        <f>IF(ISNA(VLOOKUP(B268,Номенклатура[],4,0)),"",VLOOKUP(B268,Номенклатура[],4,0))</f>
        <v/>
      </c>
      <c r="E268" s="14"/>
      <c r="F268" s="15"/>
      <c r="G268" s="17" t="str">
        <f t="shared" si="4"/>
        <v/>
      </c>
      <c r="H268" s="31"/>
      <c r="I268" s="33"/>
      <c r="J268" s="33"/>
      <c r="K268" s="33"/>
      <c r="L268" s="14"/>
      <c r="N268" s="59" t="str">
        <f>IF(H268="","",Оборотка!$C$1-H268)</f>
        <v/>
      </c>
    </row>
    <row r="269" spans="1:14" x14ac:dyDescent="0.25">
      <c r="A269" s="64"/>
      <c r="B269" s="14"/>
      <c r="C269" s="16" t="str">
        <f>IF(ISNA(VLOOKUP(B269,Номенклатура[],3,0)),"",VLOOKUP(B269,Номенклатура[],3,0))</f>
        <v/>
      </c>
      <c r="D269" s="16" t="str">
        <f>IF(ISNA(VLOOKUP(B269,Номенклатура[],4,0)),"",VLOOKUP(B269,Номенклатура[],4,0))</f>
        <v/>
      </c>
      <c r="E269" s="14"/>
      <c r="F269" s="15"/>
      <c r="G269" s="17" t="str">
        <f t="shared" si="4"/>
        <v/>
      </c>
      <c r="H269" s="31"/>
      <c r="I269" s="33"/>
      <c r="J269" s="33"/>
      <c r="K269" s="33"/>
      <c r="L269" s="14"/>
      <c r="N269" s="59" t="str">
        <f>IF(H269="","",Оборотка!$C$1-H269)</f>
        <v/>
      </c>
    </row>
    <row r="270" spans="1:14" x14ac:dyDescent="0.25">
      <c r="A270" s="64"/>
      <c r="B270" s="14"/>
      <c r="C270" s="16" t="str">
        <f>IF(ISNA(VLOOKUP(B270,Номенклатура[],3,0)),"",VLOOKUP(B270,Номенклатура[],3,0))</f>
        <v/>
      </c>
      <c r="D270" s="16" t="str">
        <f>IF(ISNA(VLOOKUP(B270,Номенклатура[],4,0)),"",VLOOKUP(B270,Номенклатура[],4,0))</f>
        <v/>
      </c>
      <c r="E270" s="14"/>
      <c r="F270" s="15"/>
      <c r="G270" s="17" t="str">
        <f t="shared" si="4"/>
        <v/>
      </c>
      <c r="H270" s="31"/>
      <c r="I270" s="33"/>
      <c r="J270" s="33"/>
      <c r="K270" s="33"/>
      <c r="L270" s="14"/>
      <c r="N270" s="59" t="str">
        <f>IF(H270="","",Оборотка!$C$1-H270)</f>
        <v/>
      </c>
    </row>
    <row r="271" spans="1:14" x14ac:dyDescent="0.25">
      <c r="A271" s="64"/>
      <c r="B271" s="14"/>
      <c r="C271" s="16" t="str">
        <f>IF(ISNA(VLOOKUP(B271,Номенклатура[],3,0)),"",VLOOKUP(B271,Номенклатура[],3,0))</f>
        <v/>
      </c>
      <c r="D271" s="16" t="str">
        <f>IF(ISNA(VLOOKUP(B271,Номенклатура[],4,0)),"",VLOOKUP(B271,Номенклатура[],4,0))</f>
        <v/>
      </c>
      <c r="E271" s="14"/>
      <c r="F271" s="15"/>
      <c r="G271" s="17" t="str">
        <f t="shared" si="4"/>
        <v/>
      </c>
      <c r="H271" s="31"/>
      <c r="I271" s="33"/>
      <c r="J271" s="33"/>
      <c r="K271" s="33"/>
      <c r="L271" s="14"/>
      <c r="N271" s="59" t="str">
        <f>IF(H271="","",Оборотка!$C$1-H271)</f>
        <v/>
      </c>
    </row>
    <row r="272" spans="1:14" x14ac:dyDescent="0.25">
      <c r="A272" s="64"/>
      <c r="B272" s="14"/>
      <c r="C272" s="16" t="str">
        <f>IF(ISNA(VLOOKUP(B272,Номенклатура[],3,0)),"",VLOOKUP(B272,Номенклатура[],3,0))</f>
        <v/>
      </c>
      <c r="D272" s="16" t="str">
        <f>IF(ISNA(VLOOKUP(B272,Номенклатура[],4,0)),"",VLOOKUP(B272,Номенклатура[],4,0))</f>
        <v/>
      </c>
      <c r="E272" s="14"/>
      <c r="F272" s="15"/>
      <c r="G272" s="17" t="str">
        <f t="shared" si="4"/>
        <v/>
      </c>
      <c r="H272" s="31"/>
      <c r="I272" s="33"/>
      <c r="J272" s="33"/>
      <c r="K272" s="33"/>
      <c r="L272" s="14"/>
      <c r="N272" s="59" t="str">
        <f>IF(H272="","",Оборотка!$C$1-H272)</f>
        <v/>
      </c>
    </row>
    <row r="273" spans="1:14" x14ac:dyDescent="0.25">
      <c r="A273" s="64"/>
      <c r="B273" s="14"/>
      <c r="C273" s="16" t="str">
        <f>IF(ISNA(VLOOKUP(B273,Номенклатура[],3,0)),"",VLOOKUP(B273,Номенклатура[],3,0))</f>
        <v/>
      </c>
      <c r="D273" s="16" t="str">
        <f>IF(ISNA(VLOOKUP(B273,Номенклатура[],4,0)),"",VLOOKUP(B273,Номенклатура[],4,0))</f>
        <v/>
      </c>
      <c r="E273" s="14"/>
      <c r="F273" s="15"/>
      <c r="G273" s="17" t="str">
        <f t="shared" si="4"/>
        <v/>
      </c>
      <c r="H273" s="31"/>
      <c r="I273" s="33"/>
      <c r="J273" s="33"/>
      <c r="K273" s="33"/>
      <c r="L273" s="14"/>
      <c r="N273" s="59" t="str">
        <f>IF(H273="","",Оборотка!$C$1-H273)</f>
        <v/>
      </c>
    </row>
    <row r="274" spans="1:14" x14ac:dyDescent="0.25">
      <c r="A274" s="64"/>
      <c r="B274" s="14"/>
      <c r="C274" s="16" t="str">
        <f>IF(ISNA(VLOOKUP(B274,Номенклатура[],3,0)),"",VLOOKUP(B274,Номенклатура[],3,0))</f>
        <v/>
      </c>
      <c r="D274" s="16" t="str">
        <f>IF(ISNA(VLOOKUP(B274,Номенклатура[],4,0)),"",VLOOKUP(B274,Номенклатура[],4,0))</f>
        <v/>
      </c>
      <c r="E274" s="14"/>
      <c r="F274" s="15"/>
      <c r="G274" s="17" t="str">
        <f t="shared" si="4"/>
        <v/>
      </c>
      <c r="H274" s="31"/>
      <c r="I274" s="33"/>
      <c r="J274" s="33"/>
      <c r="K274" s="33"/>
      <c r="L274" s="14"/>
      <c r="N274" s="59" t="str">
        <f>IF(H274="","",Оборотка!$C$1-H274)</f>
        <v/>
      </c>
    </row>
    <row r="275" spans="1:14" x14ac:dyDescent="0.25">
      <c r="A275" s="64"/>
      <c r="B275" s="14"/>
      <c r="C275" s="16" t="str">
        <f>IF(ISNA(VLOOKUP(B275,Номенклатура[],3,0)),"",VLOOKUP(B275,Номенклатура[],3,0))</f>
        <v/>
      </c>
      <c r="D275" s="16" t="str">
        <f>IF(ISNA(VLOOKUP(B275,Номенклатура[],4,0)),"",VLOOKUP(B275,Номенклатура[],4,0))</f>
        <v/>
      </c>
      <c r="E275" s="14"/>
      <c r="F275" s="15"/>
      <c r="G275" s="17" t="str">
        <f t="shared" si="4"/>
        <v/>
      </c>
      <c r="H275" s="31"/>
      <c r="I275" s="33"/>
      <c r="J275" s="33"/>
      <c r="K275" s="33"/>
      <c r="L275" s="14"/>
      <c r="N275" s="59" t="str">
        <f>IF(H275="","",Оборотка!$C$1-H275)</f>
        <v/>
      </c>
    </row>
    <row r="276" spans="1:14" x14ac:dyDescent="0.25">
      <c r="A276" s="64"/>
      <c r="B276" s="14"/>
      <c r="C276" s="16" t="str">
        <f>IF(ISNA(VLOOKUP(B276,Номенклатура[],3,0)),"",VLOOKUP(B276,Номенклатура[],3,0))</f>
        <v/>
      </c>
      <c r="D276" s="16" t="str">
        <f>IF(ISNA(VLOOKUP(B276,Номенклатура[],4,0)),"",VLOOKUP(B276,Номенклатура[],4,0))</f>
        <v/>
      </c>
      <c r="E276" s="14"/>
      <c r="F276" s="15"/>
      <c r="G276" s="17" t="str">
        <f t="shared" si="4"/>
        <v/>
      </c>
      <c r="H276" s="31"/>
      <c r="I276" s="33"/>
      <c r="J276" s="33"/>
      <c r="K276" s="33"/>
      <c r="L276" s="14"/>
      <c r="N276" s="59" t="str">
        <f>IF(H276="","",Оборотка!$C$1-H276)</f>
        <v/>
      </c>
    </row>
    <row r="277" spans="1:14" x14ac:dyDescent="0.25">
      <c r="A277" s="64"/>
      <c r="B277" s="14"/>
      <c r="C277" s="16" t="str">
        <f>IF(ISNA(VLOOKUP(B277,Номенклатура[],3,0)),"",VLOOKUP(B277,Номенклатура[],3,0))</f>
        <v/>
      </c>
      <c r="D277" s="16" t="str">
        <f>IF(ISNA(VLOOKUP(B277,Номенклатура[],4,0)),"",VLOOKUP(B277,Номенклатура[],4,0))</f>
        <v/>
      </c>
      <c r="E277" s="14"/>
      <c r="F277" s="15"/>
      <c r="G277" s="17" t="str">
        <f t="shared" si="4"/>
        <v/>
      </c>
      <c r="H277" s="31"/>
      <c r="I277" s="33"/>
      <c r="J277" s="33"/>
      <c r="K277" s="33"/>
      <c r="L277" s="14"/>
      <c r="N277" s="59" t="str">
        <f>IF(H277="","",Оборотка!$C$1-H277)</f>
        <v/>
      </c>
    </row>
    <row r="278" spans="1:14" x14ac:dyDescent="0.25">
      <c r="A278" s="64"/>
      <c r="B278" s="14"/>
      <c r="C278" s="16" t="str">
        <f>IF(ISNA(VLOOKUP(B278,Номенклатура[],3,0)),"",VLOOKUP(B278,Номенклатура[],3,0))</f>
        <v/>
      </c>
      <c r="D278" s="16" t="str">
        <f>IF(ISNA(VLOOKUP(B278,Номенклатура[],4,0)),"",VLOOKUP(B278,Номенклатура[],4,0))</f>
        <v/>
      </c>
      <c r="E278" s="14"/>
      <c r="F278" s="15"/>
      <c r="G278" s="17" t="str">
        <f t="shared" si="4"/>
        <v/>
      </c>
      <c r="H278" s="31"/>
      <c r="I278" s="33"/>
      <c r="J278" s="33"/>
      <c r="K278" s="33"/>
      <c r="L278" s="14"/>
      <c r="N278" s="59" t="str">
        <f>IF(H278="","",Оборотка!$C$1-H278)</f>
        <v/>
      </c>
    </row>
    <row r="279" spans="1:14" x14ac:dyDescent="0.25">
      <c r="A279" s="64"/>
      <c r="B279" s="14"/>
      <c r="C279" s="16" t="str">
        <f>IF(ISNA(VLOOKUP(B279,Номенклатура[],3,0)),"",VLOOKUP(B279,Номенклатура[],3,0))</f>
        <v/>
      </c>
      <c r="D279" s="16" t="str">
        <f>IF(ISNA(VLOOKUP(B279,Номенклатура[],4,0)),"",VLOOKUP(B279,Номенклатура[],4,0))</f>
        <v/>
      </c>
      <c r="E279" s="14"/>
      <c r="F279" s="15"/>
      <c r="G279" s="17" t="str">
        <f t="shared" si="4"/>
        <v/>
      </c>
      <c r="H279" s="31"/>
      <c r="I279" s="33"/>
      <c r="J279" s="33"/>
      <c r="K279" s="33"/>
      <c r="L279" s="14"/>
      <c r="N279" s="59" t="str">
        <f>IF(H279="","",Оборотка!$C$1-H279)</f>
        <v/>
      </c>
    </row>
    <row r="280" spans="1:14" x14ac:dyDescent="0.25">
      <c r="A280" s="64"/>
      <c r="B280" s="14"/>
      <c r="C280" s="16" t="str">
        <f>IF(ISNA(VLOOKUP(B280,Номенклатура[],3,0)),"",VLOOKUP(B280,Номенклатура[],3,0))</f>
        <v/>
      </c>
      <c r="D280" s="16" t="str">
        <f>IF(ISNA(VLOOKUP(B280,Номенклатура[],4,0)),"",VLOOKUP(B280,Номенклатура[],4,0))</f>
        <v/>
      </c>
      <c r="E280" s="14"/>
      <c r="F280" s="15"/>
      <c r="G280" s="17" t="str">
        <f t="shared" si="4"/>
        <v/>
      </c>
      <c r="H280" s="31"/>
      <c r="I280" s="33"/>
      <c r="J280" s="33"/>
      <c r="K280" s="33"/>
      <c r="L280" s="14"/>
      <c r="N280" s="59" t="str">
        <f>IF(H280="","",Оборотка!$C$1-H280)</f>
        <v/>
      </c>
    </row>
    <row r="281" spans="1:14" x14ac:dyDescent="0.25">
      <c r="A281" s="64"/>
      <c r="B281" s="14"/>
      <c r="C281" s="16" t="str">
        <f>IF(ISNA(VLOOKUP(B281,Номенклатура[],3,0)),"",VLOOKUP(B281,Номенклатура[],3,0))</f>
        <v/>
      </c>
      <c r="D281" s="16" t="str">
        <f>IF(ISNA(VLOOKUP(B281,Номенклатура[],4,0)),"",VLOOKUP(B281,Номенклатура[],4,0))</f>
        <v/>
      </c>
      <c r="E281" s="14"/>
      <c r="F281" s="15"/>
      <c r="G281" s="17" t="str">
        <f t="shared" si="4"/>
        <v/>
      </c>
      <c r="H281" s="31"/>
      <c r="I281" s="33"/>
      <c r="J281" s="33"/>
      <c r="K281" s="33"/>
      <c r="L281" s="14"/>
      <c r="N281" s="59" t="str">
        <f>IF(H281="","",Оборотка!$C$1-H281)</f>
        <v/>
      </c>
    </row>
    <row r="282" spans="1:14" x14ac:dyDescent="0.25">
      <c r="A282" s="64"/>
      <c r="B282" s="14"/>
      <c r="C282" s="16" t="str">
        <f>IF(ISNA(VLOOKUP(B282,Номенклатура[],3,0)),"",VLOOKUP(B282,Номенклатура[],3,0))</f>
        <v/>
      </c>
      <c r="D282" s="16" t="str">
        <f>IF(ISNA(VLOOKUP(B282,Номенклатура[],4,0)),"",VLOOKUP(B282,Номенклатура[],4,0))</f>
        <v/>
      </c>
      <c r="E282" s="14"/>
      <c r="F282" s="15"/>
      <c r="G282" s="17" t="str">
        <f t="shared" si="4"/>
        <v/>
      </c>
      <c r="H282" s="31"/>
      <c r="I282" s="33"/>
      <c r="J282" s="33"/>
      <c r="K282" s="33"/>
      <c r="L282" s="14"/>
      <c r="N282" s="59" t="str">
        <f>IF(H282="","",Оборотка!$C$1-H282)</f>
        <v/>
      </c>
    </row>
    <row r="283" spans="1:14" x14ac:dyDescent="0.25">
      <c r="A283" s="64"/>
      <c r="B283" s="14"/>
      <c r="C283" s="16" t="str">
        <f>IF(ISNA(VLOOKUP(B283,Номенклатура[],3,0)),"",VLOOKUP(B283,Номенклатура[],3,0))</f>
        <v/>
      </c>
      <c r="D283" s="16" t="str">
        <f>IF(ISNA(VLOOKUP(B283,Номенклатура[],4,0)),"",VLOOKUP(B283,Номенклатура[],4,0))</f>
        <v/>
      </c>
      <c r="E283" s="14"/>
      <c r="F283" s="15"/>
      <c r="G283" s="17" t="str">
        <f t="shared" si="4"/>
        <v/>
      </c>
      <c r="H283" s="31"/>
      <c r="I283" s="33"/>
      <c r="J283" s="33"/>
      <c r="K283" s="33"/>
      <c r="L283" s="14"/>
      <c r="N283" s="59" t="str">
        <f>IF(H283="","",Оборотка!$C$1-H283)</f>
        <v/>
      </c>
    </row>
    <row r="284" spans="1:14" x14ac:dyDescent="0.25">
      <c r="A284" s="64"/>
      <c r="B284" s="14"/>
      <c r="C284" s="16" t="str">
        <f>IF(ISNA(VLOOKUP(B284,Номенклатура[],3,0)),"",VLOOKUP(B284,Номенклатура[],3,0))</f>
        <v/>
      </c>
      <c r="D284" s="16" t="str">
        <f>IF(ISNA(VLOOKUP(B284,Номенклатура[],4,0)),"",VLOOKUP(B284,Номенклатура[],4,0))</f>
        <v/>
      </c>
      <c r="E284" s="14"/>
      <c r="F284" s="15"/>
      <c r="G284" s="17" t="str">
        <f t="shared" si="4"/>
        <v/>
      </c>
      <c r="H284" s="31"/>
      <c r="I284" s="33"/>
      <c r="J284" s="33"/>
      <c r="K284" s="33"/>
      <c r="L284" s="14"/>
      <c r="N284" s="59" t="str">
        <f>IF(H284="","",Оборотка!$C$1-H284)</f>
        <v/>
      </c>
    </row>
    <row r="285" spans="1:14" x14ac:dyDescent="0.25">
      <c r="A285" s="64"/>
      <c r="B285" s="14"/>
      <c r="C285" s="16" t="str">
        <f>IF(ISNA(VLOOKUP(B285,Номенклатура[],3,0)),"",VLOOKUP(B285,Номенклатура[],3,0))</f>
        <v/>
      </c>
      <c r="D285" s="16" t="str">
        <f>IF(ISNA(VLOOKUP(B285,Номенклатура[],4,0)),"",VLOOKUP(B285,Номенклатура[],4,0))</f>
        <v/>
      </c>
      <c r="E285" s="14"/>
      <c r="F285" s="15"/>
      <c r="G285" s="17" t="str">
        <f t="shared" si="4"/>
        <v/>
      </c>
      <c r="H285" s="31"/>
      <c r="I285" s="33"/>
      <c r="J285" s="33"/>
      <c r="K285" s="33"/>
      <c r="L285" s="14"/>
      <c r="N285" s="59" t="str">
        <f>IF(H285="","",Оборотка!$C$1-H285)</f>
        <v/>
      </c>
    </row>
    <row r="286" spans="1:14" x14ac:dyDescent="0.25">
      <c r="A286" s="64"/>
      <c r="B286" s="14"/>
      <c r="C286" s="16" t="str">
        <f>IF(ISNA(VLOOKUP(B286,Номенклатура[],3,0)),"",VLOOKUP(B286,Номенклатура[],3,0))</f>
        <v/>
      </c>
      <c r="D286" s="16" t="str">
        <f>IF(ISNA(VLOOKUP(B286,Номенклатура[],4,0)),"",VLOOKUP(B286,Номенклатура[],4,0))</f>
        <v/>
      </c>
      <c r="E286" s="14"/>
      <c r="F286" s="15"/>
      <c r="G286" s="17" t="str">
        <f t="shared" si="4"/>
        <v/>
      </c>
      <c r="H286" s="31"/>
      <c r="I286" s="33"/>
      <c r="J286" s="33"/>
      <c r="K286" s="33"/>
      <c r="L286" s="14"/>
      <c r="N286" s="59" t="str">
        <f>IF(H286="","",Оборотка!$C$1-H286)</f>
        <v/>
      </c>
    </row>
    <row r="287" spans="1:14" x14ac:dyDescent="0.25">
      <c r="A287" s="64"/>
      <c r="B287" s="14"/>
      <c r="C287" s="16" t="str">
        <f>IF(ISNA(VLOOKUP(B287,Номенклатура[],3,0)),"",VLOOKUP(B287,Номенклатура[],3,0))</f>
        <v/>
      </c>
      <c r="D287" s="16" t="str">
        <f>IF(ISNA(VLOOKUP(B287,Номенклатура[],4,0)),"",VLOOKUP(B287,Номенклатура[],4,0))</f>
        <v/>
      </c>
      <c r="E287" s="14"/>
      <c r="F287" s="15"/>
      <c r="G287" s="17" t="str">
        <f t="shared" si="4"/>
        <v/>
      </c>
      <c r="H287" s="31"/>
      <c r="I287" s="33"/>
      <c r="J287" s="33"/>
      <c r="K287" s="33"/>
      <c r="L287" s="14"/>
      <c r="N287" s="59" t="str">
        <f>IF(H287="","",Оборотка!$C$1-H287)</f>
        <v/>
      </c>
    </row>
    <row r="288" spans="1:14" x14ac:dyDescent="0.25">
      <c r="A288" s="64"/>
      <c r="B288" s="14"/>
      <c r="C288" s="16" t="str">
        <f>IF(ISNA(VLOOKUP(B288,Номенклатура[],3,0)),"",VLOOKUP(B288,Номенклатура[],3,0))</f>
        <v/>
      </c>
      <c r="D288" s="16" t="str">
        <f>IF(ISNA(VLOOKUP(B288,Номенклатура[],4,0)),"",VLOOKUP(B288,Номенклатура[],4,0))</f>
        <v/>
      </c>
      <c r="E288" s="14"/>
      <c r="F288" s="15"/>
      <c r="G288" s="17" t="str">
        <f t="shared" si="4"/>
        <v/>
      </c>
      <c r="H288" s="31"/>
      <c r="I288" s="33"/>
      <c r="J288" s="33"/>
      <c r="K288" s="33"/>
      <c r="L288" s="14"/>
      <c r="N288" s="59" t="str">
        <f>IF(H288="","",Оборотка!$C$1-H288)</f>
        <v/>
      </c>
    </row>
    <row r="289" spans="1:14" x14ac:dyDescent="0.25">
      <c r="A289" s="64"/>
      <c r="B289" s="14"/>
      <c r="C289" s="16" t="str">
        <f>IF(ISNA(VLOOKUP(B289,Номенклатура[],3,0)),"",VLOOKUP(B289,Номенклатура[],3,0))</f>
        <v/>
      </c>
      <c r="D289" s="16" t="str">
        <f>IF(ISNA(VLOOKUP(B289,Номенклатура[],4,0)),"",VLOOKUP(B289,Номенклатура[],4,0))</f>
        <v/>
      </c>
      <c r="E289" s="14"/>
      <c r="F289" s="15"/>
      <c r="G289" s="17" t="str">
        <f t="shared" si="4"/>
        <v/>
      </c>
      <c r="H289" s="31"/>
      <c r="I289" s="33"/>
      <c r="J289" s="33"/>
      <c r="K289" s="33"/>
      <c r="L289" s="14"/>
      <c r="N289" s="59" t="str">
        <f>IF(H289="","",Оборотка!$C$1-H289)</f>
        <v/>
      </c>
    </row>
    <row r="290" spans="1:14" x14ac:dyDescent="0.25">
      <c r="A290" s="64"/>
      <c r="B290" s="14"/>
      <c r="C290" s="16" t="str">
        <f>IF(ISNA(VLOOKUP(B290,Номенклатура[],3,0)),"",VLOOKUP(B290,Номенклатура[],3,0))</f>
        <v/>
      </c>
      <c r="D290" s="16" t="str">
        <f>IF(ISNA(VLOOKUP(B290,Номенклатура[],4,0)),"",VLOOKUP(B290,Номенклатура[],4,0))</f>
        <v/>
      </c>
      <c r="E290" s="14"/>
      <c r="F290" s="15"/>
      <c r="G290" s="17" t="str">
        <f t="shared" si="4"/>
        <v/>
      </c>
      <c r="H290" s="31"/>
      <c r="I290" s="33"/>
      <c r="J290" s="33"/>
      <c r="K290" s="33"/>
      <c r="L290" s="14"/>
      <c r="N290" s="59" t="str">
        <f>IF(H290="","",Оборотка!$C$1-H290)</f>
        <v/>
      </c>
    </row>
    <row r="291" spans="1:14" x14ac:dyDescent="0.25">
      <c r="A291" s="64"/>
      <c r="B291" s="14"/>
      <c r="C291" s="16" t="str">
        <f>IF(ISNA(VLOOKUP(B291,Номенклатура[],3,0)),"",VLOOKUP(B291,Номенклатура[],3,0))</f>
        <v/>
      </c>
      <c r="D291" s="16" t="str">
        <f>IF(ISNA(VLOOKUP(B291,Номенклатура[],4,0)),"",VLOOKUP(B291,Номенклатура[],4,0))</f>
        <v/>
      </c>
      <c r="E291" s="14"/>
      <c r="F291" s="15"/>
      <c r="G291" s="17" t="str">
        <f t="shared" si="4"/>
        <v/>
      </c>
      <c r="H291" s="31"/>
      <c r="I291" s="33"/>
      <c r="J291" s="33"/>
      <c r="K291" s="33"/>
      <c r="L291" s="14"/>
      <c r="N291" s="59" t="str">
        <f>IF(H291="","",Оборотка!$C$1-H291)</f>
        <v/>
      </c>
    </row>
    <row r="292" spans="1:14" x14ac:dyDescent="0.25">
      <c r="A292" s="64"/>
      <c r="B292" s="14"/>
      <c r="C292" s="16" t="str">
        <f>IF(ISNA(VLOOKUP(B292,Номенклатура[],3,0)),"",VLOOKUP(B292,Номенклатура[],3,0))</f>
        <v/>
      </c>
      <c r="D292" s="16" t="str">
        <f>IF(ISNA(VLOOKUP(B292,Номенклатура[],4,0)),"",VLOOKUP(B292,Номенклатура[],4,0))</f>
        <v/>
      </c>
      <c r="E292" s="14"/>
      <c r="F292" s="15"/>
      <c r="G292" s="17" t="str">
        <f t="shared" si="4"/>
        <v/>
      </c>
      <c r="H292" s="31"/>
      <c r="I292" s="33"/>
      <c r="J292" s="33"/>
      <c r="K292" s="33"/>
      <c r="L292" s="14"/>
      <c r="N292" s="59" t="str">
        <f>IF(H292="","",Оборотка!$C$1-H292)</f>
        <v/>
      </c>
    </row>
    <row r="293" spans="1:14" x14ac:dyDescent="0.25">
      <c r="A293" s="64"/>
      <c r="B293" s="14"/>
      <c r="C293" s="16" t="str">
        <f>IF(ISNA(VLOOKUP(B293,Номенклатура[],3,0)),"",VLOOKUP(B293,Номенклатура[],3,0))</f>
        <v/>
      </c>
      <c r="D293" s="16" t="str">
        <f>IF(ISNA(VLOOKUP(B293,Номенклатура[],4,0)),"",VLOOKUP(B293,Номенклатура[],4,0))</f>
        <v/>
      </c>
      <c r="E293" s="14"/>
      <c r="F293" s="15"/>
      <c r="G293" s="17" t="str">
        <f t="shared" si="4"/>
        <v/>
      </c>
      <c r="H293" s="31"/>
      <c r="I293" s="33"/>
      <c r="J293" s="33"/>
      <c r="K293" s="33"/>
      <c r="L293" s="14"/>
      <c r="N293" s="59" t="str">
        <f>IF(H293="","",Оборотка!$C$1-H293)</f>
        <v/>
      </c>
    </row>
    <row r="294" spans="1:14" x14ac:dyDescent="0.25">
      <c r="A294" s="64"/>
      <c r="B294" s="14"/>
      <c r="C294" s="16" t="str">
        <f>IF(ISNA(VLOOKUP(B294,Номенклатура[],3,0)),"",VLOOKUP(B294,Номенклатура[],3,0))</f>
        <v/>
      </c>
      <c r="D294" s="16" t="str">
        <f>IF(ISNA(VLOOKUP(B294,Номенклатура[],4,0)),"",VLOOKUP(B294,Номенклатура[],4,0))</f>
        <v/>
      </c>
      <c r="E294" s="14"/>
      <c r="F294" s="15"/>
      <c r="G294" s="17" t="str">
        <f t="shared" si="4"/>
        <v/>
      </c>
      <c r="H294" s="31"/>
      <c r="I294" s="33"/>
      <c r="J294" s="33"/>
      <c r="K294" s="33"/>
      <c r="L294" s="14"/>
      <c r="N294" s="59" t="str">
        <f>IF(H294="","",Оборотка!$C$1-H294)</f>
        <v/>
      </c>
    </row>
    <row r="295" spans="1:14" x14ac:dyDescent="0.25">
      <c r="A295" s="64"/>
      <c r="B295" s="14"/>
      <c r="C295" s="16" t="str">
        <f>IF(ISNA(VLOOKUP(B295,Номенклатура[],3,0)),"",VLOOKUP(B295,Номенклатура[],3,0))</f>
        <v/>
      </c>
      <c r="D295" s="16" t="str">
        <f>IF(ISNA(VLOOKUP(B295,Номенклатура[],4,0)),"",VLOOKUP(B295,Номенклатура[],4,0))</f>
        <v/>
      </c>
      <c r="E295" s="14"/>
      <c r="F295" s="15"/>
      <c r="G295" s="17" t="str">
        <f t="shared" si="4"/>
        <v/>
      </c>
      <c r="H295" s="31"/>
      <c r="I295" s="33"/>
      <c r="J295" s="33"/>
      <c r="K295" s="33"/>
      <c r="L295" s="14"/>
      <c r="N295" s="59" t="str">
        <f>IF(H295="","",Оборотка!$C$1-H295)</f>
        <v/>
      </c>
    </row>
    <row r="296" spans="1:14" x14ac:dyDescent="0.25">
      <c r="A296" s="64"/>
      <c r="B296" s="14"/>
      <c r="C296" s="16" t="str">
        <f>IF(ISNA(VLOOKUP(B296,Номенклатура[],3,0)),"",VLOOKUP(B296,Номенклатура[],3,0))</f>
        <v/>
      </c>
      <c r="D296" s="16" t="str">
        <f>IF(ISNA(VLOOKUP(B296,Номенклатура[],4,0)),"",VLOOKUP(B296,Номенклатура[],4,0))</f>
        <v/>
      </c>
      <c r="E296" s="14"/>
      <c r="F296" s="15"/>
      <c r="G296" s="17" t="str">
        <f t="shared" si="4"/>
        <v/>
      </c>
      <c r="H296" s="31"/>
      <c r="I296" s="33"/>
      <c r="J296" s="33"/>
      <c r="K296" s="33"/>
      <c r="L296" s="14"/>
      <c r="N296" s="59" t="str">
        <f>IF(H296="","",Оборотка!$C$1-H296)</f>
        <v/>
      </c>
    </row>
    <row r="297" spans="1:14" x14ac:dyDescent="0.25">
      <c r="A297" s="64"/>
      <c r="B297" s="14"/>
      <c r="C297" s="16" t="str">
        <f>IF(ISNA(VLOOKUP(B297,Номенклатура[],3,0)),"",VLOOKUP(B297,Номенклатура[],3,0))</f>
        <v/>
      </c>
      <c r="D297" s="16" t="str">
        <f>IF(ISNA(VLOOKUP(B297,Номенклатура[],4,0)),"",VLOOKUP(B297,Номенклатура[],4,0))</f>
        <v/>
      </c>
      <c r="E297" s="14"/>
      <c r="F297" s="15"/>
      <c r="G297" s="17" t="str">
        <f t="shared" si="4"/>
        <v/>
      </c>
      <c r="H297" s="31"/>
      <c r="I297" s="33"/>
      <c r="J297" s="33"/>
      <c r="K297" s="33"/>
      <c r="L297" s="14"/>
      <c r="N297" s="59" t="str">
        <f>IF(H297="","",Оборотка!$C$1-H297)</f>
        <v/>
      </c>
    </row>
    <row r="298" spans="1:14" x14ac:dyDescent="0.25">
      <c r="A298" s="64"/>
      <c r="B298" s="14"/>
      <c r="C298" s="16" t="str">
        <f>IF(ISNA(VLOOKUP(B298,Номенклатура[],3,0)),"",VLOOKUP(B298,Номенклатура[],3,0))</f>
        <v/>
      </c>
      <c r="D298" s="16" t="str">
        <f>IF(ISNA(VLOOKUP(B298,Номенклатура[],4,0)),"",VLOOKUP(B298,Номенклатура[],4,0))</f>
        <v/>
      </c>
      <c r="E298" s="14"/>
      <c r="F298" s="15"/>
      <c r="G298" s="17" t="str">
        <f t="shared" si="4"/>
        <v/>
      </c>
      <c r="H298" s="31"/>
      <c r="I298" s="33"/>
      <c r="J298" s="33"/>
      <c r="K298" s="33"/>
      <c r="L298" s="14"/>
      <c r="N298" s="59" t="str">
        <f>IF(H298="","",Оборотка!$C$1-H298)</f>
        <v/>
      </c>
    </row>
    <row r="299" spans="1:14" x14ac:dyDescent="0.25">
      <c r="A299" s="64"/>
      <c r="B299" s="14"/>
      <c r="C299" s="16" t="str">
        <f>IF(ISNA(VLOOKUP(B299,Номенклатура[],3,0)),"",VLOOKUP(B299,Номенклатура[],3,0))</f>
        <v/>
      </c>
      <c r="D299" s="16" t="str">
        <f>IF(ISNA(VLOOKUP(B299,Номенклатура[],4,0)),"",VLOOKUP(B299,Номенклатура[],4,0))</f>
        <v/>
      </c>
      <c r="E299" s="14"/>
      <c r="F299" s="15"/>
      <c r="G299" s="17" t="str">
        <f t="shared" si="4"/>
        <v/>
      </c>
      <c r="H299" s="31"/>
      <c r="I299" s="33"/>
      <c r="J299" s="33"/>
      <c r="K299" s="33"/>
      <c r="L299" s="14"/>
      <c r="N299" s="59" t="str">
        <f>IF(H299="","",Оборотка!$C$1-H299)</f>
        <v/>
      </c>
    </row>
    <row r="300" spans="1:14" x14ac:dyDescent="0.25">
      <c r="A300" s="64"/>
      <c r="B300" s="14"/>
      <c r="C300" s="16" t="str">
        <f>IF(ISNA(VLOOKUP(B300,Номенклатура[],3,0)),"",VLOOKUP(B300,Номенклатура[],3,0))</f>
        <v/>
      </c>
      <c r="D300" s="16" t="str">
        <f>IF(ISNA(VLOOKUP(B300,Номенклатура[],4,0)),"",VLOOKUP(B300,Номенклатура[],4,0))</f>
        <v/>
      </c>
      <c r="E300" s="14"/>
      <c r="F300" s="15"/>
      <c r="G300" s="17" t="str">
        <f t="shared" si="4"/>
        <v/>
      </c>
      <c r="H300" s="31"/>
      <c r="I300" s="33"/>
      <c r="J300" s="33"/>
      <c r="K300" s="33"/>
      <c r="L300" s="14"/>
      <c r="N300" s="59" t="str">
        <f>IF(H300="","",Оборотка!$C$1-H300)</f>
        <v/>
      </c>
    </row>
    <row r="301" spans="1:14" x14ac:dyDescent="0.25">
      <c r="A301" s="64"/>
      <c r="B301" s="14"/>
      <c r="C301" s="16" t="str">
        <f>IF(ISNA(VLOOKUP(B301,Номенклатура[],3,0)),"",VLOOKUP(B301,Номенклатура[],3,0))</f>
        <v/>
      </c>
      <c r="D301" s="16" t="str">
        <f>IF(ISNA(VLOOKUP(B301,Номенклатура[],4,0)),"",VLOOKUP(B301,Номенклатура[],4,0))</f>
        <v/>
      </c>
      <c r="E301" s="14"/>
      <c r="F301" s="15"/>
      <c r="G301" s="17" t="str">
        <f t="shared" si="4"/>
        <v/>
      </c>
      <c r="H301" s="31"/>
      <c r="I301" s="33"/>
      <c r="J301" s="33"/>
      <c r="K301" s="33"/>
      <c r="L301" s="14"/>
      <c r="N301" s="59" t="str">
        <f>IF(H301="","",Оборотка!$C$1-H301)</f>
        <v/>
      </c>
    </row>
    <row r="302" spans="1:14" x14ac:dyDescent="0.25">
      <c r="A302" s="64"/>
      <c r="B302" s="14"/>
      <c r="C302" s="16" t="str">
        <f>IF(ISNA(VLOOKUP(B302,Номенклатура[],3,0)),"",VLOOKUP(B302,Номенклатура[],3,0))</f>
        <v/>
      </c>
      <c r="D302" s="16" t="str">
        <f>IF(ISNA(VLOOKUP(B302,Номенклатура[],4,0)),"",VLOOKUP(B302,Номенклатура[],4,0))</f>
        <v/>
      </c>
      <c r="E302" s="14"/>
      <c r="F302" s="15"/>
      <c r="G302" s="17" t="str">
        <f t="shared" si="4"/>
        <v/>
      </c>
      <c r="H302" s="31"/>
      <c r="I302" s="33"/>
      <c r="J302" s="33"/>
      <c r="K302" s="33"/>
      <c r="L302" s="14"/>
      <c r="N302" s="59" t="str">
        <f>IF(H302="","",Оборотка!$C$1-H302)</f>
        <v/>
      </c>
    </row>
    <row r="303" spans="1:14" x14ac:dyDescent="0.25">
      <c r="A303" s="64"/>
      <c r="B303" s="14"/>
      <c r="C303" s="16" t="str">
        <f>IF(ISNA(VLOOKUP(B303,Номенклатура[],3,0)),"",VLOOKUP(B303,Номенклатура[],3,0))</f>
        <v/>
      </c>
      <c r="D303" s="16" t="str">
        <f>IF(ISNA(VLOOKUP(B303,Номенклатура[],4,0)),"",VLOOKUP(B303,Номенклатура[],4,0))</f>
        <v/>
      </c>
      <c r="E303" s="14"/>
      <c r="F303" s="15"/>
      <c r="G303" s="17" t="str">
        <f t="shared" si="4"/>
        <v/>
      </c>
      <c r="H303" s="31"/>
      <c r="I303" s="33"/>
      <c r="J303" s="33"/>
      <c r="K303" s="33"/>
      <c r="L303" s="14"/>
      <c r="N303" s="59" t="str">
        <f>IF(H303="","",Оборотка!$C$1-H303)</f>
        <v/>
      </c>
    </row>
    <row r="304" spans="1:14" x14ac:dyDescent="0.25">
      <c r="A304" s="64"/>
      <c r="B304" s="14"/>
      <c r="C304" s="16" t="str">
        <f>IF(ISNA(VLOOKUP(B304,Номенклатура[],3,0)),"",VLOOKUP(B304,Номенклатура[],3,0))</f>
        <v/>
      </c>
      <c r="D304" s="16" t="str">
        <f>IF(ISNA(VLOOKUP(B304,Номенклатура[],4,0)),"",VLOOKUP(B304,Номенклатура[],4,0))</f>
        <v/>
      </c>
      <c r="E304" s="14"/>
      <c r="F304" s="15"/>
      <c r="G304" s="17" t="str">
        <f t="shared" si="4"/>
        <v/>
      </c>
      <c r="H304" s="31"/>
      <c r="I304" s="33"/>
      <c r="J304" s="33"/>
      <c r="K304" s="33"/>
      <c r="L304" s="14"/>
      <c r="N304" s="59" t="str">
        <f>IF(H304="","",Оборотка!$C$1-H304)</f>
        <v/>
      </c>
    </row>
    <row r="305" spans="1:14" x14ac:dyDescent="0.25">
      <c r="A305" s="64"/>
      <c r="B305" s="14"/>
      <c r="C305" s="16" t="str">
        <f>IF(ISNA(VLOOKUP(B305,Номенклатура[],3,0)),"",VLOOKUP(B305,Номенклатура[],3,0))</f>
        <v/>
      </c>
      <c r="D305" s="16" t="str">
        <f>IF(ISNA(VLOOKUP(B305,Номенклатура[],4,0)),"",VLOOKUP(B305,Номенклатура[],4,0))</f>
        <v/>
      </c>
      <c r="E305" s="14"/>
      <c r="F305" s="15"/>
      <c r="G305" s="17" t="str">
        <f t="shared" si="4"/>
        <v/>
      </c>
      <c r="H305" s="31"/>
      <c r="I305" s="33"/>
      <c r="J305" s="33"/>
      <c r="K305" s="33"/>
      <c r="L305" s="14"/>
      <c r="N305" s="59" t="str">
        <f>IF(H305="","",Оборотка!$C$1-H305)</f>
        <v/>
      </c>
    </row>
    <row r="306" spans="1:14" x14ac:dyDescent="0.25">
      <c r="A306" s="64"/>
      <c r="B306" s="14"/>
      <c r="C306" s="16" t="str">
        <f>IF(ISNA(VLOOKUP(B306,Номенклатура[],3,0)),"",VLOOKUP(B306,Номенклатура[],3,0))</f>
        <v/>
      </c>
      <c r="D306" s="16" t="str">
        <f>IF(ISNA(VLOOKUP(B306,Номенклатура[],4,0)),"",VLOOKUP(B306,Номенклатура[],4,0))</f>
        <v/>
      </c>
      <c r="E306" s="14"/>
      <c r="F306" s="15"/>
      <c r="G306" s="17" t="str">
        <f t="shared" si="4"/>
        <v/>
      </c>
      <c r="H306" s="31"/>
      <c r="I306" s="33"/>
      <c r="J306" s="33"/>
      <c r="K306" s="33"/>
      <c r="L306" s="14"/>
      <c r="N306" s="59" t="str">
        <f>IF(H306="","",Оборотка!$C$1-H306)</f>
        <v/>
      </c>
    </row>
    <row r="307" spans="1:14" x14ac:dyDescent="0.25">
      <c r="A307" s="64"/>
      <c r="B307" s="14"/>
      <c r="C307" s="16" t="str">
        <f>IF(ISNA(VLOOKUP(B307,Номенклатура[],3,0)),"",VLOOKUP(B307,Номенклатура[],3,0))</f>
        <v/>
      </c>
      <c r="D307" s="16" t="str">
        <f>IF(ISNA(VLOOKUP(B307,Номенклатура[],4,0)),"",VLOOKUP(B307,Номенклатура[],4,0))</f>
        <v/>
      </c>
      <c r="E307" s="14"/>
      <c r="F307" s="15"/>
      <c r="G307" s="17" t="str">
        <f t="shared" si="4"/>
        <v/>
      </c>
      <c r="H307" s="31"/>
      <c r="I307" s="33"/>
      <c r="J307" s="33"/>
      <c r="K307" s="33"/>
      <c r="L307" s="14"/>
      <c r="N307" s="59" t="str">
        <f>IF(H307="","",Оборотка!$C$1-H307)</f>
        <v/>
      </c>
    </row>
    <row r="308" spans="1:14" x14ac:dyDescent="0.25">
      <c r="A308" s="64"/>
      <c r="B308" s="14"/>
      <c r="C308" s="16" t="str">
        <f>IF(ISNA(VLOOKUP(B308,Номенклатура[],3,0)),"",VLOOKUP(B308,Номенклатура[],3,0))</f>
        <v/>
      </c>
      <c r="D308" s="16" t="str">
        <f>IF(ISNA(VLOOKUP(B308,Номенклатура[],4,0)),"",VLOOKUP(B308,Номенклатура[],4,0))</f>
        <v/>
      </c>
      <c r="E308" s="14"/>
      <c r="F308" s="15"/>
      <c r="G308" s="17" t="str">
        <f t="shared" si="4"/>
        <v/>
      </c>
      <c r="H308" s="31"/>
      <c r="I308" s="33"/>
      <c r="J308" s="33"/>
      <c r="K308" s="33"/>
      <c r="L308" s="14"/>
      <c r="N308" s="59" t="str">
        <f>IF(H308="","",Оборотка!$C$1-H308)</f>
        <v/>
      </c>
    </row>
    <row r="309" spans="1:14" x14ac:dyDescent="0.25">
      <c r="A309" s="64"/>
      <c r="B309" s="14"/>
      <c r="C309" s="16" t="str">
        <f>IF(ISNA(VLOOKUP(B309,Номенклатура[],3,0)),"",VLOOKUP(B309,Номенклатура[],3,0))</f>
        <v/>
      </c>
      <c r="D309" s="16" t="str">
        <f>IF(ISNA(VLOOKUP(B309,Номенклатура[],4,0)),"",VLOOKUP(B309,Номенклатура[],4,0))</f>
        <v/>
      </c>
      <c r="E309" s="14"/>
      <c r="F309" s="15"/>
      <c r="G309" s="17" t="str">
        <f t="shared" si="4"/>
        <v/>
      </c>
      <c r="H309" s="31"/>
      <c r="I309" s="33"/>
      <c r="J309" s="33"/>
      <c r="K309" s="33"/>
      <c r="L309" s="14"/>
      <c r="N309" s="59" t="str">
        <f>IF(H309="","",Оборотка!$C$1-H309)</f>
        <v/>
      </c>
    </row>
    <row r="310" spans="1:14" x14ac:dyDescent="0.25">
      <c r="A310" s="64"/>
      <c r="B310" s="14"/>
      <c r="C310" s="16" t="str">
        <f>IF(ISNA(VLOOKUP(B310,Номенклатура[],3,0)),"",VLOOKUP(B310,Номенклатура[],3,0))</f>
        <v/>
      </c>
      <c r="D310" s="16" t="str">
        <f>IF(ISNA(VLOOKUP(B310,Номенклатура[],4,0)),"",VLOOKUP(B310,Номенклатура[],4,0))</f>
        <v/>
      </c>
      <c r="E310" s="14"/>
      <c r="F310" s="15"/>
      <c r="G310" s="17" t="str">
        <f t="shared" si="4"/>
        <v/>
      </c>
      <c r="H310" s="31"/>
      <c r="I310" s="33"/>
      <c r="J310" s="33"/>
      <c r="K310" s="33"/>
      <c r="L310" s="14"/>
      <c r="N310" s="59" t="str">
        <f>IF(H310="","",Оборотка!$C$1-H310)</f>
        <v/>
      </c>
    </row>
    <row r="311" spans="1:14" x14ac:dyDescent="0.25">
      <c r="A311" s="64"/>
      <c r="B311" s="14"/>
      <c r="C311" s="16" t="str">
        <f>IF(ISNA(VLOOKUP(B311,Номенклатура[],3,0)),"",VLOOKUP(B311,Номенклатура[],3,0))</f>
        <v/>
      </c>
      <c r="D311" s="16" t="str">
        <f>IF(ISNA(VLOOKUP(B311,Номенклатура[],4,0)),"",VLOOKUP(B311,Номенклатура[],4,0))</f>
        <v/>
      </c>
      <c r="E311" s="14"/>
      <c r="F311" s="15"/>
      <c r="G311" s="17" t="str">
        <f t="shared" si="4"/>
        <v/>
      </c>
      <c r="H311" s="31"/>
      <c r="I311" s="33"/>
      <c r="J311" s="33"/>
      <c r="K311" s="33"/>
      <c r="L311" s="14"/>
      <c r="N311" s="59" t="str">
        <f>IF(H311="","",Оборотка!$C$1-H311)</f>
        <v/>
      </c>
    </row>
    <row r="312" spans="1:14" x14ac:dyDescent="0.25">
      <c r="A312" s="64"/>
      <c r="B312" s="14"/>
      <c r="C312" s="16" t="str">
        <f>IF(ISNA(VLOOKUP(B312,Номенклатура[],3,0)),"",VLOOKUP(B312,Номенклатура[],3,0))</f>
        <v/>
      </c>
      <c r="D312" s="16" t="str">
        <f>IF(ISNA(VLOOKUP(B312,Номенклатура[],4,0)),"",VLOOKUP(B312,Номенклатура[],4,0))</f>
        <v/>
      </c>
      <c r="E312" s="14"/>
      <c r="F312" s="15"/>
      <c r="G312" s="17" t="str">
        <f t="shared" si="4"/>
        <v/>
      </c>
      <c r="H312" s="31"/>
      <c r="I312" s="33"/>
      <c r="J312" s="33"/>
      <c r="K312" s="33"/>
      <c r="L312" s="14"/>
      <c r="N312" s="59" t="str">
        <f>IF(H312="","",Оборотка!$C$1-H312)</f>
        <v/>
      </c>
    </row>
    <row r="313" spans="1:14" x14ac:dyDescent="0.25">
      <c r="A313" s="64"/>
      <c r="B313" s="14"/>
      <c r="C313" s="16" t="str">
        <f>IF(ISNA(VLOOKUP(B313,Номенклатура[],3,0)),"",VLOOKUP(B313,Номенклатура[],3,0))</f>
        <v/>
      </c>
      <c r="D313" s="16" t="str">
        <f>IF(ISNA(VLOOKUP(B313,Номенклатура[],4,0)),"",VLOOKUP(B313,Номенклатура[],4,0))</f>
        <v/>
      </c>
      <c r="E313" s="14"/>
      <c r="F313" s="15"/>
      <c r="G313" s="17" t="str">
        <f t="shared" si="4"/>
        <v/>
      </c>
      <c r="H313" s="31"/>
      <c r="I313" s="33"/>
      <c r="J313" s="33"/>
      <c r="K313" s="33"/>
      <c r="L313" s="14"/>
      <c r="N313" s="59" t="str">
        <f>IF(H313="","",Оборотка!$C$1-H313)</f>
        <v/>
      </c>
    </row>
    <row r="314" spans="1:14" x14ac:dyDescent="0.25">
      <c r="A314" s="64"/>
      <c r="B314" s="14"/>
      <c r="C314" s="16" t="str">
        <f>IF(ISNA(VLOOKUP(B314,Номенклатура[],3,0)),"",VLOOKUP(B314,Номенклатура[],3,0))</f>
        <v/>
      </c>
      <c r="D314" s="16" t="str">
        <f>IF(ISNA(VLOOKUP(B314,Номенклатура[],4,0)),"",VLOOKUP(B314,Номенклатура[],4,0))</f>
        <v/>
      </c>
      <c r="E314" s="14"/>
      <c r="F314" s="15"/>
      <c r="G314" s="17" t="str">
        <f t="shared" si="4"/>
        <v/>
      </c>
      <c r="H314" s="31"/>
      <c r="I314" s="33"/>
      <c r="J314" s="33"/>
      <c r="K314" s="33"/>
      <c r="L314" s="14"/>
      <c r="N314" s="59" t="str">
        <f>IF(H314="","",Оборотка!$C$1-H314)</f>
        <v/>
      </c>
    </row>
    <row r="315" spans="1:14" x14ac:dyDescent="0.25">
      <c r="A315" s="64"/>
      <c r="B315" s="14"/>
      <c r="C315" s="16" t="str">
        <f>IF(ISNA(VLOOKUP(B315,Номенклатура[],3,0)),"",VLOOKUP(B315,Номенклатура[],3,0))</f>
        <v/>
      </c>
      <c r="D315" s="16" t="str">
        <f>IF(ISNA(VLOOKUP(B315,Номенклатура[],4,0)),"",VLOOKUP(B315,Номенклатура[],4,0))</f>
        <v/>
      </c>
      <c r="E315" s="14"/>
      <c r="F315" s="15"/>
      <c r="G315" s="17" t="str">
        <f t="shared" si="4"/>
        <v/>
      </c>
      <c r="H315" s="31"/>
      <c r="I315" s="33"/>
      <c r="J315" s="33"/>
      <c r="K315" s="33"/>
      <c r="L315" s="14"/>
      <c r="N315" s="59" t="str">
        <f>IF(H315="","",Оборотка!$C$1-H315)</f>
        <v/>
      </c>
    </row>
    <row r="316" spans="1:14" x14ac:dyDescent="0.25">
      <c r="A316" s="64"/>
      <c r="B316" s="14"/>
      <c r="C316" s="16" t="str">
        <f>IF(ISNA(VLOOKUP(B316,Номенклатура[],3,0)),"",VLOOKUP(B316,Номенклатура[],3,0))</f>
        <v/>
      </c>
      <c r="D316" s="16" t="str">
        <f>IF(ISNA(VLOOKUP(B316,Номенклатура[],4,0)),"",VLOOKUP(B316,Номенклатура[],4,0))</f>
        <v/>
      </c>
      <c r="E316" s="14"/>
      <c r="F316" s="15"/>
      <c r="G316" s="17" t="str">
        <f t="shared" si="4"/>
        <v/>
      </c>
      <c r="H316" s="31"/>
      <c r="I316" s="33"/>
      <c r="J316" s="33"/>
      <c r="K316" s="33"/>
      <c r="L316" s="14"/>
      <c r="N316" s="59" t="str">
        <f>IF(H316="","",Оборотка!$C$1-H316)</f>
        <v/>
      </c>
    </row>
    <row r="317" spans="1:14" x14ac:dyDescent="0.25">
      <c r="A317" s="64"/>
      <c r="B317" s="14"/>
      <c r="C317" s="16" t="str">
        <f>IF(ISNA(VLOOKUP(B317,Номенклатура[],3,0)),"",VLOOKUP(B317,Номенклатура[],3,0))</f>
        <v/>
      </c>
      <c r="D317" s="16" t="str">
        <f>IF(ISNA(VLOOKUP(B317,Номенклатура[],4,0)),"",VLOOKUP(B317,Номенклатура[],4,0))</f>
        <v/>
      </c>
      <c r="E317" s="14"/>
      <c r="F317" s="15"/>
      <c r="G317" s="17" t="str">
        <f t="shared" si="4"/>
        <v/>
      </c>
      <c r="H317" s="31"/>
      <c r="I317" s="33"/>
      <c r="J317" s="33"/>
      <c r="K317" s="33"/>
      <c r="L317" s="14"/>
      <c r="N317" s="59" t="str">
        <f>IF(H317="","",Оборотка!$C$1-H317)</f>
        <v/>
      </c>
    </row>
    <row r="318" spans="1:14" x14ac:dyDescent="0.25">
      <c r="A318" s="64"/>
      <c r="B318" s="14"/>
      <c r="C318" s="16" t="str">
        <f>IF(ISNA(VLOOKUP(B318,Номенклатура[],3,0)),"",VLOOKUP(B318,Номенклатура[],3,0))</f>
        <v/>
      </c>
      <c r="D318" s="16" t="str">
        <f>IF(ISNA(VLOOKUP(B318,Номенклатура[],4,0)),"",VLOOKUP(B318,Номенклатура[],4,0))</f>
        <v/>
      </c>
      <c r="E318" s="14"/>
      <c r="F318" s="15"/>
      <c r="G318" s="17" t="str">
        <f t="shared" si="4"/>
        <v/>
      </c>
      <c r="H318" s="31"/>
      <c r="I318" s="33"/>
      <c r="J318" s="33"/>
      <c r="K318" s="33"/>
      <c r="L318" s="14"/>
      <c r="N318" s="59" t="str">
        <f>IF(H318="","",Оборотка!$C$1-H318)</f>
        <v/>
      </c>
    </row>
    <row r="319" spans="1:14" x14ac:dyDescent="0.25">
      <c r="A319" s="64"/>
      <c r="B319" s="14"/>
      <c r="C319" s="16" t="str">
        <f>IF(ISNA(VLOOKUP(B319,Номенклатура[],3,0)),"",VLOOKUP(B319,Номенклатура[],3,0))</f>
        <v/>
      </c>
      <c r="D319" s="16" t="str">
        <f>IF(ISNA(VLOOKUP(B319,Номенклатура[],4,0)),"",VLOOKUP(B319,Номенклатура[],4,0))</f>
        <v/>
      </c>
      <c r="E319" s="14"/>
      <c r="F319" s="15"/>
      <c r="G319" s="17" t="str">
        <f t="shared" si="4"/>
        <v/>
      </c>
      <c r="H319" s="31"/>
      <c r="I319" s="33"/>
      <c r="J319" s="33"/>
      <c r="K319" s="33"/>
      <c r="L319" s="14"/>
      <c r="N319" s="59" t="str">
        <f>IF(H319="","",Оборотка!$C$1-H319)</f>
        <v/>
      </c>
    </row>
    <row r="320" spans="1:14" x14ac:dyDescent="0.25">
      <c r="A320" s="64"/>
      <c r="B320" s="14"/>
      <c r="C320" s="16" t="str">
        <f>IF(ISNA(VLOOKUP(B320,Номенклатура[],3,0)),"",VLOOKUP(B320,Номенклатура[],3,0))</f>
        <v/>
      </c>
      <c r="D320" s="16" t="str">
        <f>IF(ISNA(VLOOKUP(B320,Номенклатура[],4,0)),"",VLOOKUP(B320,Номенклатура[],4,0))</f>
        <v/>
      </c>
      <c r="E320" s="14"/>
      <c r="F320" s="15"/>
      <c r="G320" s="17" t="str">
        <f t="shared" si="4"/>
        <v/>
      </c>
      <c r="H320" s="31"/>
      <c r="I320" s="33"/>
      <c r="J320" s="33"/>
      <c r="K320" s="33"/>
      <c r="L320" s="14"/>
      <c r="N320" s="59" t="str">
        <f>IF(H320="","",Оборотка!$C$1-H320)</f>
        <v/>
      </c>
    </row>
    <row r="321" spans="1:14" x14ac:dyDescent="0.25">
      <c r="A321" s="64"/>
      <c r="B321" s="14"/>
      <c r="C321" s="16" t="str">
        <f>IF(ISNA(VLOOKUP(B321,Номенклатура[],3,0)),"",VLOOKUP(B321,Номенклатура[],3,0))</f>
        <v/>
      </c>
      <c r="D321" s="16" t="str">
        <f>IF(ISNA(VLOOKUP(B321,Номенклатура[],4,0)),"",VLOOKUP(B321,Номенклатура[],4,0))</f>
        <v/>
      </c>
      <c r="E321" s="14"/>
      <c r="F321" s="15"/>
      <c r="G321" s="17" t="str">
        <f t="shared" si="4"/>
        <v/>
      </c>
      <c r="H321" s="31"/>
      <c r="I321" s="33"/>
      <c r="J321" s="33"/>
      <c r="K321" s="33"/>
      <c r="L321" s="14"/>
      <c r="N321" s="59" t="str">
        <f>IF(H321="","",Оборотка!$C$1-H321)</f>
        <v/>
      </c>
    </row>
    <row r="322" spans="1:14" x14ac:dyDescent="0.25">
      <c r="A322" s="64"/>
      <c r="B322" s="14"/>
      <c r="C322" s="16" t="str">
        <f>IF(ISNA(VLOOKUP(B322,Номенклатура[],3,0)),"",VLOOKUP(B322,Номенклатура[],3,0))</f>
        <v/>
      </c>
      <c r="D322" s="16" t="str">
        <f>IF(ISNA(VLOOKUP(B322,Номенклатура[],4,0)),"",VLOOKUP(B322,Номенклатура[],4,0))</f>
        <v/>
      </c>
      <c r="E322" s="14"/>
      <c r="F322" s="15"/>
      <c r="G322" s="17" t="str">
        <f t="shared" si="4"/>
        <v/>
      </c>
      <c r="H322" s="31"/>
      <c r="I322" s="33"/>
      <c r="J322" s="33"/>
      <c r="K322" s="33"/>
      <c r="L322" s="14"/>
      <c r="N322" s="59" t="str">
        <f>IF(H322="","",Оборотка!$C$1-H322)</f>
        <v/>
      </c>
    </row>
    <row r="323" spans="1:14" x14ac:dyDescent="0.25">
      <c r="A323" s="64"/>
      <c r="B323" s="14"/>
      <c r="C323" s="16" t="str">
        <f>IF(ISNA(VLOOKUP(B323,Номенклатура[],3,0)),"",VLOOKUP(B323,Номенклатура[],3,0))</f>
        <v/>
      </c>
      <c r="D323" s="16" t="str">
        <f>IF(ISNA(VLOOKUP(B323,Номенклатура[],4,0)),"",VLOOKUP(B323,Номенклатура[],4,0))</f>
        <v/>
      </c>
      <c r="E323" s="14"/>
      <c r="F323" s="15"/>
      <c r="G323" s="17" t="str">
        <f t="shared" si="4"/>
        <v/>
      </c>
      <c r="H323" s="31"/>
      <c r="I323" s="33"/>
      <c r="J323" s="33"/>
      <c r="K323" s="33"/>
      <c r="L323" s="14"/>
      <c r="N323" s="59" t="str">
        <f>IF(H323="","",Оборотка!$C$1-H323)</f>
        <v/>
      </c>
    </row>
    <row r="324" spans="1:14" x14ac:dyDescent="0.25">
      <c r="A324" s="64"/>
      <c r="B324" s="14"/>
      <c r="C324" s="16" t="str">
        <f>IF(ISNA(VLOOKUP(B324,Номенклатура[],3,0)),"",VLOOKUP(B324,Номенклатура[],3,0))</f>
        <v/>
      </c>
      <c r="D324" s="16" t="str">
        <f>IF(ISNA(VLOOKUP(B324,Номенклатура[],4,0)),"",VLOOKUP(B324,Номенклатура[],4,0))</f>
        <v/>
      </c>
      <c r="E324" s="14"/>
      <c r="F324" s="15"/>
      <c r="G324" s="17" t="str">
        <f t="shared" ref="G324:G387" si="5">IF(F324="","",E324*F324)</f>
        <v/>
      </c>
      <c r="H324" s="31"/>
      <c r="I324" s="33"/>
      <c r="J324" s="33"/>
      <c r="K324" s="33"/>
      <c r="L324" s="14"/>
      <c r="N324" s="59" t="str">
        <f>IF(H324="","",Оборотка!$C$1-H324)</f>
        <v/>
      </c>
    </row>
    <row r="325" spans="1:14" x14ac:dyDescent="0.25">
      <c r="A325" s="64"/>
      <c r="B325" s="14"/>
      <c r="C325" s="16" t="str">
        <f>IF(ISNA(VLOOKUP(B325,Номенклатура[],3,0)),"",VLOOKUP(B325,Номенклатура[],3,0))</f>
        <v/>
      </c>
      <c r="D325" s="16" t="str">
        <f>IF(ISNA(VLOOKUP(B325,Номенклатура[],4,0)),"",VLOOKUP(B325,Номенклатура[],4,0))</f>
        <v/>
      </c>
      <c r="E325" s="14"/>
      <c r="F325" s="15"/>
      <c r="G325" s="17" t="str">
        <f t="shared" si="5"/>
        <v/>
      </c>
      <c r="H325" s="31"/>
      <c r="I325" s="33"/>
      <c r="J325" s="33"/>
      <c r="K325" s="33"/>
      <c r="L325" s="14"/>
      <c r="N325" s="59" t="str">
        <f>IF(H325="","",Оборотка!$C$1-H325)</f>
        <v/>
      </c>
    </row>
    <row r="326" spans="1:14" x14ac:dyDescent="0.25">
      <c r="A326" s="64"/>
      <c r="B326" s="14"/>
      <c r="C326" s="16" t="str">
        <f>IF(ISNA(VLOOKUP(B326,Номенклатура[],3,0)),"",VLOOKUP(B326,Номенклатура[],3,0))</f>
        <v/>
      </c>
      <c r="D326" s="16" t="str">
        <f>IF(ISNA(VLOOKUP(B326,Номенклатура[],4,0)),"",VLOOKUP(B326,Номенклатура[],4,0))</f>
        <v/>
      </c>
      <c r="E326" s="14"/>
      <c r="F326" s="15"/>
      <c r="G326" s="17" t="str">
        <f t="shared" si="5"/>
        <v/>
      </c>
      <c r="H326" s="31"/>
      <c r="I326" s="33"/>
      <c r="J326" s="33"/>
      <c r="K326" s="33"/>
      <c r="L326" s="14"/>
      <c r="N326" s="59" t="str">
        <f>IF(H326="","",Оборотка!$C$1-H326)</f>
        <v/>
      </c>
    </row>
    <row r="327" spans="1:14" x14ac:dyDescent="0.25">
      <c r="A327" s="64"/>
      <c r="B327" s="14"/>
      <c r="C327" s="16" t="str">
        <f>IF(ISNA(VLOOKUP(B327,Номенклатура[],3,0)),"",VLOOKUP(B327,Номенклатура[],3,0))</f>
        <v/>
      </c>
      <c r="D327" s="16" t="str">
        <f>IF(ISNA(VLOOKUP(B327,Номенклатура[],4,0)),"",VLOOKUP(B327,Номенклатура[],4,0))</f>
        <v/>
      </c>
      <c r="E327" s="14"/>
      <c r="F327" s="15"/>
      <c r="G327" s="17" t="str">
        <f t="shared" si="5"/>
        <v/>
      </c>
      <c r="H327" s="31"/>
      <c r="I327" s="33"/>
      <c r="J327" s="33"/>
      <c r="K327" s="33"/>
      <c r="L327" s="14"/>
      <c r="N327" s="59" t="str">
        <f>IF(H327="","",Оборотка!$C$1-H327)</f>
        <v/>
      </c>
    </row>
    <row r="328" spans="1:14" x14ac:dyDescent="0.25">
      <c r="A328" s="64"/>
      <c r="B328" s="14"/>
      <c r="C328" s="16" t="str">
        <f>IF(ISNA(VLOOKUP(B328,Номенклатура[],3,0)),"",VLOOKUP(B328,Номенклатура[],3,0))</f>
        <v/>
      </c>
      <c r="D328" s="16" t="str">
        <f>IF(ISNA(VLOOKUP(B328,Номенклатура[],4,0)),"",VLOOKUP(B328,Номенклатура[],4,0))</f>
        <v/>
      </c>
      <c r="E328" s="14"/>
      <c r="F328" s="15"/>
      <c r="G328" s="17" t="str">
        <f t="shared" si="5"/>
        <v/>
      </c>
      <c r="H328" s="31"/>
      <c r="I328" s="33"/>
      <c r="J328" s="33"/>
      <c r="K328" s="33"/>
      <c r="L328" s="14"/>
      <c r="N328" s="59" t="str">
        <f>IF(H328="","",Оборотка!$C$1-H328)</f>
        <v/>
      </c>
    </row>
    <row r="329" spans="1:14" x14ac:dyDescent="0.25">
      <c r="A329" s="64"/>
      <c r="B329" s="14"/>
      <c r="C329" s="16" t="str">
        <f>IF(ISNA(VLOOKUP(B329,Номенклатура[],3,0)),"",VLOOKUP(B329,Номенклатура[],3,0))</f>
        <v/>
      </c>
      <c r="D329" s="16" t="str">
        <f>IF(ISNA(VLOOKUP(B329,Номенклатура[],4,0)),"",VLOOKUP(B329,Номенклатура[],4,0))</f>
        <v/>
      </c>
      <c r="E329" s="14"/>
      <c r="F329" s="15"/>
      <c r="G329" s="17" t="str">
        <f t="shared" si="5"/>
        <v/>
      </c>
      <c r="H329" s="31"/>
      <c r="I329" s="33"/>
      <c r="J329" s="33"/>
      <c r="K329" s="33"/>
      <c r="L329" s="14"/>
      <c r="N329" s="59" t="str">
        <f>IF(H329="","",Оборотка!$C$1-H329)</f>
        <v/>
      </c>
    </row>
    <row r="330" spans="1:14" x14ac:dyDescent="0.25">
      <c r="A330" s="64"/>
      <c r="B330" s="14"/>
      <c r="C330" s="16" t="str">
        <f>IF(ISNA(VLOOKUP(B330,Номенклатура[],3,0)),"",VLOOKUP(B330,Номенклатура[],3,0))</f>
        <v/>
      </c>
      <c r="D330" s="16" t="str">
        <f>IF(ISNA(VLOOKUP(B330,Номенклатура[],4,0)),"",VLOOKUP(B330,Номенклатура[],4,0))</f>
        <v/>
      </c>
      <c r="E330" s="14"/>
      <c r="F330" s="15"/>
      <c r="G330" s="17" t="str">
        <f t="shared" si="5"/>
        <v/>
      </c>
      <c r="H330" s="31"/>
      <c r="I330" s="33"/>
      <c r="J330" s="33"/>
      <c r="K330" s="33"/>
      <c r="L330" s="14"/>
      <c r="N330" s="59" t="str">
        <f>IF(H330="","",Оборотка!$C$1-H330)</f>
        <v/>
      </c>
    </row>
    <row r="331" spans="1:14" x14ac:dyDescent="0.25">
      <c r="A331" s="64"/>
      <c r="B331" s="14"/>
      <c r="C331" s="16" t="str">
        <f>IF(ISNA(VLOOKUP(B331,Номенклатура[],3,0)),"",VLOOKUP(B331,Номенклатура[],3,0))</f>
        <v/>
      </c>
      <c r="D331" s="16" t="str">
        <f>IF(ISNA(VLOOKUP(B331,Номенклатура[],4,0)),"",VLOOKUP(B331,Номенклатура[],4,0))</f>
        <v/>
      </c>
      <c r="E331" s="14"/>
      <c r="F331" s="15"/>
      <c r="G331" s="17" t="str">
        <f t="shared" si="5"/>
        <v/>
      </c>
      <c r="H331" s="31"/>
      <c r="I331" s="33"/>
      <c r="J331" s="33"/>
      <c r="K331" s="33"/>
      <c r="L331" s="14"/>
      <c r="N331" s="59" t="str">
        <f>IF(H331="","",Оборотка!$C$1-H331)</f>
        <v/>
      </c>
    </row>
    <row r="332" spans="1:14" x14ac:dyDescent="0.25">
      <c r="A332" s="64"/>
      <c r="B332" s="14"/>
      <c r="C332" s="16" t="str">
        <f>IF(ISNA(VLOOKUP(B332,Номенклатура[],3,0)),"",VLOOKUP(B332,Номенклатура[],3,0))</f>
        <v/>
      </c>
      <c r="D332" s="16" t="str">
        <f>IF(ISNA(VLOOKUP(B332,Номенклатура[],4,0)),"",VLOOKUP(B332,Номенклатура[],4,0))</f>
        <v/>
      </c>
      <c r="E332" s="14"/>
      <c r="F332" s="15"/>
      <c r="G332" s="17" t="str">
        <f t="shared" si="5"/>
        <v/>
      </c>
      <c r="H332" s="31"/>
      <c r="I332" s="33"/>
      <c r="J332" s="33"/>
      <c r="K332" s="33"/>
      <c r="L332" s="14"/>
      <c r="N332" s="59" t="str">
        <f>IF(H332="","",Оборотка!$C$1-H332)</f>
        <v/>
      </c>
    </row>
    <row r="333" spans="1:14" x14ac:dyDescent="0.25">
      <c r="A333" s="64"/>
      <c r="B333" s="14"/>
      <c r="C333" s="16" t="str">
        <f>IF(ISNA(VLOOKUP(B333,Номенклатура[],3,0)),"",VLOOKUP(B333,Номенклатура[],3,0))</f>
        <v/>
      </c>
      <c r="D333" s="16" t="str">
        <f>IF(ISNA(VLOOKUP(B333,Номенклатура[],4,0)),"",VLOOKUP(B333,Номенклатура[],4,0))</f>
        <v/>
      </c>
      <c r="E333" s="14"/>
      <c r="F333" s="15"/>
      <c r="G333" s="17" t="str">
        <f t="shared" si="5"/>
        <v/>
      </c>
      <c r="H333" s="31"/>
      <c r="I333" s="33"/>
      <c r="J333" s="33"/>
      <c r="K333" s="33"/>
      <c r="L333" s="14"/>
      <c r="N333" s="59" t="str">
        <f>IF(H333="","",Оборотка!$C$1-H333)</f>
        <v/>
      </c>
    </row>
    <row r="334" spans="1:14" x14ac:dyDescent="0.25">
      <c r="A334" s="64"/>
      <c r="B334" s="14"/>
      <c r="C334" s="16" t="str">
        <f>IF(ISNA(VLOOKUP(B334,Номенклатура[],3,0)),"",VLOOKUP(B334,Номенклатура[],3,0))</f>
        <v/>
      </c>
      <c r="D334" s="16" t="str">
        <f>IF(ISNA(VLOOKUP(B334,Номенклатура[],4,0)),"",VLOOKUP(B334,Номенклатура[],4,0))</f>
        <v/>
      </c>
      <c r="E334" s="14"/>
      <c r="F334" s="15"/>
      <c r="G334" s="17" t="str">
        <f t="shared" si="5"/>
        <v/>
      </c>
      <c r="H334" s="31"/>
      <c r="I334" s="33"/>
      <c r="J334" s="33"/>
      <c r="K334" s="33"/>
      <c r="L334" s="14"/>
      <c r="N334" s="59" t="str">
        <f>IF(H334="","",Оборотка!$C$1-H334)</f>
        <v/>
      </c>
    </row>
    <row r="335" spans="1:14" x14ac:dyDescent="0.25">
      <c r="A335" s="64"/>
      <c r="B335" s="14"/>
      <c r="C335" s="16" t="str">
        <f>IF(ISNA(VLOOKUP(B335,Номенклатура[],3,0)),"",VLOOKUP(B335,Номенклатура[],3,0))</f>
        <v/>
      </c>
      <c r="D335" s="16" t="str">
        <f>IF(ISNA(VLOOKUP(B335,Номенклатура[],4,0)),"",VLOOKUP(B335,Номенклатура[],4,0))</f>
        <v/>
      </c>
      <c r="E335" s="14"/>
      <c r="F335" s="15"/>
      <c r="G335" s="17" t="str">
        <f t="shared" si="5"/>
        <v/>
      </c>
      <c r="H335" s="31"/>
      <c r="I335" s="33"/>
      <c r="J335" s="33"/>
      <c r="K335" s="33"/>
      <c r="L335" s="14"/>
      <c r="N335" s="59" t="str">
        <f>IF(H335="","",Оборотка!$C$1-H335)</f>
        <v/>
      </c>
    </row>
    <row r="336" spans="1:14" x14ac:dyDescent="0.25">
      <c r="A336" s="64"/>
      <c r="B336" s="14"/>
      <c r="C336" s="16" t="str">
        <f>IF(ISNA(VLOOKUP(B336,Номенклатура[],3,0)),"",VLOOKUP(B336,Номенклатура[],3,0))</f>
        <v/>
      </c>
      <c r="D336" s="16" t="str">
        <f>IF(ISNA(VLOOKUP(B336,Номенклатура[],4,0)),"",VLOOKUP(B336,Номенклатура[],4,0))</f>
        <v/>
      </c>
      <c r="E336" s="14"/>
      <c r="F336" s="15"/>
      <c r="G336" s="17" t="str">
        <f t="shared" si="5"/>
        <v/>
      </c>
      <c r="H336" s="31"/>
      <c r="I336" s="33"/>
      <c r="J336" s="33"/>
      <c r="K336" s="33"/>
      <c r="L336" s="14"/>
      <c r="N336" s="59" t="str">
        <f>IF(H336="","",Оборотка!$C$1-H336)</f>
        <v/>
      </c>
    </row>
    <row r="337" spans="1:14" x14ac:dyDescent="0.25">
      <c r="A337" s="64"/>
      <c r="B337" s="14"/>
      <c r="C337" s="16" t="str">
        <f>IF(ISNA(VLOOKUP(B337,Номенклатура[],3,0)),"",VLOOKUP(B337,Номенклатура[],3,0))</f>
        <v/>
      </c>
      <c r="D337" s="16" t="str">
        <f>IF(ISNA(VLOOKUP(B337,Номенклатура[],4,0)),"",VLOOKUP(B337,Номенклатура[],4,0))</f>
        <v/>
      </c>
      <c r="E337" s="14"/>
      <c r="F337" s="15"/>
      <c r="G337" s="17" t="str">
        <f t="shared" si="5"/>
        <v/>
      </c>
      <c r="H337" s="31"/>
      <c r="I337" s="33"/>
      <c r="J337" s="33"/>
      <c r="K337" s="33"/>
      <c r="L337" s="14"/>
      <c r="N337" s="59" t="str">
        <f>IF(H337="","",Оборотка!$C$1-H337)</f>
        <v/>
      </c>
    </row>
    <row r="338" spans="1:14" x14ac:dyDescent="0.25">
      <c r="A338" s="64"/>
      <c r="B338" s="14"/>
      <c r="C338" s="16" t="str">
        <f>IF(ISNA(VLOOKUP(B338,Номенклатура[],3,0)),"",VLOOKUP(B338,Номенклатура[],3,0))</f>
        <v/>
      </c>
      <c r="D338" s="16" t="str">
        <f>IF(ISNA(VLOOKUP(B338,Номенклатура[],4,0)),"",VLOOKUP(B338,Номенклатура[],4,0))</f>
        <v/>
      </c>
      <c r="E338" s="14"/>
      <c r="F338" s="15"/>
      <c r="G338" s="17" t="str">
        <f t="shared" si="5"/>
        <v/>
      </c>
      <c r="H338" s="31"/>
      <c r="I338" s="33"/>
      <c r="J338" s="33"/>
      <c r="K338" s="33"/>
      <c r="L338" s="14"/>
      <c r="N338" s="59" t="str">
        <f>IF(H338="","",Оборотка!$C$1-H338)</f>
        <v/>
      </c>
    </row>
    <row r="339" spans="1:14" x14ac:dyDescent="0.25">
      <c r="A339" s="64"/>
      <c r="B339" s="14"/>
      <c r="C339" s="16" t="str">
        <f>IF(ISNA(VLOOKUP(B339,Номенклатура[],3,0)),"",VLOOKUP(B339,Номенклатура[],3,0))</f>
        <v/>
      </c>
      <c r="D339" s="16" t="str">
        <f>IF(ISNA(VLOOKUP(B339,Номенклатура[],4,0)),"",VLOOKUP(B339,Номенклатура[],4,0))</f>
        <v/>
      </c>
      <c r="E339" s="14"/>
      <c r="F339" s="15"/>
      <c r="G339" s="17" t="str">
        <f t="shared" si="5"/>
        <v/>
      </c>
      <c r="H339" s="31"/>
      <c r="I339" s="33"/>
      <c r="J339" s="33"/>
      <c r="K339" s="33"/>
      <c r="L339" s="14"/>
      <c r="N339" s="59" t="str">
        <f>IF(H339="","",Оборотка!$C$1-H339)</f>
        <v/>
      </c>
    </row>
    <row r="340" spans="1:14" x14ac:dyDescent="0.25">
      <c r="A340" s="64"/>
      <c r="B340" s="14"/>
      <c r="C340" s="16" t="str">
        <f>IF(ISNA(VLOOKUP(B340,Номенклатура[],3,0)),"",VLOOKUP(B340,Номенклатура[],3,0))</f>
        <v/>
      </c>
      <c r="D340" s="16" t="str">
        <f>IF(ISNA(VLOOKUP(B340,Номенклатура[],4,0)),"",VLOOKUP(B340,Номенклатура[],4,0))</f>
        <v/>
      </c>
      <c r="E340" s="14"/>
      <c r="F340" s="15"/>
      <c r="G340" s="17" t="str">
        <f t="shared" si="5"/>
        <v/>
      </c>
      <c r="H340" s="31"/>
      <c r="I340" s="33"/>
      <c r="J340" s="33"/>
      <c r="K340" s="33"/>
      <c r="L340" s="14"/>
      <c r="N340" s="59" t="str">
        <f>IF(H340="","",Оборотка!$C$1-H340)</f>
        <v/>
      </c>
    </row>
    <row r="341" spans="1:14" x14ac:dyDescent="0.25">
      <c r="A341" s="64"/>
      <c r="B341" s="14"/>
      <c r="C341" s="16" t="str">
        <f>IF(ISNA(VLOOKUP(B341,Номенклатура[],3,0)),"",VLOOKUP(B341,Номенклатура[],3,0))</f>
        <v/>
      </c>
      <c r="D341" s="16" t="str">
        <f>IF(ISNA(VLOOKUP(B341,Номенклатура[],4,0)),"",VLOOKUP(B341,Номенклатура[],4,0))</f>
        <v/>
      </c>
      <c r="E341" s="14"/>
      <c r="F341" s="15"/>
      <c r="G341" s="17" t="str">
        <f t="shared" si="5"/>
        <v/>
      </c>
      <c r="H341" s="31"/>
      <c r="I341" s="33"/>
      <c r="J341" s="33"/>
      <c r="K341" s="33"/>
      <c r="L341" s="14"/>
      <c r="N341" s="59" t="str">
        <f>IF(H341="","",Оборотка!$C$1-H341)</f>
        <v/>
      </c>
    </row>
    <row r="342" spans="1:14" x14ac:dyDescent="0.25">
      <c r="A342" s="64"/>
      <c r="B342" s="14"/>
      <c r="C342" s="16" t="str">
        <f>IF(ISNA(VLOOKUP(B342,Номенклатура[],3,0)),"",VLOOKUP(B342,Номенклатура[],3,0))</f>
        <v/>
      </c>
      <c r="D342" s="16" t="str">
        <f>IF(ISNA(VLOOKUP(B342,Номенклатура[],4,0)),"",VLOOKUP(B342,Номенклатура[],4,0))</f>
        <v/>
      </c>
      <c r="E342" s="14"/>
      <c r="F342" s="15"/>
      <c r="G342" s="17" t="str">
        <f t="shared" si="5"/>
        <v/>
      </c>
      <c r="H342" s="31"/>
      <c r="I342" s="33"/>
      <c r="J342" s="33"/>
      <c r="K342" s="33"/>
      <c r="L342" s="14"/>
      <c r="N342" s="59" t="str">
        <f>IF(H342="","",Оборотка!$C$1-H342)</f>
        <v/>
      </c>
    </row>
    <row r="343" spans="1:14" x14ac:dyDescent="0.25">
      <c r="A343" s="64"/>
      <c r="B343" s="14"/>
      <c r="C343" s="16" t="str">
        <f>IF(ISNA(VLOOKUP(B343,Номенклатура[],3,0)),"",VLOOKUP(B343,Номенклатура[],3,0))</f>
        <v/>
      </c>
      <c r="D343" s="16" t="str">
        <f>IF(ISNA(VLOOKUP(B343,Номенклатура[],4,0)),"",VLOOKUP(B343,Номенклатура[],4,0))</f>
        <v/>
      </c>
      <c r="E343" s="14"/>
      <c r="F343" s="15"/>
      <c r="G343" s="17" t="str">
        <f t="shared" si="5"/>
        <v/>
      </c>
      <c r="H343" s="31"/>
      <c r="I343" s="33"/>
      <c r="J343" s="33"/>
      <c r="K343" s="33"/>
      <c r="L343" s="14"/>
      <c r="N343" s="59" t="str">
        <f>IF(H343="","",Оборотка!$C$1-H343)</f>
        <v/>
      </c>
    </row>
    <row r="344" spans="1:14" x14ac:dyDescent="0.25">
      <c r="A344" s="64"/>
      <c r="B344" s="14"/>
      <c r="C344" s="16" t="str">
        <f>IF(ISNA(VLOOKUP(B344,Номенклатура[],3,0)),"",VLOOKUP(B344,Номенклатура[],3,0))</f>
        <v/>
      </c>
      <c r="D344" s="16" t="str">
        <f>IF(ISNA(VLOOKUP(B344,Номенклатура[],4,0)),"",VLOOKUP(B344,Номенклатура[],4,0))</f>
        <v/>
      </c>
      <c r="E344" s="14"/>
      <c r="F344" s="15"/>
      <c r="G344" s="17" t="str">
        <f t="shared" si="5"/>
        <v/>
      </c>
      <c r="H344" s="31"/>
      <c r="I344" s="33"/>
      <c r="J344" s="33"/>
      <c r="K344" s="33"/>
      <c r="L344" s="14"/>
      <c r="N344" s="59" t="str">
        <f>IF(H344="","",Оборотка!$C$1-H344)</f>
        <v/>
      </c>
    </row>
    <row r="345" spans="1:14" x14ac:dyDescent="0.25">
      <c r="A345" s="64"/>
      <c r="B345" s="14"/>
      <c r="C345" s="16" t="str">
        <f>IF(ISNA(VLOOKUP(B345,Номенклатура[],3,0)),"",VLOOKUP(B345,Номенклатура[],3,0))</f>
        <v/>
      </c>
      <c r="D345" s="16" t="str">
        <f>IF(ISNA(VLOOKUP(B345,Номенклатура[],4,0)),"",VLOOKUP(B345,Номенклатура[],4,0))</f>
        <v/>
      </c>
      <c r="E345" s="14"/>
      <c r="F345" s="15"/>
      <c r="G345" s="17" t="str">
        <f t="shared" si="5"/>
        <v/>
      </c>
      <c r="H345" s="31"/>
      <c r="I345" s="33"/>
      <c r="J345" s="33"/>
      <c r="K345" s="33"/>
      <c r="L345" s="14"/>
      <c r="N345" s="59" t="str">
        <f>IF(H345="","",Оборотка!$C$1-H345)</f>
        <v/>
      </c>
    </row>
    <row r="346" spans="1:14" x14ac:dyDescent="0.25">
      <c r="A346" s="64"/>
      <c r="B346" s="14"/>
      <c r="C346" s="16" t="str">
        <f>IF(ISNA(VLOOKUP(B346,Номенклатура[],3,0)),"",VLOOKUP(B346,Номенклатура[],3,0))</f>
        <v/>
      </c>
      <c r="D346" s="16" t="str">
        <f>IF(ISNA(VLOOKUP(B346,Номенклатура[],4,0)),"",VLOOKUP(B346,Номенклатура[],4,0))</f>
        <v/>
      </c>
      <c r="E346" s="14"/>
      <c r="F346" s="15"/>
      <c r="G346" s="17" t="str">
        <f t="shared" si="5"/>
        <v/>
      </c>
      <c r="H346" s="31"/>
      <c r="I346" s="33"/>
      <c r="J346" s="33"/>
      <c r="K346" s="33"/>
      <c r="L346" s="14"/>
      <c r="N346" s="59" t="str">
        <f>IF(H346="","",Оборотка!$C$1-H346)</f>
        <v/>
      </c>
    </row>
    <row r="347" spans="1:14" x14ac:dyDescent="0.25">
      <c r="A347" s="64"/>
      <c r="B347" s="14"/>
      <c r="C347" s="16" t="str">
        <f>IF(ISNA(VLOOKUP(B347,Номенклатура[],3,0)),"",VLOOKUP(B347,Номенклатура[],3,0))</f>
        <v/>
      </c>
      <c r="D347" s="16" t="str">
        <f>IF(ISNA(VLOOKUP(B347,Номенклатура[],4,0)),"",VLOOKUP(B347,Номенклатура[],4,0))</f>
        <v/>
      </c>
      <c r="E347" s="14"/>
      <c r="F347" s="15"/>
      <c r="G347" s="17" t="str">
        <f t="shared" si="5"/>
        <v/>
      </c>
      <c r="H347" s="31"/>
      <c r="I347" s="33"/>
      <c r="J347" s="33"/>
      <c r="K347" s="33"/>
      <c r="L347" s="14"/>
      <c r="N347" s="59" t="str">
        <f>IF(H347="","",Оборотка!$C$1-H347)</f>
        <v/>
      </c>
    </row>
    <row r="348" spans="1:14" x14ac:dyDescent="0.25">
      <c r="A348" s="64"/>
      <c r="B348" s="14"/>
      <c r="C348" s="16" t="str">
        <f>IF(ISNA(VLOOKUP(B348,Номенклатура[],3,0)),"",VLOOKUP(B348,Номенклатура[],3,0))</f>
        <v/>
      </c>
      <c r="D348" s="16" t="str">
        <f>IF(ISNA(VLOOKUP(B348,Номенклатура[],4,0)),"",VLOOKUP(B348,Номенклатура[],4,0))</f>
        <v/>
      </c>
      <c r="E348" s="14"/>
      <c r="F348" s="15"/>
      <c r="G348" s="17" t="str">
        <f t="shared" si="5"/>
        <v/>
      </c>
      <c r="H348" s="31"/>
      <c r="I348" s="33"/>
      <c r="J348" s="33"/>
      <c r="K348" s="33"/>
      <c r="L348" s="14"/>
      <c r="N348" s="59" t="str">
        <f>IF(H348="","",Оборотка!$C$1-H348)</f>
        <v/>
      </c>
    </row>
    <row r="349" spans="1:14" x14ac:dyDescent="0.25">
      <c r="A349" s="64"/>
      <c r="B349" s="14"/>
      <c r="C349" s="16" t="str">
        <f>IF(ISNA(VLOOKUP(B349,Номенклатура[],3,0)),"",VLOOKUP(B349,Номенклатура[],3,0))</f>
        <v/>
      </c>
      <c r="D349" s="16" t="str">
        <f>IF(ISNA(VLOOKUP(B349,Номенклатура[],4,0)),"",VLOOKUP(B349,Номенклатура[],4,0))</f>
        <v/>
      </c>
      <c r="E349" s="14"/>
      <c r="F349" s="15"/>
      <c r="G349" s="17" t="str">
        <f t="shared" si="5"/>
        <v/>
      </c>
      <c r="H349" s="31"/>
      <c r="I349" s="33"/>
      <c r="J349" s="33"/>
      <c r="K349" s="33"/>
      <c r="L349" s="14"/>
      <c r="N349" s="59" t="str">
        <f>IF(H349="","",Оборотка!$C$1-H349)</f>
        <v/>
      </c>
    </row>
    <row r="350" spans="1:14" x14ac:dyDescent="0.25">
      <c r="A350" s="64"/>
      <c r="B350" s="14"/>
      <c r="C350" s="16" t="str">
        <f>IF(ISNA(VLOOKUP(B350,Номенклатура[],3,0)),"",VLOOKUP(B350,Номенклатура[],3,0))</f>
        <v/>
      </c>
      <c r="D350" s="16" t="str">
        <f>IF(ISNA(VLOOKUP(B350,Номенклатура[],4,0)),"",VLOOKUP(B350,Номенклатура[],4,0))</f>
        <v/>
      </c>
      <c r="E350" s="14"/>
      <c r="F350" s="15"/>
      <c r="G350" s="17" t="str">
        <f t="shared" si="5"/>
        <v/>
      </c>
      <c r="H350" s="31"/>
      <c r="I350" s="33"/>
      <c r="J350" s="33"/>
      <c r="K350" s="33"/>
      <c r="L350" s="14"/>
      <c r="N350" s="59" t="str">
        <f>IF(H350="","",Оборотка!$C$1-H350)</f>
        <v/>
      </c>
    </row>
    <row r="351" spans="1:14" x14ac:dyDescent="0.25">
      <c r="A351" s="64"/>
      <c r="B351" s="14"/>
      <c r="C351" s="16" t="str">
        <f>IF(ISNA(VLOOKUP(B351,Номенклатура[],3,0)),"",VLOOKUP(B351,Номенклатура[],3,0))</f>
        <v/>
      </c>
      <c r="D351" s="16" t="str">
        <f>IF(ISNA(VLOOKUP(B351,Номенклатура[],4,0)),"",VLOOKUP(B351,Номенклатура[],4,0))</f>
        <v/>
      </c>
      <c r="E351" s="14"/>
      <c r="F351" s="15"/>
      <c r="G351" s="17" t="str">
        <f t="shared" si="5"/>
        <v/>
      </c>
      <c r="H351" s="31"/>
      <c r="I351" s="33"/>
      <c r="J351" s="33"/>
      <c r="K351" s="33"/>
      <c r="L351" s="14"/>
      <c r="N351" s="59" t="str">
        <f>IF(H351="","",Оборотка!$C$1-H351)</f>
        <v/>
      </c>
    </row>
    <row r="352" spans="1:14" x14ac:dyDescent="0.25">
      <c r="A352" s="64"/>
      <c r="B352" s="14"/>
      <c r="C352" s="16" t="str">
        <f>IF(ISNA(VLOOKUP(B352,Номенклатура[],3,0)),"",VLOOKUP(B352,Номенклатура[],3,0))</f>
        <v/>
      </c>
      <c r="D352" s="16" t="str">
        <f>IF(ISNA(VLOOKUP(B352,Номенклатура[],4,0)),"",VLOOKUP(B352,Номенклатура[],4,0))</f>
        <v/>
      </c>
      <c r="E352" s="14"/>
      <c r="F352" s="15"/>
      <c r="G352" s="17" t="str">
        <f t="shared" si="5"/>
        <v/>
      </c>
      <c r="H352" s="31"/>
      <c r="I352" s="33"/>
      <c r="J352" s="33"/>
      <c r="K352" s="33"/>
      <c r="L352" s="14"/>
      <c r="N352" s="59" t="str">
        <f>IF(H352="","",Оборотка!$C$1-H352)</f>
        <v/>
      </c>
    </row>
    <row r="353" spans="1:14" x14ac:dyDescent="0.25">
      <c r="A353" s="64"/>
      <c r="B353" s="14"/>
      <c r="C353" s="16" t="str">
        <f>IF(ISNA(VLOOKUP(B353,Номенклатура[],3,0)),"",VLOOKUP(B353,Номенклатура[],3,0))</f>
        <v/>
      </c>
      <c r="D353" s="16" t="str">
        <f>IF(ISNA(VLOOKUP(B353,Номенклатура[],4,0)),"",VLOOKUP(B353,Номенклатура[],4,0))</f>
        <v/>
      </c>
      <c r="E353" s="14"/>
      <c r="F353" s="15"/>
      <c r="G353" s="17" t="str">
        <f t="shared" si="5"/>
        <v/>
      </c>
      <c r="H353" s="31"/>
      <c r="I353" s="33"/>
      <c r="J353" s="33"/>
      <c r="K353" s="33"/>
      <c r="L353" s="14"/>
      <c r="N353" s="59" t="str">
        <f>IF(H353="","",Оборотка!$C$1-H353)</f>
        <v/>
      </c>
    </row>
    <row r="354" spans="1:14" x14ac:dyDescent="0.25">
      <c r="A354" s="64"/>
      <c r="B354" s="14"/>
      <c r="C354" s="16" t="str">
        <f>IF(ISNA(VLOOKUP(B354,Номенклатура[],3,0)),"",VLOOKUP(B354,Номенклатура[],3,0))</f>
        <v/>
      </c>
      <c r="D354" s="16" t="str">
        <f>IF(ISNA(VLOOKUP(B354,Номенклатура[],4,0)),"",VLOOKUP(B354,Номенклатура[],4,0))</f>
        <v/>
      </c>
      <c r="E354" s="14"/>
      <c r="F354" s="15"/>
      <c r="G354" s="17" t="str">
        <f t="shared" si="5"/>
        <v/>
      </c>
      <c r="H354" s="31"/>
      <c r="I354" s="33"/>
      <c r="J354" s="33"/>
      <c r="K354" s="33"/>
      <c r="L354" s="14"/>
      <c r="N354" s="59" t="str">
        <f>IF(H354="","",Оборотка!$C$1-H354)</f>
        <v/>
      </c>
    </row>
    <row r="355" spans="1:14" x14ac:dyDescent="0.25">
      <c r="A355" s="64"/>
      <c r="B355" s="14"/>
      <c r="C355" s="16" t="str">
        <f>IF(ISNA(VLOOKUP(B355,Номенклатура[],3,0)),"",VLOOKUP(B355,Номенклатура[],3,0))</f>
        <v/>
      </c>
      <c r="D355" s="16" t="str">
        <f>IF(ISNA(VLOOKUP(B355,Номенклатура[],4,0)),"",VLOOKUP(B355,Номенклатура[],4,0))</f>
        <v/>
      </c>
      <c r="E355" s="14"/>
      <c r="F355" s="15"/>
      <c r="G355" s="17" t="str">
        <f t="shared" si="5"/>
        <v/>
      </c>
      <c r="H355" s="31"/>
      <c r="I355" s="33"/>
      <c r="J355" s="33"/>
      <c r="K355" s="33"/>
      <c r="L355" s="14"/>
      <c r="N355" s="59" t="str">
        <f>IF(H355="","",Оборотка!$C$1-H355)</f>
        <v/>
      </c>
    </row>
    <row r="356" spans="1:14" x14ac:dyDescent="0.25">
      <c r="A356" s="64"/>
      <c r="B356" s="14"/>
      <c r="C356" s="16" t="str">
        <f>IF(ISNA(VLOOKUP(B356,Номенклатура[],3,0)),"",VLOOKUP(B356,Номенклатура[],3,0))</f>
        <v/>
      </c>
      <c r="D356" s="16" t="str">
        <f>IF(ISNA(VLOOKUP(B356,Номенклатура[],4,0)),"",VLOOKUP(B356,Номенклатура[],4,0))</f>
        <v/>
      </c>
      <c r="E356" s="14"/>
      <c r="F356" s="15"/>
      <c r="G356" s="17" t="str">
        <f t="shared" si="5"/>
        <v/>
      </c>
      <c r="H356" s="31"/>
      <c r="I356" s="33"/>
      <c r="J356" s="33"/>
      <c r="K356" s="33"/>
      <c r="L356" s="14"/>
      <c r="N356" s="59" t="str">
        <f>IF(H356="","",Оборотка!$C$1-H356)</f>
        <v/>
      </c>
    </row>
    <row r="357" spans="1:14" x14ac:dyDescent="0.25">
      <c r="A357" s="64"/>
      <c r="B357" s="14"/>
      <c r="C357" s="16" t="str">
        <f>IF(ISNA(VLOOKUP(B357,Номенклатура[],3,0)),"",VLOOKUP(B357,Номенклатура[],3,0))</f>
        <v/>
      </c>
      <c r="D357" s="16" t="str">
        <f>IF(ISNA(VLOOKUP(B357,Номенклатура[],4,0)),"",VLOOKUP(B357,Номенклатура[],4,0))</f>
        <v/>
      </c>
      <c r="E357" s="14"/>
      <c r="F357" s="15"/>
      <c r="G357" s="17" t="str">
        <f t="shared" si="5"/>
        <v/>
      </c>
      <c r="H357" s="31"/>
      <c r="I357" s="33"/>
      <c r="J357" s="33"/>
      <c r="K357" s="33"/>
      <c r="L357" s="14"/>
      <c r="N357" s="59" t="str">
        <f>IF(H357="","",Оборотка!$C$1-H357)</f>
        <v/>
      </c>
    </row>
    <row r="358" spans="1:14" x14ac:dyDescent="0.25">
      <c r="A358" s="64"/>
      <c r="B358" s="14"/>
      <c r="C358" s="16" t="str">
        <f>IF(ISNA(VLOOKUP(B358,Номенклатура[],3,0)),"",VLOOKUP(B358,Номенклатура[],3,0))</f>
        <v/>
      </c>
      <c r="D358" s="16" t="str">
        <f>IF(ISNA(VLOOKUP(B358,Номенклатура[],4,0)),"",VLOOKUP(B358,Номенклатура[],4,0))</f>
        <v/>
      </c>
      <c r="E358" s="14"/>
      <c r="F358" s="15"/>
      <c r="G358" s="17" t="str">
        <f t="shared" si="5"/>
        <v/>
      </c>
      <c r="H358" s="31"/>
      <c r="I358" s="33"/>
      <c r="J358" s="33"/>
      <c r="K358" s="33"/>
      <c r="L358" s="14"/>
      <c r="N358" s="59" t="str">
        <f>IF(H358="","",Оборотка!$C$1-H358)</f>
        <v/>
      </c>
    </row>
    <row r="359" spans="1:14" x14ac:dyDescent="0.25">
      <c r="A359" s="64"/>
      <c r="B359" s="14"/>
      <c r="C359" s="16" t="str">
        <f>IF(ISNA(VLOOKUP(B359,Номенклатура[],3,0)),"",VLOOKUP(B359,Номенклатура[],3,0))</f>
        <v/>
      </c>
      <c r="D359" s="16" t="str">
        <f>IF(ISNA(VLOOKUP(B359,Номенклатура[],4,0)),"",VLOOKUP(B359,Номенклатура[],4,0))</f>
        <v/>
      </c>
      <c r="E359" s="14"/>
      <c r="F359" s="15"/>
      <c r="G359" s="17" t="str">
        <f t="shared" si="5"/>
        <v/>
      </c>
      <c r="H359" s="31"/>
      <c r="I359" s="33"/>
      <c r="J359" s="33"/>
      <c r="K359" s="33"/>
      <c r="L359" s="14"/>
      <c r="N359" s="59" t="str">
        <f>IF(H359="","",Оборотка!$C$1-H359)</f>
        <v/>
      </c>
    </row>
    <row r="360" spans="1:14" x14ac:dyDescent="0.25">
      <c r="A360" s="64"/>
      <c r="B360" s="14"/>
      <c r="C360" s="16" t="str">
        <f>IF(ISNA(VLOOKUP(B360,Номенклатура[],3,0)),"",VLOOKUP(B360,Номенклатура[],3,0))</f>
        <v/>
      </c>
      <c r="D360" s="16" t="str">
        <f>IF(ISNA(VLOOKUP(B360,Номенклатура[],4,0)),"",VLOOKUP(B360,Номенклатура[],4,0))</f>
        <v/>
      </c>
      <c r="E360" s="14"/>
      <c r="F360" s="15"/>
      <c r="G360" s="17" t="str">
        <f t="shared" si="5"/>
        <v/>
      </c>
      <c r="H360" s="31"/>
      <c r="I360" s="33"/>
      <c r="J360" s="33"/>
      <c r="K360" s="33"/>
      <c r="L360" s="14"/>
      <c r="N360" s="59" t="str">
        <f>IF(H360="","",Оборотка!$C$1-H360)</f>
        <v/>
      </c>
    </row>
    <row r="361" spans="1:14" x14ac:dyDescent="0.25">
      <c r="A361" s="64"/>
      <c r="B361" s="14"/>
      <c r="C361" s="16" t="str">
        <f>IF(ISNA(VLOOKUP(B361,Номенклатура[],3,0)),"",VLOOKUP(B361,Номенклатура[],3,0))</f>
        <v/>
      </c>
      <c r="D361" s="16" t="str">
        <f>IF(ISNA(VLOOKUP(B361,Номенклатура[],4,0)),"",VLOOKUP(B361,Номенклатура[],4,0))</f>
        <v/>
      </c>
      <c r="E361" s="14"/>
      <c r="F361" s="15"/>
      <c r="G361" s="17" t="str">
        <f t="shared" si="5"/>
        <v/>
      </c>
      <c r="H361" s="31"/>
      <c r="I361" s="33"/>
      <c r="J361" s="33"/>
      <c r="K361" s="33"/>
      <c r="L361" s="14"/>
      <c r="N361" s="59" t="str">
        <f>IF(H361="","",Оборотка!$C$1-H361)</f>
        <v/>
      </c>
    </row>
    <row r="362" spans="1:14" x14ac:dyDescent="0.25">
      <c r="A362" s="64"/>
      <c r="B362" s="14"/>
      <c r="C362" s="16" t="str">
        <f>IF(ISNA(VLOOKUP(B362,Номенклатура[],3,0)),"",VLOOKUP(B362,Номенклатура[],3,0))</f>
        <v/>
      </c>
      <c r="D362" s="16" t="str">
        <f>IF(ISNA(VLOOKUP(B362,Номенклатура[],4,0)),"",VLOOKUP(B362,Номенклатура[],4,0))</f>
        <v/>
      </c>
      <c r="E362" s="14"/>
      <c r="F362" s="15"/>
      <c r="G362" s="17" t="str">
        <f t="shared" si="5"/>
        <v/>
      </c>
      <c r="H362" s="31"/>
      <c r="I362" s="33"/>
      <c r="J362" s="33"/>
      <c r="K362" s="33"/>
      <c r="L362" s="14"/>
      <c r="N362" s="59" t="str">
        <f>IF(H362="","",Оборотка!$C$1-H362)</f>
        <v/>
      </c>
    </row>
    <row r="363" spans="1:14" x14ac:dyDescent="0.25">
      <c r="A363" s="64"/>
      <c r="B363" s="14"/>
      <c r="C363" s="16" t="str">
        <f>IF(ISNA(VLOOKUP(B363,Номенклатура[],3,0)),"",VLOOKUP(B363,Номенклатура[],3,0))</f>
        <v/>
      </c>
      <c r="D363" s="16" t="str">
        <f>IF(ISNA(VLOOKUP(B363,Номенклатура[],4,0)),"",VLOOKUP(B363,Номенклатура[],4,0))</f>
        <v/>
      </c>
      <c r="E363" s="14"/>
      <c r="F363" s="15"/>
      <c r="G363" s="17" t="str">
        <f t="shared" si="5"/>
        <v/>
      </c>
      <c r="H363" s="31"/>
      <c r="I363" s="33"/>
      <c r="J363" s="33"/>
      <c r="K363" s="33"/>
      <c r="L363" s="14"/>
      <c r="N363" s="59" t="str">
        <f>IF(H363="","",Оборотка!$C$1-H363)</f>
        <v/>
      </c>
    </row>
    <row r="364" spans="1:14" x14ac:dyDescent="0.25">
      <c r="A364" s="64"/>
      <c r="B364" s="14"/>
      <c r="C364" s="16" t="str">
        <f>IF(ISNA(VLOOKUP(B364,Номенклатура[],3,0)),"",VLOOKUP(B364,Номенклатура[],3,0))</f>
        <v/>
      </c>
      <c r="D364" s="16" t="str">
        <f>IF(ISNA(VLOOKUP(B364,Номенклатура[],4,0)),"",VLOOKUP(B364,Номенклатура[],4,0))</f>
        <v/>
      </c>
      <c r="E364" s="14"/>
      <c r="F364" s="15"/>
      <c r="G364" s="17" t="str">
        <f t="shared" si="5"/>
        <v/>
      </c>
      <c r="H364" s="31"/>
      <c r="I364" s="33"/>
      <c r="J364" s="33"/>
      <c r="K364" s="33"/>
      <c r="L364" s="14"/>
      <c r="N364" s="59" t="str">
        <f>IF(H364="","",Оборотка!$C$1-H364)</f>
        <v/>
      </c>
    </row>
    <row r="365" spans="1:14" x14ac:dyDescent="0.25">
      <c r="A365" s="64"/>
      <c r="B365" s="14"/>
      <c r="C365" s="16" t="str">
        <f>IF(ISNA(VLOOKUP(B365,Номенклатура[],3,0)),"",VLOOKUP(B365,Номенклатура[],3,0))</f>
        <v/>
      </c>
      <c r="D365" s="16" t="str">
        <f>IF(ISNA(VLOOKUP(B365,Номенклатура[],4,0)),"",VLOOKUP(B365,Номенклатура[],4,0))</f>
        <v/>
      </c>
      <c r="E365" s="14"/>
      <c r="F365" s="15"/>
      <c r="G365" s="17" t="str">
        <f t="shared" si="5"/>
        <v/>
      </c>
      <c r="H365" s="31"/>
      <c r="I365" s="33"/>
      <c r="J365" s="33"/>
      <c r="K365" s="33"/>
      <c r="L365" s="14"/>
      <c r="N365" s="59" t="str">
        <f>IF(H365="","",Оборотка!$C$1-H365)</f>
        <v/>
      </c>
    </row>
    <row r="366" spans="1:14" x14ac:dyDescent="0.25">
      <c r="A366" s="64"/>
      <c r="B366" s="14"/>
      <c r="C366" s="16" t="str">
        <f>IF(ISNA(VLOOKUP(B366,Номенклатура[],3,0)),"",VLOOKUP(B366,Номенклатура[],3,0))</f>
        <v/>
      </c>
      <c r="D366" s="16" t="str">
        <f>IF(ISNA(VLOOKUP(B366,Номенклатура[],4,0)),"",VLOOKUP(B366,Номенклатура[],4,0))</f>
        <v/>
      </c>
      <c r="E366" s="14"/>
      <c r="F366" s="15"/>
      <c r="G366" s="17" t="str">
        <f t="shared" si="5"/>
        <v/>
      </c>
      <c r="H366" s="31"/>
      <c r="I366" s="33"/>
      <c r="J366" s="33"/>
      <c r="K366" s="33"/>
      <c r="L366" s="14"/>
      <c r="N366" s="59" t="str">
        <f>IF(H366="","",Оборотка!$C$1-H366)</f>
        <v/>
      </c>
    </row>
    <row r="367" spans="1:14" x14ac:dyDescent="0.25">
      <c r="A367" s="64"/>
      <c r="B367" s="14"/>
      <c r="C367" s="16" t="str">
        <f>IF(ISNA(VLOOKUP(B367,Номенклатура[],3,0)),"",VLOOKUP(B367,Номенклатура[],3,0))</f>
        <v/>
      </c>
      <c r="D367" s="16" t="str">
        <f>IF(ISNA(VLOOKUP(B367,Номенклатура[],4,0)),"",VLOOKUP(B367,Номенклатура[],4,0))</f>
        <v/>
      </c>
      <c r="E367" s="14"/>
      <c r="F367" s="15"/>
      <c r="G367" s="17" t="str">
        <f t="shared" si="5"/>
        <v/>
      </c>
      <c r="H367" s="31"/>
      <c r="I367" s="33"/>
      <c r="J367" s="33"/>
      <c r="K367" s="33"/>
      <c r="L367" s="14"/>
      <c r="N367" s="59" t="str">
        <f>IF(H367="","",Оборотка!$C$1-H367)</f>
        <v/>
      </c>
    </row>
    <row r="368" spans="1:14" x14ac:dyDescent="0.25">
      <c r="A368" s="64"/>
      <c r="B368" s="14"/>
      <c r="C368" s="16" t="str">
        <f>IF(ISNA(VLOOKUP(B368,Номенклатура[],3,0)),"",VLOOKUP(B368,Номенклатура[],3,0))</f>
        <v/>
      </c>
      <c r="D368" s="16" t="str">
        <f>IF(ISNA(VLOOKUP(B368,Номенклатура[],4,0)),"",VLOOKUP(B368,Номенклатура[],4,0))</f>
        <v/>
      </c>
      <c r="E368" s="14"/>
      <c r="F368" s="15"/>
      <c r="G368" s="17" t="str">
        <f t="shared" si="5"/>
        <v/>
      </c>
      <c r="H368" s="31"/>
      <c r="I368" s="33"/>
      <c r="J368" s="33"/>
      <c r="K368" s="33"/>
      <c r="L368" s="14"/>
      <c r="N368" s="59" t="str">
        <f>IF(H368="","",Оборотка!$C$1-H368)</f>
        <v/>
      </c>
    </row>
    <row r="369" spans="1:14" x14ac:dyDescent="0.25">
      <c r="A369" s="64"/>
      <c r="B369" s="14"/>
      <c r="C369" s="16" t="str">
        <f>IF(ISNA(VLOOKUP(B369,Номенклатура[],3,0)),"",VLOOKUP(B369,Номенклатура[],3,0))</f>
        <v/>
      </c>
      <c r="D369" s="16" t="str">
        <f>IF(ISNA(VLOOKUP(B369,Номенклатура[],4,0)),"",VLOOKUP(B369,Номенклатура[],4,0))</f>
        <v/>
      </c>
      <c r="E369" s="14"/>
      <c r="F369" s="15"/>
      <c r="G369" s="17" t="str">
        <f t="shared" si="5"/>
        <v/>
      </c>
      <c r="H369" s="31"/>
      <c r="I369" s="33"/>
      <c r="J369" s="33"/>
      <c r="K369" s="33"/>
      <c r="L369" s="14"/>
      <c r="N369" s="59" t="str">
        <f>IF(H369="","",Оборотка!$C$1-H369)</f>
        <v/>
      </c>
    </row>
    <row r="370" spans="1:14" x14ac:dyDescent="0.25">
      <c r="A370" s="64"/>
      <c r="B370" s="14"/>
      <c r="C370" s="16" t="str">
        <f>IF(ISNA(VLOOKUP(B370,Номенклатура[],3,0)),"",VLOOKUP(B370,Номенклатура[],3,0))</f>
        <v/>
      </c>
      <c r="D370" s="16" t="str">
        <f>IF(ISNA(VLOOKUP(B370,Номенклатура[],4,0)),"",VLOOKUP(B370,Номенклатура[],4,0))</f>
        <v/>
      </c>
      <c r="E370" s="14"/>
      <c r="F370" s="15"/>
      <c r="G370" s="17" t="str">
        <f t="shared" si="5"/>
        <v/>
      </c>
      <c r="H370" s="31"/>
      <c r="I370" s="33"/>
      <c r="J370" s="33"/>
      <c r="K370" s="33"/>
      <c r="L370" s="14"/>
      <c r="N370" s="59" t="str">
        <f>IF(H370="","",Оборотка!$C$1-H370)</f>
        <v/>
      </c>
    </row>
    <row r="371" spans="1:14" x14ac:dyDescent="0.25">
      <c r="A371" s="64"/>
      <c r="B371" s="14"/>
      <c r="C371" s="16" t="str">
        <f>IF(ISNA(VLOOKUP(B371,Номенклатура[],3,0)),"",VLOOKUP(B371,Номенклатура[],3,0))</f>
        <v/>
      </c>
      <c r="D371" s="16" t="str">
        <f>IF(ISNA(VLOOKUP(B371,Номенклатура[],4,0)),"",VLOOKUP(B371,Номенклатура[],4,0))</f>
        <v/>
      </c>
      <c r="E371" s="14"/>
      <c r="F371" s="15"/>
      <c r="G371" s="17" t="str">
        <f t="shared" si="5"/>
        <v/>
      </c>
      <c r="H371" s="31"/>
      <c r="I371" s="33"/>
      <c r="J371" s="33"/>
      <c r="K371" s="33"/>
      <c r="L371" s="14"/>
      <c r="N371" s="59" t="str">
        <f>IF(H371="","",Оборотка!$C$1-H371)</f>
        <v/>
      </c>
    </row>
    <row r="372" spans="1:14" x14ac:dyDescent="0.25">
      <c r="A372" s="64"/>
      <c r="B372" s="14"/>
      <c r="C372" s="16" t="str">
        <f>IF(ISNA(VLOOKUP(B372,Номенклатура[],3,0)),"",VLOOKUP(B372,Номенклатура[],3,0))</f>
        <v/>
      </c>
      <c r="D372" s="16" t="str">
        <f>IF(ISNA(VLOOKUP(B372,Номенклатура[],4,0)),"",VLOOKUP(B372,Номенклатура[],4,0))</f>
        <v/>
      </c>
      <c r="E372" s="14"/>
      <c r="F372" s="15"/>
      <c r="G372" s="17" t="str">
        <f t="shared" si="5"/>
        <v/>
      </c>
      <c r="H372" s="31"/>
      <c r="I372" s="33"/>
      <c r="J372" s="33"/>
      <c r="K372" s="33"/>
      <c r="L372" s="14"/>
      <c r="N372" s="59" t="str">
        <f>IF(H372="","",Оборотка!$C$1-H372)</f>
        <v/>
      </c>
    </row>
    <row r="373" spans="1:14" x14ac:dyDescent="0.25">
      <c r="A373" s="64"/>
      <c r="B373" s="14"/>
      <c r="C373" s="16" t="str">
        <f>IF(ISNA(VLOOKUP(B373,Номенклатура[],3,0)),"",VLOOKUP(B373,Номенклатура[],3,0))</f>
        <v/>
      </c>
      <c r="D373" s="16" t="str">
        <f>IF(ISNA(VLOOKUP(B373,Номенклатура[],4,0)),"",VLOOKUP(B373,Номенклатура[],4,0))</f>
        <v/>
      </c>
      <c r="E373" s="14"/>
      <c r="F373" s="15"/>
      <c r="G373" s="17" t="str">
        <f t="shared" si="5"/>
        <v/>
      </c>
      <c r="H373" s="31"/>
      <c r="I373" s="33"/>
      <c r="J373" s="33"/>
      <c r="K373" s="33"/>
      <c r="L373" s="14"/>
      <c r="N373" s="59" t="str">
        <f>IF(H373="","",Оборотка!$C$1-H373)</f>
        <v/>
      </c>
    </row>
    <row r="374" spans="1:14" x14ac:dyDescent="0.25">
      <c r="A374" s="64"/>
      <c r="B374" s="14"/>
      <c r="C374" s="16" t="str">
        <f>IF(ISNA(VLOOKUP(B374,Номенклатура[],3,0)),"",VLOOKUP(B374,Номенклатура[],3,0))</f>
        <v/>
      </c>
      <c r="D374" s="16" t="str">
        <f>IF(ISNA(VLOOKUP(B374,Номенклатура[],4,0)),"",VLOOKUP(B374,Номенклатура[],4,0))</f>
        <v/>
      </c>
      <c r="E374" s="14"/>
      <c r="F374" s="15"/>
      <c r="G374" s="17" t="str">
        <f t="shared" si="5"/>
        <v/>
      </c>
      <c r="H374" s="31"/>
      <c r="I374" s="33"/>
      <c r="J374" s="33"/>
      <c r="K374" s="33"/>
      <c r="L374" s="14"/>
      <c r="N374" s="59" t="str">
        <f>IF(H374="","",Оборотка!$C$1-H374)</f>
        <v/>
      </c>
    </row>
    <row r="375" spans="1:14" x14ac:dyDescent="0.25">
      <c r="A375" s="64"/>
      <c r="B375" s="14"/>
      <c r="C375" s="16" t="str">
        <f>IF(ISNA(VLOOKUP(B375,Номенклатура[],3,0)),"",VLOOKUP(B375,Номенклатура[],3,0))</f>
        <v/>
      </c>
      <c r="D375" s="16" t="str">
        <f>IF(ISNA(VLOOKUP(B375,Номенклатура[],4,0)),"",VLOOKUP(B375,Номенклатура[],4,0))</f>
        <v/>
      </c>
      <c r="E375" s="14"/>
      <c r="F375" s="15"/>
      <c r="G375" s="17" t="str">
        <f t="shared" si="5"/>
        <v/>
      </c>
      <c r="H375" s="31"/>
      <c r="I375" s="33"/>
      <c r="J375" s="33"/>
      <c r="K375" s="33"/>
      <c r="L375" s="14"/>
      <c r="N375" s="59" t="str">
        <f>IF(H375="","",Оборотка!$C$1-H375)</f>
        <v/>
      </c>
    </row>
    <row r="376" spans="1:14" x14ac:dyDescent="0.25">
      <c r="A376" s="64"/>
      <c r="B376" s="14"/>
      <c r="C376" s="16" t="str">
        <f>IF(ISNA(VLOOKUP(B376,Номенклатура[],3,0)),"",VLOOKUP(B376,Номенклатура[],3,0))</f>
        <v/>
      </c>
      <c r="D376" s="16" t="str">
        <f>IF(ISNA(VLOOKUP(B376,Номенклатура[],4,0)),"",VLOOKUP(B376,Номенклатура[],4,0))</f>
        <v/>
      </c>
      <c r="E376" s="14"/>
      <c r="F376" s="15"/>
      <c r="G376" s="17" t="str">
        <f t="shared" si="5"/>
        <v/>
      </c>
      <c r="H376" s="31"/>
      <c r="I376" s="33"/>
      <c r="J376" s="33"/>
      <c r="K376" s="33"/>
      <c r="L376" s="14"/>
      <c r="N376" s="59" t="str">
        <f>IF(H376="","",Оборотка!$C$1-H376)</f>
        <v/>
      </c>
    </row>
    <row r="377" spans="1:14" x14ac:dyDescent="0.25">
      <c r="A377" s="64"/>
      <c r="B377" s="14"/>
      <c r="C377" s="16" t="str">
        <f>IF(ISNA(VLOOKUP(B377,Номенклатура[],3,0)),"",VLOOKUP(B377,Номенклатура[],3,0))</f>
        <v/>
      </c>
      <c r="D377" s="16" t="str">
        <f>IF(ISNA(VLOOKUP(B377,Номенклатура[],4,0)),"",VLOOKUP(B377,Номенклатура[],4,0))</f>
        <v/>
      </c>
      <c r="E377" s="14"/>
      <c r="F377" s="15"/>
      <c r="G377" s="17" t="str">
        <f t="shared" si="5"/>
        <v/>
      </c>
      <c r="H377" s="31"/>
      <c r="I377" s="33"/>
      <c r="J377" s="33"/>
      <c r="K377" s="33"/>
      <c r="L377" s="14"/>
      <c r="N377" s="59" t="str">
        <f>IF(H377="","",Оборотка!$C$1-H377)</f>
        <v/>
      </c>
    </row>
    <row r="378" spans="1:14" x14ac:dyDescent="0.25">
      <c r="A378" s="64"/>
      <c r="B378" s="14"/>
      <c r="C378" s="16" t="str">
        <f>IF(ISNA(VLOOKUP(B378,Номенклатура[],3,0)),"",VLOOKUP(B378,Номенклатура[],3,0))</f>
        <v/>
      </c>
      <c r="D378" s="16" t="str">
        <f>IF(ISNA(VLOOKUP(B378,Номенклатура[],4,0)),"",VLOOKUP(B378,Номенклатура[],4,0))</f>
        <v/>
      </c>
      <c r="E378" s="14"/>
      <c r="F378" s="15"/>
      <c r="G378" s="17" t="str">
        <f t="shared" si="5"/>
        <v/>
      </c>
      <c r="H378" s="31"/>
      <c r="I378" s="33"/>
      <c r="J378" s="33"/>
      <c r="K378" s="33"/>
      <c r="L378" s="14"/>
      <c r="N378" s="59" t="str">
        <f>IF(H378="","",Оборотка!$C$1-H378)</f>
        <v/>
      </c>
    </row>
    <row r="379" spans="1:14" x14ac:dyDescent="0.25">
      <c r="A379" s="64"/>
      <c r="B379" s="14"/>
      <c r="C379" s="16" t="str">
        <f>IF(ISNA(VLOOKUP(B379,Номенклатура[],3,0)),"",VLOOKUP(B379,Номенклатура[],3,0))</f>
        <v/>
      </c>
      <c r="D379" s="16" t="str">
        <f>IF(ISNA(VLOOKUP(B379,Номенклатура[],4,0)),"",VLOOKUP(B379,Номенклатура[],4,0))</f>
        <v/>
      </c>
      <c r="E379" s="14"/>
      <c r="F379" s="15"/>
      <c r="G379" s="17" t="str">
        <f t="shared" si="5"/>
        <v/>
      </c>
      <c r="H379" s="31"/>
      <c r="I379" s="33"/>
      <c r="J379" s="33"/>
      <c r="K379" s="33"/>
      <c r="L379" s="14"/>
      <c r="N379" s="59" t="str">
        <f>IF(H379="","",Оборотка!$C$1-H379)</f>
        <v/>
      </c>
    </row>
    <row r="380" spans="1:14" x14ac:dyDescent="0.25">
      <c r="A380" s="64"/>
      <c r="B380" s="14"/>
      <c r="C380" s="16" t="str">
        <f>IF(ISNA(VLOOKUP(B380,Номенклатура[],3,0)),"",VLOOKUP(B380,Номенклатура[],3,0))</f>
        <v/>
      </c>
      <c r="D380" s="16" t="str">
        <f>IF(ISNA(VLOOKUP(B380,Номенклатура[],4,0)),"",VLOOKUP(B380,Номенклатура[],4,0))</f>
        <v/>
      </c>
      <c r="E380" s="14"/>
      <c r="F380" s="15"/>
      <c r="G380" s="17" t="str">
        <f t="shared" si="5"/>
        <v/>
      </c>
      <c r="H380" s="31"/>
      <c r="I380" s="33"/>
      <c r="J380" s="33"/>
      <c r="K380" s="33"/>
      <c r="L380" s="14"/>
      <c r="N380" s="59" t="str">
        <f>IF(H380="","",Оборотка!$C$1-H380)</f>
        <v/>
      </c>
    </row>
    <row r="381" spans="1:14" x14ac:dyDescent="0.25">
      <c r="A381" s="64"/>
      <c r="B381" s="14"/>
      <c r="C381" s="16" t="str">
        <f>IF(ISNA(VLOOKUP(B381,Номенклатура[],3,0)),"",VLOOKUP(B381,Номенклатура[],3,0))</f>
        <v/>
      </c>
      <c r="D381" s="16" t="str">
        <f>IF(ISNA(VLOOKUP(B381,Номенклатура[],4,0)),"",VLOOKUP(B381,Номенклатура[],4,0))</f>
        <v/>
      </c>
      <c r="E381" s="14"/>
      <c r="F381" s="15"/>
      <c r="G381" s="17" t="str">
        <f t="shared" si="5"/>
        <v/>
      </c>
      <c r="H381" s="31"/>
      <c r="I381" s="33"/>
      <c r="J381" s="33"/>
      <c r="K381" s="33"/>
      <c r="L381" s="14"/>
      <c r="N381" s="59" t="str">
        <f>IF(H381="","",Оборотка!$C$1-H381)</f>
        <v/>
      </c>
    </row>
    <row r="382" spans="1:14" x14ac:dyDescent="0.25">
      <c r="A382" s="64"/>
      <c r="B382" s="14"/>
      <c r="C382" s="16" t="str">
        <f>IF(ISNA(VLOOKUP(B382,Номенклатура[],3,0)),"",VLOOKUP(B382,Номенклатура[],3,0))</f>
        <v/>
      </c>
      <c r="D382" s="16" t="str">
        <f>IF(ISNA(VLOOKUP(B382,Номенклатура[],4,0)),"",VLOOKUP(B382,Номенклатура[],4,0))</f>
        <v/>
      </c>
      <c r="E382" s="14"/>
      <c r="F382" s="15"/>
      <c r="G382" s="17" t="str">
        <f t="shared" si="5"/>
        <v/>
      </c>
      <c r="H382" s="31"/>
      <c r="I382" s="33"/>
      <c r="J382" s="33"/>
      <c r="K382" s="33"/>
      <c r="L382" s="14"/>
      <c r="N382" s="59" t="str">
        <f>IF(H382="","",Оборотка!$C$1-H382)</f>
        <v/>
      </c>
    </row>
    <row r="383" spans="1:14" x14ac:dyDescent="0.25">
      <c r="A383" s="64"/>
      <c r="B383" s="14"/>
      <c r="C383" s="16" t="str">
        <f>IF(ISNA(VLOOKUP(B383,Номенклатура[],3,0)),"",VLOOKUP(B383,Номенклатура[],3,0))</f>
        <v/>
      </c>
      <c r="D383" s="16" t="str">
        <f>IF(ISNA(VLOOKUP(B383,Номенклатура[],4,0)),"",VLOOKUP(B383,Номенклатура[],4,0))</f>
        <v/>
      </c>
      <c r="E383" s="14"/>
      <c r="F383" s="15"/>
      <c r="G383" s="17" t="str">
        <f t="shared" si="5"/>
        <v/>
      </c>
      <c r="H383" s="31"/>
      <c r="I383" s="33"/>
      <c r="J383" s="33"/>
      <c r="K383" s="33"/>
      <c r="L383" s="14"/>
      <c r="N383" s="59" t="str">
        <f>IF(H383="","",Оборотка!$C$1-H383)</f>
        <v/>
      </c>
    </row>
    <row r="384" spans="1:14" x14ac:dyDescent="0.25">
      <c r="A384" s="64"/>
      <c r="B384" s="14"/>
      <c r="C384" s="16" t="str">
        <f>IF(ISNA(VLOOKUP(B384,Номенклатура[],3,0)),"",VLOOKUP(B384,Номенклатура[],3,0))</f>
        <v/>
      </c>
      <c r="D384" s="16" t="str">
        <f>IF(ISNA(VLOOKUP(B384,Номенклатура[],4,0)),"",VLOOKUP(B384,Номенклатура[],4,0))</f>
        <v/>
      </c>
      <c r="E384" s="14"/>
      <c r="F384" s="15"/>
      <c r="G384" s="17" t="str">
        <f t="shared" si="5"/>
        <v/>
      </c>
      <c r="H384" s="31"/>
      <c r="I384" s="33"/>
      <c r="J384" s="33"/>
      <c r="K384" s="33"/>
      <c r="L384" s="14"/>
      <c r="N384" s="59" t="str">
        <f>IF(H384="","",Оборотка!$C$1-H384)</f>
        <v/>
      </c>
    </row>
    <row r="385" spans="1:14" x14ac:dyDescent="0.25">
      <c r="A385" s="64"/>
      <c r="B385" s="14"/>
      <c r="C385" s="16" t="str">
        <f>IF(ISNA(VLOOKUP(B385,Номенклатура[],3,0)),"",VLOOKUP(B385,Номенклатура[],3,0))</f>
        <v/>
      </c>
      <c r="D385" s="16" t="str">
        <f>IF(ISNA(VLOOKUP(B385,Номенклатура[],4,0)),"",VLOOKUP(B385,Номенклатура[],4,0))</f>
        <v/>
      </c>
      <c r="E385" s="14"/>
      <c r="F385" s="15"/>
      <c r="G385" s="17" t="str">
        <f t="shared" si="5"/>
        <v/>
      </c>
      <c r="H385" s="31"/>
      <c r="I385" s="33"/>
      <c r="J385" s="33"/>
      <c r="K385" s="33"/>
      <c r="L385" s="14"/>
      <c r="N385" s="59" t="str">
        <f>IF(H385="","",Оборотка!$C$1-H385)</f>
        <v/>
      </c>
    </row>
    <row r="386" spans="1:14" x14ac:dyDescent="0.25">
      <c r="A386" s="64"/>
      <c r="B386" s="14"/>
      <c r="C386" s="16" t="str">
        <f>IF(ISNA(VLOOKUP(B386,Номенклатура[],3,0)),"",VLOOKUP(B386,Номенклатура[],3,0))</f>
        <v/>
      </c>
      <c r="D386" s="16" t="str">
        <f>IF(ISNA(VLOOKUP(B386,Номенклатура[],4,0)),"",VLOOKUP(B386,Номенклатура[],4,0))</f>
        <v/>
      </c>
      <c r="E386" s="14"/>
      <c r="F386" s="15"/>
      <c r="G386" s="17" t="str">
        <f t="shared" si="5"/>
        <v/>
      </c>
      <c r="H386" s="31"/>
      <c r="I386" s="33"/>
      <c r="J386" s="33"/>
      <c r="K386" s="33"/>
      <c r="L386" s="14"/>
      <c r="N386" s="59" t="str">
        <f>IF(H386="","",Оборотка!$C$1-H386)</f>
        <v/>
      </c>
    </row>
    <row r="387" spans="1:14" x14ac:dyDescent="0.25">
      <c r="A387" s="64"/>
      <c r="B387" s="14"/>
      <c r="C387" s="16" t="str">
        <f>IF(ISNA(VLOOKUP(B387,Номенклатура[],3,0)),"",VLOOKUP(B387,Номенклатура[],3,0))</f>
        <v/>
      </c>
      <c r="D387" s="16" t="str">
        <f>IF(ISNA(VLOOKUP(B387,Номенклатура[],4,0)),"",VLOOKUP(B387,Номенклатура[],4,0))</f>
        <v/>
      </c>
      <c r="E387" s="14"/>
      <c r="F387" s="15"/>
      <c r="G387" s="17" t="str">
        <f t="shared" si="5"/>
        <v/>
      </c>
      <c r="H387" s="31"/>
      <c r="I387" s="33"/>
      <c r="J387" s="33"/>
      <c r="K387" s="33"/>
      <c r="L387" s="14"/>
      <c r="N387" s="59" t="str">
        <f>IF(H387="","",Оборотка!$C$1-H387)</f>
        <v/>
      </c>
    </row>
    <row r="388" spans="1:14" x14ac:dyDescent="0.25">
      <c r="A388" s="64"/>
      <c r="B388" s="14"/>
      <c r="C388" s="16" t="str">
        <f>IF(ISNA(VLOOKUP(B388,Номенклатура[],3,0)),"",VLOOKUP(B388,Номенклатура[],3,0))</f>
        <v/>
      </c>
      <c r="D388" s="16" t="str">
        <f>IF(ISNA(VLOOKUP(B388,Номенклатура[],4,0)),"",VLOOKUP(B388,Номенклатура[],4,0))</f>
        <v/>
      </c>
      <c r="E388" s="14"/>
      <c r="F388" s="15"/>
      <c r="G388" s="17" t="str">
        <f t="shared" ref="G388:G451" si="6">IF(F388="","",E388*F388)</f>
        <v/>
      </c>
      <c r="H388" s="31"/>
      <c r="I388" s="33"/>
      <c r="J388" s="33"/>
      <c r="K388" s="33"/>
      <c r="L388" s="14"/>
      <c r="N388" s="59" t="str">
        <f>IF(H388="","",Оборотка!$C$1-H388)</f>
        <v/>
      </c>
    </row>
    <row r="389" spans="1:14" x14ac:dyDescent="0.25">
      <c r="A389" s="64"/>
      <c r="B389" s="14"/>
      <c r="C389" s="16" t="str">
        <f>IF(ISNA(VLOOKUP(B389,Номенклатура[],3,0)),"",VLOOKUP(B389,Номенклатура[],3,0))</f>
        <v/>
      </c>
      <c r="D389" s="16" t="str">
        <f>IF(ISNA(VLOOKUP(B389,Номенклатура[],4,0)),"",VLOOKUP(B389,Номенклатура[],4,0))</f>
        <v/>
      </c>
      <c r="E389" s="14"/>
      <c r="F389" s="15"/>
      <c r="G389" s="17" t="str">
        <f t="shared" si="6"/>
        <v/>
      </c>
      <c r="H389" s="31"/>
      <c r="I389" s="33"/>
      <c r="J389" s="33"/>
      <c r="K389" s="33"/>
      <c r="L389" s="14"/>
      <c r="N389" s="59" t="str">
        <f>IF(H389="","",Оборотка!$C$1-H389)</f>
        <v/>
      </c>
    </row>
    <row r="390" spans="1:14" x14ac:dyDescent="0.25">
      <c r="A390" s="64"/>
      <c r="B390" s="14"/>
      <c r="C390" s="16" t="str">
        <f>IF(ISNA(VLOOKUP(B390,Номенклатура[],3,0)),"",VLOOKUP(B390,Номенклатура[],3,0))</f>
        <v/>
      </c>
      <c r="D390" s="16" t="str">
        <f>IF(ISNA(VLOOKUP(B390,Номенклатура[],4,0)),"",VLOOKUP(B390,Номенклатура[],4,0))</f>
        <v/>
      </c>
      <c r="E390" s="14"/>
      <c r="F390" s="15"/>
      <c r="G390" s="17" t="str">
        <f t="shared" si="6"/>
        <v/>
      </c>
      <c r="H390" s="31"/>
      <c r="I390" s="33"/>
      <c r="J390" s="33"/>
      <c r="K390" s="33"/>
      <c r="L390" s="14"/>
      <c r="N390" s="59" t="str">
        <f>IF(H390="","",Оборотка!$C$1-H390)</f>
        <v/>
      </c>
    </row>
    <row r="391" spans="1:14" x14ac:dyDescent="0.25">
      <c r="A391" s="64"/>
      <c r="B391" s="14"/>
      <c r="C391" s="16" t="str">
        <f>IF(ISNA(VLOOKUP(B391,Номенклатура[],3,0)),"",VLOOKUP(B391,Номенклатура[],3,0))</f>
        <v/>
      </c>
      <c r="D391" s="16" t="str">
        <f>IF(ISNA(VLOOKUP(B391,Номенклатура[],4,0)),"",VLOOKUP(B391,Номенклатура[],4,0))</f>
        <v/>
      </c>
      <c r="E391" s="14"/>
      <c r="F391" s="15"/>
      <c r="G391" s="17" t="str">
        <f t="shared" si="6"/>
        <v/>
      </c>
      <c r="H391" s="31"/>
      <c r="I391" s="33"/>
      <c r="J391" s="33"/>
      <c r="K391" s="33"/>
      <c r="L391" s="14"/>
      <c r="N391" s="59" t="str">
        <f>IF(H391="","",Оборотка!$C$1-H391)</f>
        <v/>
      </c>
    </row>
    <row r="392" spans="1:14" x14ac:dyDescent="0.25">
      <c r="A392" s="64"/>
      <c r="B392" s="14"/>
      <c r="C392" s="16" t="str">
        <f>IF(ISNA(VLOOKUP(B392,Номенклатура[],3,0)),"",VLOOKUP(B392,Номенклатура[],3,0))</f>
        <v/>
      </c>
      <c r="D392" s="16" t="str">
        <f>IF(ISNA(VLOOKUP(B392,Номенклатура[],4,0)),"",VLOOKUP(B392,Номенклатура[],4,0))</f>
        <v/>
      </c>
      <c r="E392" s="14"/>
      <c r="F392" s="15"/>
      <c r="G392" s="17" t="str">
        <f t="shared" si="6"/>
        <v/>
      </c>
      <c r="H392" s="31"/>
      <c r="I392" s="33"/>
      <c r="J392" s="33"/>
      <c r="K392" s="33"/>
      <c r="L392" s="14"/>
      <c r="N392" s="59" t="str">
        <f>IF(H392="","",Оборотка!$C$1-H392)</f>
        <v/>
      </c>
    </row>
    <row r="393" spans="1:14" x14ac:dyDescent="0.25">
      <c r="A393" s="64"/>
      <c r="B393" s="14"/>
      <c r="C393" s="16" t="str">
        <f>IF(ISNA(VLOOKUP(B393,Номенклатура[],3,0)),"",VLOOKUP(B393,Номенклатура[],3,0))</f>
        <v/>
      </c>
      <c r="D393" s="16" t="str">
        <f>IF(ISNA(VLOOKUP(B393,Номенклатура[],4,0)),"",VLOOKUP(B393,Номенклатура[],4,0))</f>
        <v/>
      </c>
      <c r="E393" s="14"/>
      <c r="F393" s="15"/>
      <c r="G393" s="17" t="str">
        <f t="shared" si="6"/>
        <v/>
      </c>
      <c r="H393" s="31"/>
      <c r="I393" s="33"/>
      <c r="J393" s="33"/>
      <c r="K393" s="33"/>
      <c r="L393" s="14"/>
      <c r="N393" s="59" t="str">
        <f>IF(H393="","",Оборотка!$C$1-H393)</f>
        <v/>
      </c>
    </row>
    <row r="394" spans="1:14" x14ac:dyDescent="0.25">
      <c r="A394" s="64"/>
      <c r="B394" s="14"/>
      <c r="C394" s="16" t="str">
        <f>IF(ISNA(VLOOKUP(B394,Номенклатура[],3,0)),"",VLOOKUP(B394,Номенклатура[],3,0))</f>
        <v/>
      </c>
      <c r="D394" s="16" t="str">
        <f>IF(ISNA(VLOOKUP(B394,Номенклатура[],4,0)),"",VLOOKUP(B394,Номенклатура[],4,0))</f>
        <v/>
      </c>
      <c r="E394" s="14"/>
      <c r="F394" s="15"/>
      <c r="G394" s="17" t="str">
        <f t="shared" si="6"/>
        <v/>
      </c>
      <c r="H394" s="31"/>
      <c r="I394" s="33"/>
      <c r="J394" s="33"/>
      <c r="K394" s="33"/>
      <c r="L394" s="14"/>
      <c r="N394" s="59" t="str">
        <f>IF(H394="","",Оборотка!$C$1-H394)</f>
        <v/>
      </c>
    </row>
    <row r="395" spans="1:14" x14ac:dyDescent="0.25">
      <c r="A395" s="64"/>
      <c r="B395" s="14"/>
      <c r="C395" s="16" t="str">
        <f>IF(ISNA(VLOOKUP(B395,Номенклатура[],3,0)),"",VLOOKUP(B395,Номенклатура[],3,0))</f>
        <v/>
      </c>
      <c r="D395" s="16" t="str">
        <f>IF(ISNA(VLOOKUP(B395,Номенклатура[],4,0)),"",VLOOKUP(B395,Номенклатура[],4,0))</f>
        <v/>
      </c>
      <c r="E395" s="14"/>
      <c r="F395" s="15"/>
      <c r="G395" s="17" t="str">
        <f t="shared" si="6"/>
        <v/>
      </c>
      <c r="H395" s="31"/>
      <c r="I395" s="33"/>
      <c r="J395" s="33"/>
      <c r="K395" s="33"/>
      <c r="L395" s="14"/>
      <c r="N395" s="59" t="str">
        <f>IF(H395="","",Оборотка!$C$1-H395)</f>
        <v/>
      </c>
    </row>
    <row r="396" spans="1:14" x14ac:dyDescent="0.25">
      <c r="A396" s="64"/>
      <c r="B396" s="14"/>
      <c r="C396" s="16" t="str">
        <f>IF(ISNA(VLOOKUP(B396,Номенклатура[],3,0)),"",VLOOKUP(B396,Номенклатура[],3,0))</f>
        <v/>
      </c>
      <c r="D396" s="16" t="str">
        <f>IF(ISNA(VLOOKUP(B396,Номенклатура[],4,0)),"",VLOOKUP(B396,Номенклатура[],4,0))</f>
        <v/>
      </c>
      <c r="E396" s="14"/>
      <c r="F396" s="15"/>
      <c r="G396" s="17" t="str">
        <f t="shared" si="6"/>
        <v/>
      </c>
      <c r="H396" s="31"/>
      <c r="I396" s="33"/>
      <c r="J396" s="33"/>
      <c r="K396" s="33"/>
      <c r="L396" s="14"/>
      <c r="N396" s="59" t="str">
        <f>IF(H396="","",Оборотка!$C$1-H396)</f>
        <v/>
      </c>
    </row>
    <row r="397" spans="1:14" x14ac:dyDescent="0.25">
      <c r="A397" s="64"/>
      <c r="B397" s="14"/>
      <c r="C397" s="16" t="str">
        <f>IF(ISNA(VLOOKUP(B397,Номенклатура[],3,0)),"",VLOOKUP(B397,Номенклатура[],3,0))</f>
        <v/>
      </c>
      <c r="D397" s="16" t="str">
        <f>IF(ISNA(VLOOKUP(B397,Номенклатура[],4,0)),"",VLOOKUP(B397,Номенклатура[],4,0))</f>
        <v/>
      </c>
      <c r="E397" s="14"/>
      <c r="F397" s="15"/>
      <c r="G397" s="17" t="str">
        <f t="shared" si="6"/>
        <v/>
      </c>
      <c r="H397" s="31"/>
      <c r="I397" s="33"/>
      <c r="J397" s="33"/>
      <c r="K397" s="33"/>
      <c r="L397" s="14"/>
      <c r="N397" s="59" t="str">
        <f>IF(H397="","",Оборотка!$C$1-H397)</f>
        <v/>
      </c>
    </row>
    <row r="398" spans="1:14" x14ac:dyDescent="0.25">
      <c r="A398" s="64"/>
      <c r="B398" s="14"/>
      <c r="C398" s="16" t="str">
        <f>IF(ISNA(VLOOKUP(B398,Номенклатура[],3,0)),"",VLOOKUP(B398,Номенклатура[],3,0))</f>
        <v/>
      </c>
      <c r="D398" s="16" t="str">
        <f>IF(ISNA(VLOOKUP(B398,Номенклатура[],4,0)),"",VLOOKUP(B398,Номенклатура[],4,0))</f>
        <v/>
      </c>
      <c r="E398" s="14"/>
      <c r="F398" s="15"/>
      <c r="G398" s="17" t="str">
        <f t="shared" si="6"/>
        <v/>
      </c>
      <c r="H398" s="31"/>
      <c r="I398" s="33"/>
      <c r="J398" s="33"/>
      <c r="K398" s="33"/>
      <c r="L398" s="14"/>
      <c r="N398" s="59" t="str">
        <f>IF(H398="","",Оборотка!$C$1-H398)</f>
        <v/>
      </c>
    </row>
    <row r="399" spans="1:14" x14ac:dyDescent="0.25">
      <c r="A399" s="64"/>
      <c r="B399" s="14"/>
      <c r="C399" s="16" t="str">
        <f>IF(ISNA(VLOOKUP(B399,Номенклатура[],3,0)),"",VLOOKUP(B399,Номенклатура[],3,0))</f>
        <v/>
      </c>
      <c r="D399" s="16" t="str">
        <f>IF(ISNA(VLOOKUP(B399,Номенклатура[],4,0)),"",VLOOKUP(B399,Номенклатура[],4,0))</f>
        <v/>
      </c>
      <c r="E399" s="14"/>
      <c r="F399" s="15"/>
      <c r="G399" s="17" t="str">
        <f t="shared" si="6"/>
        <v/>
      </c>
      <c r="H399" s="31"/>
      <c r="I399" s="33"/>
      <c r="J399" s="33"/>
      <c r="K399" s="33"/>
      <c r="L399" s="14"/>
      <c r="N399" s="59" t="str">
        <f>IF(H399="","",Оборотка!$C$1-H399)</f>
        <v/>
      </c>
    </row>
    <row r="400" spans="1:14" x14ac:dyDescent="0.25">
      <c r="A400" s="64"/>
      <c r="B400" s="14"/>
      <c r="C400" s="16" t="str">
        <f>IF(ISNA(VLOOKUP(B400,Номенклатура[],3,0)),"",VLOOKUP(B400,Номенклатура[],3,0))</f>
        <v/>
      </c>
      <c r="D400" s="16" t="str">
        <f>IF(ISNA(VLOOKUP(B400,Номенклатура[],4,0)),"",VLOOKUP(B400,Номенклатура[],4,0))</f>
        <v/>
      </c>
      <c r="E400" s="14"/>
      <c r="F400" s="15"/>
      <c r="G400" s="17" t="str">
        <f t="shared" si="6"/>
        <v/>
      </c>
      <c r="H400" s="31"/>
      <c r="I400" s="33"/>
      <c r="J400" s="33"/>
      <c r="K400" s="33"/>
      <c r="L400" s="14"/>
      <c r="N400" s="59" t="str">
        <f>IF(H400="","",Оборотка!$C$1-H400)</f>
        <v/>
      </c>
    </row>
    <row r="401" spans="1:14" x14ac:dyDescent="0.25">
      <c r="A401" s="64"/>
      <c r="B401" s="14"/>
      <c r="C401" s="16" t="str">
        <f>IF(ISNA(VLOOKUP(B401,Номенклатура[],3,0)),"",VLOOKUP(B401,Номенклатура[],3,0))</f>
        <v/>
      </c>
      <c r="D401" s="16" t="str">
        <f>IF(ISNA(VLOOKUP(B401,Номенклатура[],4,0)),"",VLOOKUP(B401,Номенклатура[],4,0))</f>
        <v/>
      </c>
      <c r="E401" s="14"/>
      <c r="F401" s="15"/>
      <c r="G401" s="17" t="str">
        <f t="shared" si="6"/>
        <v/>
      </c>
      <c r="H401" s="31"/>
      <c r="I401" s="33"/>
      <c r="J401" s="33"/>
      <c r="K401" s="33"/>
      <c r="L401" s="14"/>
      <c r="N401" s="59" t="str">
        <f>IF(H401="","",Оборотка!$C$1-H401)</f>
        <v/>
      </c>
    </row>
    <row r="402" spans="1:14" x14ac:dyDescent="0.25">
      <c r="A402" s="64"/>
      <c r="B402" s="14"/>
      <c r="C402" s="16" t="str">
        <f>IF(ISNA(VLOOKUP(B402,Номенклатура[],3,0)),"",VLOOKUP(B402,Номенклатура[],3,0))</f>
        <v/>
      </c>
      <c r="D402" s="16" t="str">
        <f>IF(ISNA(VLOOKUP(B402,Номенклатура[],4,0)),"",VLOOKUP(B402,Номенклатура[],4,0))</f>
        <v/>
      </c>
      <c r="E402" s="14"/>
      <c r="F402" s="15"/>
      <c r="G402" s="17" t="str">
        <f t="shared" si="6"/>
        <v/>
      </c>
      <c r="H402" s="31"/>
      <c r="I402" s="33"/>
      <c r="J402" s="33"/>
      <c r="K402" s="33"/>
      <c r="L402" s="14"/>
      <c r="N402" s="59" t="str">
        <f>IF(H402="","",Оборотка!$C$1-H402)</f>
        <v/>
      </c>
    </row>
    <row r="403" spans="1:14" x14ac:dyDescent="0.25">
      <c r="A403" s="64"/>
      <c r="B403" s="14"/>
      <c r="C403" s="16" t="str">
        <f>IF(ISNA(VLOOKUP(B403,Номенклатура[],3,0)),"",VLOOKUP(B403,Номенклатура[],3,0))</f>
        <v/>
      </c>
      <c r="D403" s="16" t="str">
        <f>IF(ISNA(VLOOKUP(B403,Номенклатура[],4,0)),"",VLOOKUP(B403,Номенклатура[],4,0))</f>
        <v/>
      </c>
      <c r="E403" s="14"/>
      <c r="F403" s="15"/>
      <c r="G403" s="17" t="str">
        <f t="shared" si="6"/>
        <v/>
      </c>
      <c r="H403" s="31"/>
      <c r="I403" s="33"/>
      <c r="J403" s="33"/>
      <c r="K403" s="33"/>
      <c r="L403" s="14"/>
      <c r="N403" s="59" t="str">
        <f>IF(H403="","",Оборотка!$C$1-H403)</f>
        <v/>
      </c>
    </row>
    <row r="404" spans="1:14" x14ac:dyDescent="0.25">
      <c r="A404" s="64"/>
      <c r="B404" s="14"/>
      <c r="C404" s="16" t="str">
        <f>IF(ISNA(VLOOKUP(B404,Номенклатура[],3,0)),"",VLOOKUP(B404,Номенклатура[],3,0))</f>
        <v/>
      </c>
      <c r="D404" s="16" t="str">
        <f>IF(ISNA(VLOOKUP(B404,Номенклатура[],4,0)),"",VLOOKUP(B404,Номенклатура[],4,0))</f>
        <v/>
      </c>
      <c r="E404" s="14"/>
      <c r="F404" s="15"/>
      <c r="G404" s="17" t="str">
        <f t="shared" si="6"/>
        <v/>
      </c>
      <c r="H404" s="31"/>
      <c r="I404" s="33"/>
      <c r="J404" s="33"/>
      <c r="K404" s="33"/>
      <c r="L404" s="14"/>
      <c r="N404" s="59" t="str">
        <f>IF(H404="","",Оборотка!$C$1-H404)</f>
        <v/>
      </c>
    </row>
    <row r="405" spans="1:14" x14ac:dyDescent="0.25">
      <c r="A405" s="64"/>
      <c r="B405" s="14"/>
      <c r="C405" s="16" t="str">
        <f>IF(ISNA(VLOOKUP(B405,Номенклатура[],3,0)),"",VLOOKUP(B405,Номенклатура[],3,0))</f>
        <v/>
      </c>
      <c r="D405" s="16" t="str">
        <f>IF(ISNA(VLOOKUP(B405,Номенклатура[],4,0)),"",VLOOKUP(B405,Номенклатура[],4,0))</f>
        <v/>
      </c>
      <c r="E405" s="14"/>
      <c r="F405" s="15"/>
      <c r="G405" s="17" t="str">
        <f t="shared" si="6"/>
        <v/>
      </c>
      <c r="H405" s="31"/>
      <c r="I405" s="33"/>
      <c r="J405" s="33"/>
      <c r="K405" s="33"/>
      <c r="L405" s="14"/>
      <c r="N405" s="59" t="str">
        <f>IF(H405="","",Оборотка!$C$1-H405)</f>
        <v/>
      </c>
    </row>
    <row r="406" spans="1:14" x14ac:dyDescent="0.25">
      <c r="A406" s="64"/>
      <c r="B406" s="14"/>
      <c r="C406" s="16" t="str">
        <f>IF(ISNA(VLOOKUP(B406,Номенклатура[],3,0)),"",VLOOKUP(B406,Номенклатура[],3,0))</f>
        <v/>
      </c>
      <c r="D406" s="16" t="str">
        <f>IF(ISNA(VLOOKUP(B406,Номенклатура[],4,0)),"",VLOOKUP(B406,Номенклатура[],4,0))</f>
        <v/>
      </c>
      <c r="E406" s="14"/>
      <c r="F406" s="15"/>
      <c r="G406" s="17" t="str">
        <f t="shared" si="6"/>
        <v/>
      </c>
      <c r="H406" s="31"/>
      <c r="I406" s="33"/>
      <c r="J406" s="33"/>
      <c r="K406" s="33"/>
      <c r="L406" s="14"/>
      <c r="N406" s="59" t="str">
        <f>IF(H406="","",Оборотка!$C$1-H406)</f>
        <v/>
      </c>
    </row>
    <row r="407" spans="1:14" x14ac:dyDescent="0.25">
      <c r="A407" s="64"/>
      <c r="B407" s="14"/>
      <c r="C407" s="16" t="str">
        <f>IF(ISNA(VLOOKUP(B407,Номенклатура[],3,0)),"",VLOOKUP(B407,Номенклатура[],3,0))</f>
        <v/>
      </c>
      <c r="D407" s="16" t="str">
        <f>IF(ISNA(VLOOKUP(B407,Номенклатура[],4,0)),"",VLOOKUP(B407,Номенклатура[],4,0))</f>
        <v/>
      </c>
      <c r="E407" s="14"/>
      <c r="F407" s="15"/>
      <c r="G407" s="17" t="str">
        <f t="shared" si="6"/>
        <v/>
      </c>
      <c r="H407" s="31"/>
      <c r="I407" s="33"/>
      <c r="J407" s="33"/>
      <c r="K407" s="33"/>
      <c r="L407" s="14"/>
      <c r="N407" s="59" t="str">
        <f>IF(H407="","",Оборотка!$C$1-H407)</f>
        <v/>
      </c>
    </row>
    <row r="408" spans="1:14" x14ac:dyDescent="0.25">
      <c r="A408" s="64"/>
      <c r="B408" s="14"/>
      <c r="C408" s="16" t="str">
        <f>IF(ISNA(VLOOKUP(B408,Номенклатура[],3,0)),"",VLOOKUP(B408,Номенклатура[],3,0))</f>
        <v/>
      </c>
      <c r="D408" s="16" t="str">
        <f>IF(ISNA(VLOOKUP(B408,Номенклатура[],4,0)),"",VLOOKUP(B408,Номенклатура[],4,0))</f>
        <v/>
      </c>
      <c r="E408" s="14"/>
      <c r="F408" s="15"/>
      <c r="G408" s="17" t="str">
        <f t="shared" si="6"/>
        <v/>
      </c>
      <c r="H408" s="31"/>
      <c r="I408" s="33"/>
      <c r="J408" s="33"/>
      <c r="K408" s="33"/>
      <c r="L408" s="14"/>
      <c r="N408" s="59" t="str">
        <f>IF(H408="","",Оборотка!$C$1-H408)</f>
        <v/>
      </c>
    </row>
    <row r="409" spans="1:14" x14ac:dyDescent="0.25">
      <c r="A409" s="64"/>
      <c r="B409" s="14"/>
      <c r="C409" s="16" t="str">
        <f>IF(ISNA(VLOOKUP(B409,Номенклатура[],3,0)),"",VLOOKUP(B409,Номенклатура[],3,0))</f>
        <v/>
      </c>
      <c r="D409" s="16" t="str">
        <f>IF(ISNA(VLOOKUP(B409,Номенклатура[],4,0)),"",VLOOKUP(B409,Номенклатура[],4,0))</f>
        <v/>
      </c>
      <c r="E409" s="14"/>
      <c r="F409" s="15"/>
      <c r="G409" s="17" t="str">
        <f t="shared" si="6"/>
        <v/>
      </c>
      <c r="H409" s="31"/>
      <c r="I409" s="33"/>
      <c r="J409" s="33"/>
      <c r="K409" s="33"/>
      <c r="L409" s="14"/>
      <c r="N409" s="59" t="str">
        <f>IF(H409="","",Оборотка!$C$1-H409)</f>
        <v/>
      </c>
    </row>
    <row r="410" spans="1:14" x14ac:dyDescent="0.25">
      <c r="A410" s="64"/>
      <c r="B410" s="14"/>
      <c r="C410" s="16" t="str">
        <f>IF(ISNA(VLOOKUP(B410,Номенклатура[],3,0)),"",VLOOKUP(B410,Номенклатура[],3,0))</f>
        <v/>
      </c>
      <c r="D410" s="16" t="str">
        <f>IF(ISNA(VLOOKUP(B410,Номенклатура[],4,0)),"",VLOOKUP(B410,Номенклатура[],4,0))</f>
        <v/>
      </c>
      <c r="E410" s="14"/>
      <c r="F410" s="15"/>
      <c r="G410" s="17" t="str">
        <f t="shared" si="6"/>
        <v/>
      </c>
      <c r="H410" s="31"/>
      <c r="I410" s="33"/>
      <c r="J410" s="33"/>
      <c r="K410" s="33"/>
      <c r="L410" s="14"/>
      <c r="N410" s="59" t="str">
        <f>IF(H410="","",Оборотка!$C$1-H410)</f>
        <v/>
      </c>
    </row>
    <row r="411" spans="1:14" x14ac:dyDescent="0.25">
      <c r="A411" s="64"/>
      <c r="B411" s="14"/>
      <c r="C411" s="16" t="str">
        <f>IF(ISNA(VLOOKUP(B411,Номенклатура[],3,0)),"",VLOOKUP(B411,Номенклатура[],3,0))</f>
        <v/>
      </c>
      <c r="D411" s="16" t="str">
        <f>IF(ISNA(VLOOKUP(B411,Номенклатура[],4,0)),"",VLOOKUP(B411,Номенклатура[],4,0))</f>
        <v/>
      </c>
      <c r="E411" s="14"/>
      <c r="F411" s="15"/>
      <c r="G411" s="17" t="str">
        <f t="shared" si="6"/>
        <v/>
      </c>
      <c r="H411" s="31"/>
      <c r="I411" s="33"/>
      <c r="J411" s="33"/>
      <c r="K411" s="33"/>
      <c r="L411" s="14"/>
      <c r="N411" s="59" t="str">
        <f>IF(H411="","",Оборотка!$C$1-H411)</f>
        <v/>
      </c>
    </row>
    <row r="412" spans="1:14" x14ac:dyDescent="0.25">
      <c r="A412" s="64"/>
      <c r="B412" s="14"/>
      <c r="C412" s="16" t="str">
        <f>IF(ISNA(VLOOKUP(B412,Номенклатура[],3,0)),"",VLOOKUP(B412,Номенклатура[],3,0))</f>
        <v/>
      </c>
      <c r="D412" s="16" t="str">
        <f>IF(ISNA(VLOOKUP(B412,Номенклатура[],4,0)),"",VLOOKUP(B412,Номенклатура[],4,0))</f>
        <v/>
      </c>
      <c r="E412" s="14"/>
      <c r="F412" s="15"/>
      <c r="G412" s="17" t="str">
        <f t="shared" si="6"/>
        <v/>
      </c>
      <c r="H412" s="31"/>
      <c r="I412" s="33"/>
      <c r="J412" s="33"/>
      <c r="K412" s="33"/>
      <c r="L412" s="14"/>
      <c r="N412" s="59" t="str">
        <f>IF(H412="","",Оборотка!$C$1-H412)</f>
        <v/>
      </c>
    </row>
    <row r="413" spans="1:14" x14ac:dyDescent="0.25">
      <c r="A413" s="64"/>
      <c r="B413" s="14"/>
      <c r="C413" s="16" t="str">
        <f>IF(ISNA(VLOOKUP(B413,Номенклатура[],3,0)),"",VLOOKUP(B413,Номенклатура[],3,0))</f>
        <v/>
      </c>
      <c r="D413" s="16" t="str">
        <f>IF(ISNA(VLOOKUP(B413,Номенклатура[],4,0)),"",VLOOKUP(B413,Номенклатура[],4,0))</f>
        <v/>
      </c>
      <c r="E413" s="14"/>
      <c r="F413" s="15"/>
      <c r="G413" s="17" t="str">
        <f t="shared" si="6"/>
        <v/>
      </c>
      <c r="H413" s="31"/>
      <c r="I413" s="33"/>
      <c r="J413" s="33"/>
      <c r="K413" s="33"/>
      <c r="L413" s="14"/>
      <c r="N413" s="59" t="str">
        <f>IF(H413="","",Оборотка!$C$1-H413)</f>
        <v/>
      </c>
    </row>
    <row r="414" spans="1:14" x14ac:dyDescent="0.25">
      <c r="A414" s="64"/>
      <c r="B414" s="14"/>
      <c r="C414" s="16" t="str">
        <f>IF(ISNA(VLOOKUP(B414,Номенклатура[],3,0)),"",VLOOKUP(B414,Номенклатура[],3,0))</f>
        <v/>
      </c>
      <c r="D414" s="16" t="str">
        <f>IF(ISNA(VLOOKUP(B414,Номенклатура[],4,0)),"",VLOOKUP(B414,Номенклатура[],4,0))</f>
        <v/>
      </c>
      <c r="E414" s="14"/>
      <c r="F414" s="15"/>
      <c r="G414" s="17" t="str">
        <f t="shared" si="6"/>
        <v/>
      </c>
      <c r="H414" s="31"/>
      <c r="I414" s="33"/>
      <c r="J414" s="33"/>
      <c r="K414" s="33"/>
      <c r="L414" s="14"/>
      <c r="N414" s="59" t="str">
        <f>IF(H414="","",Оборотка!$C$1-H414)</f>
        <v/>
      </c>
    </row>
    <row r="415" spans="1:14" x14ac:dyDescent="0.25">
      <c r="A415" s="64"/>
      <c r="B415" s="14"/>
      <c r="C415" s="16" t="str">
        <f>IF(ISNA(VLOOKUP(B415,Номенклатура[],3,0)),"",VLOOKUP(B415,Номенклатура[],3,0))</f>
        <v/>
      </c>
      <c r="D415" s="16" t="str">
        <f>IF(ISNA(VLOOKUP(B415,Номенклатура[],4,0)),"",VLOOKUP(B415,Номенклатура[],4,0))</f>
        <v/>
      </c>
      <c r="E415" s="14"/>
      <c r="F415" s="15"/>
      <c r="G415" s="17" t="str">
        <f t="shared" si="6"/>
        <v/>
      </c>
      <c r="H415" s="31"/>
      <c r="I415" s="33"/>
      <c r="J415" s="33"/>
      <c r="K415" s="33"/>
      <c r="L415" s="14"/>
      <c r="N415" s="59" t="str">
        <f>IF(H415="","",Оборотка!$C$1-H415)</f>
        <v/>
      </c>
    </row>
    <row r="416" spans="1:14" x14ac:dyDescent="0.25">
      <c r="A416" s="64"/>
      <c r="B416" s="14"/>
      <c r="C416" s="16" t="str">
        <f>IF(ISNA(VLOOKUP(B416,Номенклатура[],3,0)),"",VLOOKUP(B416,Номенклатура[],3,0))</f>
        <v/>
      </c>
      <c r="D416" s="16" t="str">
        <f>IF(ISNA(VLOOKUP(B416,Номенклатура[],4,0)),"",VLOOKUP(B416,Номенклатура[],4,0))</f>
        <v/>
      </c>
      <c r="E416" s="14"/>
      <c r="F416" s="15"/>
      <c r="G416" s="17" t="str">
        <f t="shared" si="6"/>
        <v/>
      </c>
      <c r="H416" s="31"/>
      <c r="I416" s="33"/>
      <c r="J416" s="33"/>
      <c r="K416" s="33"/>
      <c r="L416" s="14"/>
      <c r="N416" s="59" t="str">
        <f>IF(H416="","",Оборотка!$C$1-H416)</f>
        <v/>
      </c>
    </row>
    <row r="417" spans="1:14" x14ac:dyDescent="0.25">
      <c r="A417" s="64"/>
      <c r="B417" s="14"/>
      <c r="C417" s="16" t="str">
        <f>IF(ISNA(VLOOKUP(B417,Номенклатура[],3,0)),"",VLOOKUP(B417,Номенклатура[],3,0))</f>
        <v/>
      </c>
      <c r="D417" s="16" t="str">
        <f>IF(ISNA(VLOOKUP(B417,Номенклатура[],4,0)),"",VLOOKUP(B417,Номенклатура[],4,0))</f>
        <v/>
      </c>
      <c r="E417" s="14"/>
      <c r="F417" s="15"/>
      <c r="G417" s="17" t="str">
        <f t="shared" si="6"/>
        <v/>
      </c>
      <c r="H417" s="31"/>
      <c r="I417" s="33"/>
      <c r="J417" s="33"/>
      <c r="K417" s="33"/>
      <c r="L417" s="14"/>
      <c r="N417" s="59" t="str">
        <f>IF(H417="","",Оборотка!$C$1-H417)</f>
        <v/>
      </c>
    </row>
    <row r="418" spans="1:14" x14ac:dyDescent="0.25">
      <c r="A418" s="64"/>
      <c r="B418" s="14"/>
      <c r="C418" s="16" t="str">
        <f>IF(ISNA(VLOOKUP(B418,Номенклатура[],3,0)),"",VLOOKUP(B418,Номенклатура[],3,0))</f>
        <v/>
      </c>
      <c r="D418" s="16" t="str">
        <f>IF(ISNA(VLOOKUP(B418,Номенклатура[],4,0)),"",VLOOKUP(B418,Номенклатура[],4,0))</f>
        <v/>
      </c>
      <c r="E418" s="14"/>
      <c r="F418" s="15"/>
      <c r="G418" s="17" t="str">
        <f t="shared" si="6"/>
        <v/>
      </c>
      <c r="H418" s="31"/>
      <c r="I418" s="33"/>
      <c r="J418" s="33"/>
      <c r="K418" s="33"/>
      <c r="L418" s="14"/>
      <c r="N418" s="59" t="str">
        <f>IF(H418="","",Оборотка!$C$1-H418)</f>
        <v/>
      </c>
    </row>
    <row r="419" spans="1:14" x14ac:dyDescent="0.25">
      <c r="A419" s="64"/>
      <c r="B419" s="14"/>
      <c r="C419" s="16" t="str">
        <f>IF(ISNA(VLOOKUP(B419,Номенклатура[],3,0)),"",VLOOKUP(B419,Номенклатура[],3,0))</f>
        <v/>
      </c>
      <c r="D419" s="16" t="str">
        <f>IF(ISNA(VLOOKUP(B419,Номенклатура[],4,0)),"",VLOOKUP(B419,Номенклатура[],4,0))</f>
        <v/>
      </c>
      <c r="E419" s="14"/>
      <c r="F419" s="15"/>
      <c r="G419" s="17" t="str">
        <f t="shared" si="6"/>
        <v/>
      </c>
      <c r="H419" s="31"/>
      <c r="I419" s="33"/>
      <c r="J419" s="33"/>
      <c r="K419" s="33"/>
      <c r="L419" s="14"/>
      <c r="N419" s="59" t="str">
        <f>IF(H419="","",Оборотка!$C$1-H419)</f>
        <v/>
      </c>
    </row>
    <row r="420" spans="1:14" x14ac:dyDescent="0.25">
      <c r="A420" s="64"/>
      <c r="B420" s="14"/>
      <c r="C420" s="16" t="str">
        <f>IF(ISNA(VLOOKUP(B420,Номенклатура[],3,0)),"",VLOOKUP(B420,Номенклатура[],3,0))</f>
        <v/>
      </c>
      <c r="D420" s="16" t="str">
        <f>IF(ISNA(VLOOKUP(B420,Номенклатура[],4,0)),"",VLOOKUP(B420,Номенклатура[],4,0))</f>
        <v/>
      </c>
      <c r="E420" s="14"/>
      <c r="F420" s="15"/>
      <c r="G420" s="17" t="str">
        <f t="shared" si="6"/>
        <v/>
      </c>
      <c r="H420" s="31"/>
      <c r="I420" s="33"/>
      <c r="J420" s="33"/>
      <c r="K420" s="33"/>
      <c r="L420" s="14"/>
      <c r="N420" s="59" t="str">
        <f>IF(H420="","",Оборотка!$C$1-H420)</f>
        <v/>
      </c>
    </row>
    <row r="421" spans="1:14" x14ac:dyDescent="0.25">
      <c r="A421" s="64"/>
      <c r="B421" s="14"/>
      <c r="C421" s="16" t="str">
        <f>IF(ISNA(VLOOKUP(B421,Номенклатура[],3,0)),"",VLOOKUP(B421,Номенклатура[],3,0))</f>
        <v/>
      </c>
      <c r="D421" s="16" t="str">
        <f>IF(ISNA(VLOOKUP(B421,Номенклатура[],4,0)),"",VLOOKUP(B421,Номенклатура[],4,0))</f>
        <v/>
      </c>
      <c r="E421" s="14"/>
      <c r="F421" s="15"/>
      <c r="G421" s="17" t="str">
        <f t="shared" si="6"/>
        <v/>
      </c>
      <c r="H421" s="31"/>
      <c r="I421" s="33"/>
      <c r="J421" s="33"/>
      <c r="K421" s="33"/>
      <c r="L421" s="14"/>
      <c r="N421" s="59" t="str">
        <f>IF(H421="","",Оборотка!$C$1-H421)</f>
        <v/>
      </c>
    </row>
    <row r="422" spans="1:14" x14ac:dyDescent="0.25">
      <c r="A422" s="64"/>
      <c r="B422" s="14"/>
      <c r="C422" s="16" t="str">
        <f>IF(ISNA(VLOOKUP(B422,Номенклатура[],3,0)),"",VLOOKUP(B422,Номенклатура[],3,0))</f>
        <v/>
      </c>
      <c r="D422" s="16" t="str">
        <f>IF(ISNA(VLOOKUP(B422,Номенклатура[],4,0)),"",VLOOKUP(B422,Номенклатура[],4,0))</f>
        <v/>
      </c>
      <c r="E422" s="14"/>
      <c r="F422" s="15"/>
      <c r="G422" s="17" t="str">
        <f t="shared" si="6"/>
        <v/>
      </c>
      <c r="H422" s="31"/>
      <c r="I422" s="33"/>
      <c r="J422" s="33"/>
      <c r="K422" s="33"/>
      <c r="L422" s="14"/>
      <c r="N422" s="59" t="str">
        <f>IF(H422="","",Оборотка!$C$1-H422)</f>
        <v/>
      </c>
    </row>
    <row r="423" spans="1:14" x14ac:dyDescent="0.25">
      <c r="A423" s="64"/>
      <c r="B423" s="14"/>
      <c r="C423" s="16" t="str">
        <f>IF(ISNA(VLOOKUP(B423,Номенклатура[],3,0)),"",VLOOKUP(B423,Номенклатура[],3,0))</f>
        <v/>
      </c>
      <c r="D423" s="16" t="str">
        <f>IF(ISNA(VLOOKUP(B423,Номенклатура[],4,0)),"",VLOOKUP(B423,Номенклатура[],4,0))</f>
        <v/>
      </c>
      <c r="E423" s="14"/>
      <c r="F423" s="15"/>
      <c r="G423" s="17" t="str">
        <f t="shared" si="6"/>
        <v/>
      </c>
      <c r="H423" s="31"/>
      <c r="I423" s="33"/>
      <c r="J423" s="33"/>
      <c r="K423" s="33"/>
      <c r="L423" s="14"/>
      <c r="N423" s="59" t="str">
        <f>IF(H423="","",Оборотка!$C$1-H423)</f>
        <v/>
      </c>
    </row>
    <row r="424" spans="1:14" x14ac:dyDescent="0.25">
      <c r="A424" s="64"/>
      <c r="B424" s="14"/>
      <c r="C424" s="16" t="str">
        <f>IF(ISNA(VLOOKUP(B424,Номенклатура[],3,0)),"",VLOOKUP(B424,Номенклатура[],3,0))</f>
        <v/>
      </c>
      <c r="D424" s="16" t="str">
        <f>IF(ISNA(VLOOKUP(B424,Номенклатура[],4,0)),"",VLOOKUP(B424,Номенклатура[],4,0))</f>
        <v/>
      </c>
      <c r="E424" s="14"/>
      <c r="F424" s="15"/>
      <c r="G424" s="17" t="str">
        <f t="shared" si="6"/>
        <v/>
      </c>
      <c r="H424" s="31"/>
      <c r="I424" s="33"/>
      <c r="J424" s="33"/>
      <c r="K424" s="33"/>
      <c r="L424" s="14"/>
      <c r="N424" s="59" t="str">
        <f>IF(H424="","",Оборотка!$C$1-H424)</f>
        <v/>
      </c>
    </row>
    <row r="425" spans="1:14" x14ac:dyDescent="0.25">
      <c r="A425" s="64"/>
      <c r="B425" s="14"/>
      <c r="C425" s="16" t="str">
        <f>IF(ISNA(VLOOKUP(B425,Номенклатура[],3,0)),"",VLOOKUP(B425,Номенклатура[],3,0))</f>
        <v/>
      </c>
      <c r="D425" s="16" t="str">
        <f>IF(ISNA(VLOOKUP(B425,Номенклатура[],4,0)),"",VLOOKUP(B425,Номенклатура[],4,0))</f>
        <v/>
      </c>
      <c r="E425" s="14"/>
      <c r="F425" s="15"/>
      <c r="G425" s="17" t="str">
        <f t="shared" si="6"/>
        <v/>
      </c>
      <c r="H425" s="31"/>
      <c r="I425" s="33"/>
      <c r="J425" s="33"/>
      <c r="K425" s="33"/>
      <c r="L425" s="14"/>
      <c r="N425" s="59" t="str">
        <f>IF(H425="","",Оборотка!$C$1-H425)</f>
        <v/>
      </c>
    </row>
    <row r="426" spans="1:14" x14ac:dyDescent="0.25">
      <c r="A426" s="64"/>
      <c r="B426" s="14"/>
      <c r="C426" s="16" t="str">
        <f>IF(ISNA(VLOOKUP(B426,Номенклатура[],3,0)),"",VLOOKUP(B426,Номенклатура[],3,0))</f>
        <v/>
      </c>
      <c r="D426" s="16" t="str">
        <f>IF(ISNA(VLOOKUP(B426,Номенклатура[],4,0)),"",VLOOKUP(B426,Номенклатура[],4,0))</f>
        <v/>
      </c>
      <c r="E426" s="14"/>
      <c r="F426" s="15"/>
      <c r="G426" s="17" t="str">
        <f t="shared" si="6"/>
        <v/>
      </c>
      <c r="H426" s="31"/>
      <c r="I426" s="33"/>
      <c r="J426" s="33"/>
      <c r="K426" s="33"/>
      <c r="L426" s="14"/>
      <c r="N426" s="59" t="str">
        <f>IF(H426="","",Оборотка!$C$1-H426)</f>
        <v/>
      </c>
    </row>
    <row r="427" spans="1:14" x14ac:dyDescent="0.25">
      <c r="A427" s="64"/>
      <c r="B427" s="14"/>
      <c r="C427" s="16" t="str">
        <f>IF(ISNA(VLOOKUP(B427,Номенклатура[],3,0)),"",VLOOKUP(B427,Номенклатура[],3,0))</f>
        <v/>
      </c>
      <c r="D427" s="16" t="str">
        <f>IF(ISNA(VLOOKUP(B427,Номенклатура[],4,0)),"",VLOOKUP(B427,Номенклатура[],4,0))</f>
        <v/>
      </c>
      <c r="E427" s="14"/>
      <c r="F427" s="15"/>
      <c r="G427" s="17" t="str">
        <f t="shared" si="6"/>
        <v/>
      </c>
      <c r="H427" s="31"/>
      <c r="I427" s="33"/>
      <c r="J427" s="33"/>
      <c r="K427" s="33"/>
      <c r="L427" s="14"/>
      <c r="N427" s="59" t="str">
        <f>IF(H427="","",Оборотка!$C$1-H427)</f>
        <v/>
      </c>
    </row>
    <row r="428" spans="1:14" x14ac:dyDescent="0.25">
      <c r="A428" s="64"/>
      <c r="B428" s="14"/>
      <c r="C428" s="16" t="str">
        <f>IF(ISNA(VLOOKUP(B428,Номенклатура[],3,0)),"",VLOOKUP(B428,Номенклатура[],3,0))</f>
        <v/>
      </c>
      <c r="D428" s="16" t="str">
        <f>IF(ISNA(VLOOKUP(B428,Номенклатура[],4,0)),"",VLOOKUP(B428,Номенклатура[],4,0))</f>
        <v/>
      </c>
      <c r="E428" s="14"/>
      <c r="F428" s="15"/>
      <c r="G428" s="17" t="str">
        <f t="shared" si="6"/>
        <v/>
      </c>
      <c r="H428" s="31"/>
      <c r="I428" s="33"/>
      <c r="J428" s="33"/>
      <c r="K428" s="33"/>
      <c r="L428" s="14"/>
      <c r="N428" s="59" t="str">
        <f>IF(H428="","",Оборотка!$C$1-H428)</f>
        <v/>
      </c>
    </row>
    <row r="429" spans="1:14" x14ac:dyDescent="0.25">
      <c r="A429" s="64"/>
      <c r="B429" s="14"/>
      <c r="C429" s="16" t="str">
        <f>IF(ISNA(VLOOKUP(B429,Номенклатура[],3,0)),"",VLOOKUP(B429,Номенклатура[],3,0))</f>
        <v/>
      </c>
      <c r="D429" s="16" t="str">
        <f>IF(ISNA(VLOOKUP(B429,Номенклатура[],4,0)),"",VLOOKUP(B429,Номенклатура[],4,0))</f>
        <v/>
      </c>
      <c r="E429" s="14"/>
      <c r="F429" s="15"/>
      <c r="G429" s="17" t="str">
        <f t="shared" si="6"/>
        <v/>
      </c>
      <c r="H429" s="31"/>
      <c r="I429" s="33"/>
      <c r="J429" s="33"/>
      <c r="K429" s="33"/>
      <c r="L429" s="14"/>
      <c r="N429" s="59" t="str">
        <f>IF(H429="","",Оборотка!$C$1-H429)</f>
        <v/>
      </c>
    </row>
    <row r="430" spans="1:14" x14ac:dyDescent="0.25">
      <c r="A430" s="64"/>
      <c r="B430" s="14"/>
      <c r="C430" s="16" t="str">
        <f>IF(ISNA(VLOOKUP(B430,Номенклатура[],3,0)),"",VLOOKUP(B430,Номенклатура[],3,0))</f>
        <v/>
      </c>
      <c r="D430" s="16" t="str">
        <f>IF(ISNA(VLOOKUP(B430,Номенклатура[],4,0)),"",VLOOKUP(B430,Номенклатура[],4,0))</f>
        <v/>
      </c>
      <c r="E430" s="14"/>
      <c r="F430" s="15"/>
      <c r="G430" s="17" t="str">
        <f t="shared" si="6"/>
        <v/>
      </c>
      <c r="H430" s="31"/>
      <c r="I430" s="33"/>
      <c r="J430" s="33"/>
      <c r="K430" s="33"/>
      <c r="L430" s="14"/>
      <c r="N430" s="59" t="str">
        <f>IF(H430="","",Оборотка!$C$1-H430)</f>
        <v/>
      </c>
    </row>
    <row r="431" spans="1:14" x14ac:dyDescent="0.25">
      <c r="A431" s="64"/>
      <c r="B431" s="14"/>
      <c r="C431" s="16" t="str">
        <f>IF(ISNA(VLOOKUP(B431,Номенклатура[],3,0)),"",VLOOKUP(B431,Номенклатура[],3,0))</f>
        <v/>
      </c>
      <c r="D431" s="16" t="str">
        <f>IF(ISNA(VLOOKUP(B431,Номенклатура[],4,0)),"",VLOOKUP(B431,Номенклатура[],4,0))</f>
        <v/>
      </c>
      <c r="E431" s="14"/>
      <c r="F431" s="15"/>
      <c r="G431" s="17" t="str">
        <f t="shared" si="6"/>
        <v/>
      </c>
      <c r="H431" s="31"/>
      <c r="I431" s="33"/>
      <c r="J431" s="33"/>
      <c r="K431" s="33"/>
      <c r="L431" s="14"/>
      <c r="N431" s="59" t="str">
        <f>IF(H431="","",Оборотка!$C$1-H431)</f>
        <v/>
      </c>
    </row>
    <row r="432" spans="1:14" x14ac:dyDescent="0.25">
      <c r="A432" s="64"/>
      <c r="B432" s="14"/>
      <c r="C432" s="16" t="str">
        <f>IF(ISNA(VLOOKUP(B432,Номенклатура[],3,0)),"",VLOOKUP(B432,Номенклатура[],3,0))</f>
        <v/>
      </c>
      <c r="D432" s="16" t="str">
        <f>IF(ISNA(VLOOKUP(B432,Номенклатура[],4,0)),"",VLOOKUP(B432,Номенклатура[],4,0))</f>
        <v/>
      </c>
      <c r="E432" s="14"/>
      <c r="F432" s="15"/>
      <c r="G432" s="17" t="str">
        <f t="shared" si="6"/>
        <v/>
      </c>
      <c r="H432" s="31"/>
      <c r="I432" s="33"/>
      <c r="J432" s="33"/>
      <c r="K432" s="33"/>
      <c r="L432" s="14"/>
      <c r="N432" s="59" t="str">
        <f>IF(H432="","",Оборотка!$C$1-H432)</f>
        <v/>
      </c>
    </row>
    <row r="433" spans="1:14" x14ac:dyDescent="0.25">
      <c r="A433" s="64"/>
      <c r="B433" s="14"/>
      <c r="C433" s="16" t="str">
        <f>IF(ISNA(VLOOKUP(B433,Номенклатура[],3,0)),"",VLOOKUP(B433,Номенклатура[],3,0))</f>
        <v/>
      </c>
      <c r="D433" s="16" t="str">
        <f>IF(ISNA(VLOOKUP(B433,Номенклатура[],4,0)),"",VLOOKUP(B433,Номенклатура[],4,0))</f>
        <v/>
      </c>
      <c r="E433" s="14"/>
      <c r="F433" s="15"/>
      <c r="G433" s="17" t="str">
        <f t="shared" si="6"/>
        <v/>
      </c>
      <c r="H433" s="31"/>
      <c r="I433" s="33"/>
      <c r="J433" s="33"/>
      <c r="K433" s="33"/>
      <c r="L433" s="14"/>
      <c r="N433" s="59" t="str">
        <f>IF(H433="","",Оборотка!$C$1-H433)</f>
        <v/>
      </c>
    </row>
    <row r="434" spans="1:14" x14ac:dyDescent="0.25">
      <c r="A434" s="64"/>
      <c r="B434" s="14"/>
      <c r="C434" s="16" t="str">
        <f>IF(ISNA(VLOOKUP(B434,Номенклатура[],3,0)),"",VLOOKUP(B434,Номенклатура[],3,0))</f>
        <v/>
      </c>
      <c r="D434" s="16" t="str">
        <f>IF(ISNA(VLOOKUP(B434,Номенклатура[],4,0)),"",VLOOKUP(B434,Номенклатура[],4,0))</f>
        <v/>
      </c>
      <c r="E434" s="14"/>
      <c r="F434" s="15"/>
      <c r="G434" s="17" t="str">
        <f t="shared" si="6"/>
        <v/>
      </c>
      <c r="H434" s="31"/>
      <c r="I434" s="33"/>
      <c r="J434" s="33"/>
      <c r="K434" s="33"/>
      <c r="L434" s="14"/>
      <c r="N434" s="59" t="str">
        <f>IF(H434="","",Оборотка!$C$1-H434)</f>
        <v/>
      </c>
    </row>
    <row r="435" spans="1:14" x14ac:dyDescent="0.25">
      <c r="A435" s="64"/>
      <c r="B435" s="14"/>
      <c r="C435" s="16" t="str">
        <f>IF(ISNA(VLOOKUP(B435,Номенклатура[],3,0)),"",VLOOKUP(B435,Номенклатура[],3,0))</f>
        <v/>
      </c>
      <c r="D435" s="16" t="str">
        <f>IF(ISNA(VLOOKUP(B435,Номенклатура[],4,0)),"",VLOOKUP(B435,Номенклатура[],4,0))</f>
        <v/>
      </c>
      <c r="E435" s="14"/>
      <c r="F435" s="15"/>
      <c r="G435" s="17" t="str">
        <f t="shared" si="6"/>
        <v/>
      </c>
      <c r="H435" s="31"/>
      <c r="I435" s="33"/>
      <c r="J435" s="33"/>
      <c r="K435" s="33"/>
      <c r="L435" s="14"/>
      <c r="N435" s="59" t="str">
        <f>IF(H435="","",Оборотка!$C$1-H435)</f>
        <v/>
      </c>
    </row>
    <row r="436" spans="1:14" x14ac:dyDescent="0.25">
      <c r="A436" s="64"/>
      <c r="B436" s="14"/>
      <c r="C436" s="16" t="str">
        <f>IF(ISNA(VLOOKUP(B436,Номенклатура[],3,0)),"",VLOOKUP(B436,Номенклатура[],3,0))</f>
        <v/>
      </c>
      <c r="D436" s="16" t="str">
        <f>IF(ISNA(VLOOKUP(B436,Номенклатура[],4,0)),"",VLOOKUP(B436,Номенклатура[],4,0))</f>
        <v/>
      </c>
      <c r="E436" s="14"/>
      <c r="F436" s="15"/>
      <c r="G436" s="17" t="str">
        <f t="shared" si="6"/>
        <v/>
      </c>
      <c r="H436" s="31"/>
      <c r="I436" s="33"/>
      <c r="J436" s="33"/>
      <c r="K436" s="33"/>
      <c r="L436" s="14"/>
      <c r="N436" s="59" t="str">
        <f>IF(H436="","",Оборотка!$C$1-H436)</f>
        <v/>
      </c>
    </row>
    <row r="437" spans="1:14" x14ac:dyDescent="0.25">
      <c r="A437" s="64"/>
      <c r="B437" s="14"/>
      <c r="C437" s="16" t="str">
        <f>IF(ISNA(VLOOKUP(B437,Номенклатура[],3,0)),"",VLOOKUP(B437,Номенклатура[],3,0))</f>
        <v/>
      </c>
      <c r="D437" s="16" t="str">
        <f>IF(ISNA(VLOOKUP(B437,Номенклатура[],4,0)),"",VLOOKUP(B437,Номенклатура[],4,0))</f>
        <v/>
      </c>
      <c r="E437" s="14"/>
      <c r="F437" s="15"/>
      <c r="G437" s="17" t="str">
        <f t="shared" si="6"/>
        <v/>
      </c>
      <c r="H437" s="31"/>
      <c r="I437" s="33"/>
      <c r="J437" s="33"/>
      <c r="K437" s="33"/>
      <c r="L437" s="14"/>
      <c r="N437" s="59" t="str">
        <f>IF(H437="","",Оборотка!$C$1-H437)</f>
        <v/>
      </c>
    </row>
    <row r="438" spans="1:14" x14ac:dyDescent="0.25">
      <c r="A438" s="64"/>
      <c r="B438" s="14"/>
      <c r="C438" s="16" t="str">
        <f>IF(ISNA(VLOOKUP(B438,Номенклатура[],3,0)),"",VLOOKUP(B438,Номенклатура[],3,0))</f>
        <v/>
      </c>
      <c r="D438" s="16" t="str">
        <f>IF(ISNA(VLOOKUP(B438,Номенклатура[],4,0)),"",VLOOKUP(B438,Номенклатура[],4,0))</f>
        <v/>
      </c>
      <c r="E438" s="14"/>
      <c r="F438" s="15"/>
      <c r="G438" s="17" t="str">
        <f t="shared" si="6"/>
        <v/>
      </c>
      <c r="H438" s="31"/>
      <c r="I438" s="33"/>
      <c r="J438" s="33"/>
      <c r="K438" s="33"/>
      <c r="L438" s="14"/>
      <c r="N438" s="59" t="str">
        <f>IF(H438="","",Оборотка!$C$1-H438)</f>
        <v/>
      </c>
    </row>
    <row r="439" spans="1:14" x14ac:dyDescent="0.25">
      <c r="A439" s="64"/>
      <c r="B439" s="14"/>
      <c r="C439" s="16" t="str">
        <f>IF(ISNA(VLOOKUP(B439,Номенклатура[],3,0)),"",VLOOKUP(B439,Номенклатура[],3,0))</f>
        <v/>
      </c>
      <c r="D439" s="16" t="str">
        <f>IF(ISNA(VLOOKUP(B439,Номенклатура[],4,0)),"",VLOOKUP(B439,Номенклатура[],4,0))</f>
        <v/>
      </c>
      <c r="E439" s="14"/>
      <c r="F439" s="15"/>
      <c r="G439" s="17" t="str">
        <f t="shared" si="6"/>
        <v/>
      </c>
      <c r="H439" s="31"/>
      <c r="I439" s="33"/>
      <c r="J439" s="33"/>
      <c r="K439" s="33"/>
      <c r="L439" s="14"/>
      <c r="N439" s="59" t="str">
        <f>IF(H439="","",Оборотка!$C$1-H439)</f>
        <v/>
      </c>
    </row>
    <row r="440" spans="1:14" x14ac:dyDescent="0.25">
      <c r="A440" s="64"/>
      <c r="B440" s="14"/>
      <c r="C440" s="16" t="str">
        <f>IF(ISNA(VLOOKUP(B440,Номенклатура[],3,0)),"",VLOOKUP(B440,Номенклатура[],3,0))</f>
        <v/>
      </c>
      <c r="D440" s="16" t="str">
        <f>IF(ISNA(VLOOKUP(B440,Номенклатура[],4,0)),"",VLOOKUP(B440,Номенклатура[],4,0))</f>
        <v/>
      </c>
      <c r="E440" s="14"/>
      <c r="F440" s="15"/>
      <c r="G440" s="17" t="str">
        <f t="shared" si="6"/>
        <v/>
      </c>
      <c r="H440" s="31"/>
      <c r="I440" s="33"/>
      <c r="J440" s="33"/>
      <c r="K440" s="33"/>
      <c r="L440" s="14"/>
      <c r="N440" s="59" t="str">
        <f>IF(H440="","",Оборотка!$C$1-H440)</f>
        <v/>
      </c>
    </row>
    <row r="441" spans="1:14" x14ac:dyDescent="0.25">
      <c r="A441" s="64"/>
      <c r="B441" s="14"/>
      <c r="C441" s="16" t="str">
        <f>IF(ISNA(VLOOKUP(B441,Номенклатура[],3,0)),"",VLOOKUP(B441,Номенклатура[],3,0))</f>
        <v/>
      </c>
      <c r="D441" s="16" t="str">
        <f>IF(ISNA(VLOOKUP(B441,Номенклатура[],4,0)),"",VLOOKUP(B441,Номенклатура[],4,0))</f>
        <v/>
      </c>
      <c r="E441" s="14"/>
      <c r="F441" s="15"/>
      <c r="G441" s="17" t="str">
        <f t="shared" si="6"/>
        <v/>
      </c>
      <c r="H441" s="31"/>
      <c r="I441" s="33"/>
      <c r="J441" s="33"/>
      <c r="K441" s="33"/>
      <c r="L441" s="14"/>
      <c r="N441" s="59" t="str">
        <f>IF(H441="","",Оборотка!$C$1-H441)</f>
        <v/>
      </c>
    </row>
    <row r="442" spans="1:14" x14ac:dyDescent="0.25">
      <c r="A442" s="64"/>
      <c r="B442" s="14"/>
      <c r="C442" s="16" t="str">
        <f>IF(ISNA(VLOOKUP(B442,Номенклатура[],3,0)),"",VLOOKUP(B442,Номенклатура[],3,0))</f>
        <v/>
      </c>
      <c r="D442" s="16" t="str">
        <f>IF(ISNA(VLOOKUP(B442,Номенклатура[],4,0)),"",VLOOKUP(B442,Номенклатура[],4,0))</f>
        <v/>
      </c>
      <c r="E442" s="14"/>
      <c r="F442" s="15"/>
      <c r="G442" s="17" t="str">
        <f t="shared" si="6"/>
        <v/>
      </c>
      <c r="H442" s="31"/>
      <c r="I442" s="33"/>
      <c r="J442" s="33"/>
      <c r="K442" s="33"/>
      <c r="L442" s="14"/>
      <c r="N442" s="59" t="str">
        <f>IF(H442="","",Оборотка!$C$1-H442)</f>
        <v/>
      </c>
    </row>
    <row r="443" spans="1:14" x14ac:dyDescent="0.25">
      <c r="A443" s="64"/>
      <c r="B443" s="14"/>
      <c r="C443" s="16" t="str">
        <f>IF(ISNA(VLOOKUP(B443,Номенклатура[],3,0)),"",VLOOKUP(B443,Номенклатура[],3,0))</f>
        <v/>
      </c>
      <c r="D443" s="16" t="str">
        <f>IF(ISNA(VLOOKUP(B443,Номенклатура[],4,0)),"",VLOOKUP(B443,Номенклатура[],4,0))</f>
        <v/>
      </c>
      <c r="E443" s="14"/>
      <c r="F443" s="15"/>
      <c r="G443" s="17" t="str">
        <f t="shared" si="6"/>
        <v/>
      </c>
      <c r="H443" s="31"/>
      <c r="I443" s="33"/>
      <c r="J443" s="33"/>
      <c r="K443" s="33"/>
      <c r="L443" s="14"/>
      <c r="N443" s="59" t="str">
        <f>IF(H443="","",Оборотка!$C$1-H443)</f>
        <v/>
      </c>
    </row>
    <row r="444" spans="1:14" x14ac:dyDescent="0.25">
      <c r="A444" s="64"/>
      <c r="B444" s="14"/>
      <c r="C444" s="16" t="str">
        <f>IF(ISNA(VLOOKUP(B444,Номенклатура[],3,0)),"",VLOOKUP(B444,Номенклатура[],3,0))</f>
        <v/>
      </c>
      <c r="D444" s="16" t="str">
        <f>IF(ISNA(VLOOKUP(B444,Номенклатура[],4,0)),"",VLOOKUP(B444,Номенклатура[],4,0))</f>
        <v/>
      </c>
      <c r="E444" s="14"/>
      <c r="F444" s="15"/>
      <c r="G444" s="17" t="str">
        <f t="shared" si="6"/>
        <v/>
      </c>
      <c r="H444" s="31"/>
      <c r="I444" s="33"/>
      <c r="J444" s="33"/>
      <c r="K444" s="33"/>
      <c r="L444" s="14"/>
      <c r="N444" s="59" t="str">
        <f>IF(H444="","",Оборотка!$C$1-H444)</f>
        <v/>
      </c>
    </row>
    <row r="445" spans="1:14" x14ac:dyDescent="0.25">
      <c r="A445" s="64"/>
      <c r="B445" s="14"/>
      <c r="C445" s="16" t="str">
        <f>IF(ISNA(VLOOKUP(B445,Номенклатура[],3,0)),"",VLOOKUP(B445,Номенклатура[],3,0))</f>
        <v/>
      </c>
      <c r="D445" s="16" t="str">
        <f>IF(ISNA(VLOOKUP(B445,Номенклатура[],4,0)),"",VLOOKUP(B445,Номенклатура[],4,0))</f>
        <v/>
      </c>
      <c r="E445" s="14"/>
      <c r="F445" s="15"/>
      <c r="G445" s="17" t="str">
        <f t="shared" si="6"/>
        <v/>
      </c>
      <c r="H445" s="31"/>
      <c r="I445" s="33"/>
      <c r="J445" s="33"/>
      <c r="K445" s="33"/>
      <c r="L445" s="14"/>
      <c r="N445" s="59" t="str">
        <f>IF(H445="","",Оборотка!$C$1-H445)</f>
        <v/>
      </c>
    </row>
    <row r="446" spans="1:14" x14ac:dyDescent="0.25">
      <c r="A446" s="64"/>
      <c r="B446" s="14"/>
      <c r="C446" s="16" t="str">
        <f>IF(ISNA(VLOOKUP(B446,Номенклатура[],3,0)),"",VLOOKUP(B446,Номенклатура[],3,0))</f>
        <v/>
      </c>
      <c r="D446" s="16" t="str">
        <f>IF(ISNA(VLOOKUP(B446,Номенклатура[],4,0)),"",VLOOKUP(B446,Номенклатура[],4,0))</f>
        <v/>
      </c>
      <c r="E446" s="14"/>
      <c r="F446" s="15"/>
      <c r="G446" s="17" t="str">
        <f t="shared" si="6"/>
        <v/>
      </c>
      <c r="H446" s="31"/>
      <c r="I446" s="33"/>
      <c r="J446" s="33"/>
      <c r="K446" s="33"/>
      <c r="L446" s="14"/>
      <c r="N446" s="59" t="str">
        <f>IF(H446="","",Оборотка!$C$1-H446)</f>
        <v/>
      </c>
    </row>
    <row r="447" spans="1:14" x14ac:dyDescent="0.25">
      <c r="A447" s="64"/>
      <c r="B447" s="14"/>
      <c r="C447" s="16" t="str">
        <f>IF(ISNA(VLOOKUP(B447,Номенклатура[],3,0)),"",VLOOKUP(B447,Номенклатура[],3,0))</f>
        <v/>
      </c>
      <c r="D447" s="16" t="str">
        <f>IF(ISNA(VLOOKUP(B447,Номенклатура[],4,0)),"",VLOOKUP(B447,Номенклатура[],4,0))</f>
        <v/>
      </c>
      <c r="E447" s="14"/>
      <c r="F447" s="15"/>
      <c r="G447" s="17" t="str">
        <f t="shared" si="6"/>
        <v/>
      </c>
      <c r="H447" s="31"/>
      <c r="I447" s="33"/>
      <c r="J447" s="33"/>
      <c r="K447" s="33"/>
      <c r="L447" s="14"/>
      <c r="N447" s="59" t="str">
        <f>IF(H447="","",Оборотка!$C$1-H447)</f>
        <v/>
      </c>
    </row>
    <row r="448" spans="1:14" x14ac:dyDescent="0.25">
      <c r="A448" s="64"/>
      <c r="B448" s="14"/>
      <c r="C448" s="16" t="str">
        <f>IF(ISNA(VLOOKUP(B448,Номенклатура[],3,0)),"",VLOOKUP(B448,Номенклатура[],3,0))</f>
        <v/>
      </c>
      <c r="D448" s="16" t="str">
        <f>IF(ISNA(VLOOKUP(B448,Номенклатура[],4,0)),"",VLOOKUP(B448,Номенклатура[],4,0))</f>
        <v/>
      </c>
      <c r="E448" s="14"/>
      <c r="F448" s="15"/>
      <c r="G448" s="17" t="str">
        <f t="shared" si="6"/>
        <v/>
      </c>
      <c r="H448" s="31"/>
      <c r="I448" s="33"/>
      <c r="J448" s="33"/>
      <c r="K448" s="33"/>
      <c r="L448" s="14"/>
      <c r="N448" s="59" t="str">
        <f>IF(H448="","",Оборотка!$C$1-H448)</f>
        <v/>
      </c>
    </row>
    <row r="449" spans="1:14" x14ac:dyDescent="0.25">
      <c r="A449" s="64"/>
      <c r="B449" s="14"/>
      <c r="C449" s="16" t="str">
        <f>IF(ISNA(VLOOKUP(B449,Номенклатура[],3,0)),"",VLOOKUP(B449,Номенклатура[],3,0))</f>
        <v/>
      </c>
      <c r="D449" s="16" t="str">
        <f>IF(ISNA(VLOOKUP(B449,Номенклатура[],4,0)),"",VLOOKUP(B449,Номенклатура[],4,0))</f>
        <v/>
      </c>
      <c r="E449" s="14"/>
      <c r="F449" s="15"/>
      <c r="G449" s="17" t="str">
        <f t="shared" si="6"/>
        <v/>
      </c>
      <c r="H449" s="31"/>
      <c r="I449" s="33"/>
      <c r="J449" s="33"/>
      <c r="K449" s="33"/>
      <c r="L449" s="14"/>
      <c r="N449" s="59" t="str">
        <f>IF(H449="","",Оборотка!$C$1-H449)</f>
        <v/>
      </c>
    </row>
    <row r="450" spans="1:14" x14ac:dyDescent="0.25">
      <c r="A450" s="64"/>
      <c r="B450" s="14"/>
      <c r="C450" s="16" t="str">
        <f>IF(ISNA(VLOOKUP(B450,Номенклатура[],3,0)),"",VLOOKUP(B450,Номенклатура[],3,0))</f>
        <v/>
      </c>
      <c r="D450" s="16" t="str">
        <f>IF(ISNA(VLOOKUP(B450,Номенклатура[],4,0)),"",VLOOKUP(B450,Номенклатура[],4,0))</f>
        <v/>
      </c>
      <c r="E450" s="14"/>
      <c r="F450" s="15"/>
      <c r="G450" s="17" t="str">
        <f t="shared" si="6"/>
        <v/>
      </c>
      <c r="H450" s="31"/>
      <c r="I450" s="33"/>
      <c r="J450" s="33"/>
      <c r="K450" s="33"/>
      <c r="L450" s="14"/>
      <c r="N450" s="59" t="str">
        <f>IF(H450="","",Оборотка!$C$1-H450)</f>
        <v/>
      </c>
    </row>
    <row r="451" spans="1:14" x14ac:dyDescent="0.25">
      <c r="A451" s="64"/>
      <c r="B451" s="14"/>
      <c r="C451" s="16" t="str">
        <f>IF(ISNA(VLOOKUP(B451,Номенклатура[],3,0)),"",VLOOKUP(B451,Номенклатура[],3,0))</f>
        <v/>
      </c>
      <c r="D451" s="16" t="str">
        <f>IF(ISNA(VLOOKUP(B451,Номенклатура[],4,0)),"",VLOOKUP(B451,Номенклатура[],4,0))</f>
        <v/>
      </c>
      <c r="E451" s="14"/>
      <c r="F451" s="15"/>
      <c r="G451" s="17" t="str">
        <f t="shared" si="6"/>
        <v/>
      </c>
      <c r="H451" s="31"/>
      <c r="I451" s="33"/>
      <c r="J451" s="33"/>
      <c r="K451" s="33"/>
      <c r="L451" s="14"/>
      <c r="N451" s="59" t="str">
        <f>IF(H451="","",Оборотка!$C$1-H451)</f>
        <v/>
      </c>
    </row>
    <row r="452" spans="1:14" x14ac:dyDescent="0.25">
      <c r="A452" s="64"/>
      <c r="B452" s="14"/>
      <c r="C452" s="16" t="str">
        <f>IF(ISNA(VLOOKUP(B452,Номенклатура[],3,0)),"",VLOOKUP(B452,Номенклатура[],3,0))</f>
        <v/>
      </c>
      <c r="D452" s="16" t="str">
        <f>IF(ISNA(VLOOKUP(B452,Номенклатура[],4,0)),"",VLOOKUP(B452,Номенклатура[],4,0))</f>
        <v/>
      </c>
      <c r="E452" s="14"/>
      <c r="F452" s="15"/>
      <c r="G452" s="17" t="str">
        <f t="shared" ref="G452:G515" si="7">IF(F452="","",E452*F452)</f>
        <v/>
      </c>
      <c r="H452" s="31"/>
      <c r="I452" s="33"/>
      <c r="J452" s="33"/>
      <c r="K452" s="33"/>
      <c r="L452" s="14"/>
      <c r="N452" s="59" t="str">
        <f>IF(H452="","",Оборотка!$C$1-H452)</f>
        <v/>
      </c>
    </row>
    <row r="453" spans="1:14" x14ac:dyDescent="0.25">
      <c r="A453" s="64"/>
      <c r="B453" s="14"/>
      <c r="C453" s="16" t="str">
        <f>IF(ISNA(VLOOKUP(B453,Номенклатура[],3,0)),"",VLOOKUP(B453,Номенклатура[],3,0))</f>
        <v/>
      </c>
      <c r="D453" s="16" t="str">
        <f>IF(ISNA(VLOOKUP(B453,Номенклатура[],4,0)),"",VLOOKUP(B453,Номенклатура[],4,0))</f>
        <v/>
      </c>
      <c r="E453" s="14"/>
      <c r="F453" s="15"/>
      <c r="G453" s="17" t="str">
        <f t="shared" si="7"/>
        <v/>
      </c>
      <c r="H453" s="31"/>
      <c r="I453" s="33"/>
      <c r="J453" s="33"/>
      <c r="K453" s="33"/>
      <c r="L453" s="14"/>
      <c r="N453" s="59" t="str">
        <f>IF(H453="","",Оборотка!$C$1-H453)</f>
        <v/>
      </c>
    </row>
    <row r="454" spans="1:14" x14ac:dyDescent="0.25">
      <c r="A454" s="64"/>
      <c r="B454" s="14"/>
      <c r="C454" s="16" t="str">
        <f>IF(ISNA(VLOOKUP(B454,Номенклатура[],3,0)),"",VLOOKUP(B454,Номенклатура[],3,0))</f>
        <v/>
      </c>
      <c r="D454" s="16" t="str">
        <f>IF(ISNA(VLOOKUP(B454,Номенклатура[],4,0)),"",VLOOKUP(B454,Номенклатура[],4,0))</f>
        <v/>
      </c>
      <c r="E454" s="14"/>
      <c r="F454" s="15"/>
      <c r="G454" s="17" t="str">
        <f t="shared" si="7"/>
        <v/>
      </c>
      <c r="H454" s="31"/>
      <c r="I454" s="33"/>
      <c r="J454" s="33"/>
      <c r="K454" s="33"/>
      <c r="L454" s="14"/>
      <c r="N454" s="59" t="str">
        <f>IF(H454="","",Оборотка!$C$1-H454)</f>
        <v/>
      </c>
    </row>
    <row r="455" spans="1:14" x14ac:dyDescent="0.25">
      <c r="A455" s="64"/>
      <c r="B455" s="14"/>
      <c r="C455" s="16" t="str">
        <f>IF(ISNA(VLOOKUP(B455,Номенклатура[],3,0)),"",VLOOKUP(B455,Номенклатура[],3,0))</f>
        <v/>
      </c>
      <c r="D455" s="16" t="str">
        <f>IF(ISNA(VLOOKUP(B455,Номенклатура[],4,0)),"",VLOOKUP(B455,Номенклатура[],4,0))</f>
        <v/>
      </c>
      <c r="E455" s="14"/>
      <c r="F455" s="15"/>
      <c r="G455" s="17" t="str">
        <f t="shared" si="7"/>
        <v/>
      </c>
      <c r="H455" s="31"/>
      <c r="I455" s="33"/>
      <c r="J455" s="33"/>
      <c r="K455" s="33"/>
      <c r="L455" s="14"/>
      <c r="N455" s="59" t="str">
        <f>IF(H455="","",Оборотка!$C$1-H455)</f>
        <v/>
      </c>
    </row>
    <row r="456" spans="1:14" x14ac:dyDescent="0.25">
      <c r="A456" s="64"/>
      <c r="B456" s="14"/>
      <c r="C456" s="16" t="str">
        <f>IF(ISNA(VLOOKUP(B456,Номенклатура[],3,0)),"",VLOOKUP(B456,Номенклатура[],3,0))</f>
        <v/>
      </c>
      <c r="D456" s="16" t="str">
        <f>IF(ISNA(VLOOKUP(B456,Номенклатура[],4,0)),"",VLOOKUP(B456,Номенклатура[],4,0))</f>
        <v/>
      </c>
      <c r="E456" s="14"/>
      <c r="F456" s="15"/>
      <c r="G456" s="17" t="str">
        <f t="shared" si="7"/>
        <v/>
      </c>
      <c r="H456" s="31"/>
      <c r="I456" s="33"/>
      <c r="J456" s="33"/>
      <c r="K456" s="33"/>
      <c r="L456" s="14"/>
      <c r="N456" s="59" t="str">
        <f>IF(H456="","",Оборотка!$C$1-H456)</f>
        <v/>
      </c>
    </row>
    <row r="457" spans="1:14" x14ac:dyDescent="0.25">
      <c r="A457" s="64"/>
      <c r="B457" s="14"/>
      <c r="C457" s="16" t="str">
        <f>IF(ISNA(VLOOKUP(B457,Номенклатура[],3,0)),"",VLOOKUP(B457,Номенклатура[],3,0))</f>
        <v/>
      </c>
      <c r="D457" s="16" t="str">
        <f>IF(ISNA(VLOOKUP(B457,Номенклатура[],4,0)),"",VLOOKUP(B457,Номенклатура[],4,0))</f>
        <v/>
      </c>
      <c r="E457" s="14"/>
      <c r="F457" s="15"/>
      <c r="G457" s="17" t="str">
        <f t="shared" si="7"/>
        <v/>
      </c>
      <c r="H457" s="31"/>
      <c r="I457" s="33"/>
      <c r="J457" s="33"/>
      <c r="K457" s="33"/>
      <c r="L457" s="14"/>
      <c r="N457" s="59" t="str">
        <f>IF(H457="","",Оборотка!$C$1-H457)</f>
        <v/>
      </c>
    </row>
    <row r="458" spans="1:14" x14ac:dyDescent="0.25">
      <c r="A458" s="64"/>
      <c r="B458" s="14"/>
      <c r="C458" s="16" t="str">
        <f>IF(ISNA(VLOOKUP(B458,Номенклатура[],3,0)),"",VLOOKUP(B458,Номенклатура[],3,0))</f>
        <v/>
      </c>
      <c r="D458" s="16" t="str">
        <f>IF(ISNA(VLOOKUP(B458,Номенклатура[],4,0)),"",VLOOKUP(B458,Номенклатура[],4,0))</f>
        <v/>
      </c>
      <c r="E458" s="14"/>
      <c r="F458" s="15"/>
      <c r="G458" s="17" t="str">
        <f t="shared" si="7"/>
        <v/>
      </c>
      <c r="H458" s="31"/>
      <c r="I458" s="33"/>
      <c r="J458" s="33"/>
      <c r="K458" s="33"/>
      <c r="L458" s="14"/>
      <c r="N458" s="59" t="str">
        <f>IF(H458="","",Оборотка!$C$1-H458)</f>
        <v/>
      </c>
    </row>
    <row r="459" spans="1:14" x14ac:dyDescent="0.25">
      <c r="A459" s="64"/>
      <c r="B459" s="14"/>
      <c r="C459" s="16" t="str">
        <f>IF(ISNA(VLOOKUP(B459,Номенклатура[],3,0)),"",VLOOKUP(B459,Номенклатура[],3,0))</f>
        <v/>
      </c>
      <c r="D459" s="16" t="str">
        <f>IF(ISNA(VLOOKUP(B459,Номенклатура[],4,0)),"",VLOOKUP(B459,Номенклатура[],4,0))</f>
        <v/>
      </c>
      <c r="E459" s="14"/>
      <c r="F459" s="15"/>
      <c r="G459" s="17" t="str">
        <f t="shared" si="7"/>
        <v/>
      </c>
      <c r="H459" s="31"/>
      <c r="I459" s="33"/>
      <c r="J459" s="33"/>
      <c r="K459" s="33"/>
      <c r="L459" s="14"/>
      <c r="N459" s="59" t="str">
        <f>IF(H459="","",Оборотка!$C$1-H459)</f>
        <v/>
      </c>
    </row>
    <row r="460" spans="1:14" x14ac:dyDescent="0.25">
      <c r="A460" s="64"/>
      <c r="B460" s="14"/>
      <c r="C460" s="16" t="str">
        <f>IF(ISNA(VLOOKUP(B460,Номенклатура[],3,0)),"",VLOOKUP(B460,Номенклатура[],3,0))</f>
        <v/>
      </c>
      <c r="D460" s="16" t="str">
        <f>IF(ISNA(VLOOKUP(B460,Номенклатура[],4,0)),"",VLOOKUP(B460,Номенклатура[],4,0))</f>
        <v/>
      </c>
      <c r="E460" s="14"/>
      <c r="F460" s="15"/>
      <c r="G460" s="17" t="str">
        <f t="shared" si="7"/>
        <v/>
      </c>
      <c r="H460" s="31"/>
      <c r="I460" s="33"/>
      <c r="J460" s="33"/>
      <c r="K460" s="33"/>
      <c r="L460" s="14"/>
      <c r="N460" s="59" t="str">
        <f>IF(H460="","",Оборотка!$C$1-H460)</f>
        <v/>
      </c>
    </row>
    <row r="461" spans="1:14" x14ac:dyDescent="0.25">
      <c r="A461" s="64"/>
      <c r="B461" s="14"/>
      <c r="C461" s="16" t="str">
        <f>IF(ISNA(VLOOKUP(B461,Номенклатура[],3,0)),"",VLOOKUP(B461,Номенклатура[],3,0))</f>
        <v/>
      </c>
      <c r="D461" s="16" t="str">
        <f>IF(ISNA(VLOOKUP(B461,Номенклатура[],4,0)),"",VLOOKUP(B461,Номенклатура[],4,0))</f>
        <v/>
      </c>
      <c r="E461" s="14"/>
      <c r="F461" s="15"/>
      <c r="G461" s="17" t="str">
        <f t="shared" si="7"/>
        <v/>
      </c>
      <c r="H461" s="31"/>
      <c r="I461" s="33"/>
      <c r="J461" s="33"/>
      <c r="K461" s="33"/>
      <c r="L461" s="14"/>
      <c r="N461" s="59" t="str">
        <f>IF(H461="","",Оборотка!$C$1-H461)</f>
        <v/>
      </c>
    </row>
    <row r="462" spans="1:14" x14ac:dyDescent="0.25">
      <c r="A462" s="64"/>
      <c r="B462" s="14"/>
      <c r="C462" s="16" t="str">
        <f>IF(ISNA(VLOOKUP(B462,Номенклатура[],3,0)),"",VLOOKUP(B462,Номенклатура[],3,0))</f>
        <v/>
      </c>
      <c r="D462" s="16" t="str">
        <f>IF(ISNA(VLOOKUP(B462,Номенклатура[],4,0)),"",VLOOKUP(B462,Номенклатура[],4,0))</f>
        <v/>
      </c>
      <c r="E462" s="14"/>
      <c r="F462" s="15"/>
      <c r="G462" s="17" t="str">
        <f t="shared" si="7"/>
        <v/>
      </c>
      <c r="H462" s="31"/>
      <c r="I462" s="33"/>
      <c r="J462" s="33"/>
      <c r="K462" s="33"/>
      <c r="L462" s="14"/>
      <c r="N462" s="59" t="str">
        <f>IF(H462="","",Оборотка!$C$1-H462)</f>
        <v/>
      </c>
    </row>
    <row r="463" spans="1:14" x14ac:dyDescent="0.25">
      <c r="A463" s="64"/>
      <c r="B463" s="14"/>
      <c r="C463" s="16" t="str">
        <f>IF(ISNA(VLOOKUP(B463,Номенклатура[],3,0)),"",VLOOKUP(B463,Номенклатура[],3,0))</f>
        <v/>
      </c>
      <c r="D463" s="16" t="str">
        <f>IF(ISNA(VLOOKUP(B463,Номенклатура[],4,0)),"",VLOOKUP(B463,Номенклатура[],4,0))</f>
        <v/>
      </c>
      <c r="E463" s="14"/>
      <c r="F463" s="15"/>
      <c r="G463" s="17" t="str">
        <f t="shared" si="7"/>
        <v/>
      </c>
      <c r="H463" s="31"/>
      <c r="I463" s="33"/>
      <c r="J463" s="33"/>
      <c r="K463" s="33"/>
      <c r="L463" s="14"/>
      <c r="N463" s="59" t="str">
        <f>IF(H463="","",Оборотка!$C$1-H463)</f>
        <v/>
      </c>
    </row>
    <row r="464" spans="1:14" x14ac:dyDescent="0.25">
      <c r="A464" s="64"/>
      <c r="B464" s="14"/>
      <c r="C464" s="16" t="str">
        <f>IF(ISNA(VLOOKUP(B464,Номенклатура[],3,0)),"",VLOOKUP(B464,Номенклатура[],3,0))</f>
        <v/>
      </c>
      <c r="D464" s="16" t="str">
        <f>IF(ISNA(VLOOKUP(B464,Номенклатура[],4,0)),"",VLOOKUP(B464,Номенклатура[],4,0))</f>
        <v/>
      </c>
      <c r="E464" s="14"/>
      <c r="F464" s="15"/>
      <c r="G464" s="17" t="str">
        <f t="shared" si="7"/>
        <v/>
      </c>
      <c r="H464" s="31"/>
      <c r="I464" s="33"/>
      <c r="J464" s="33"/>
      <c r="K464" s="33"/>
      <c r="L464" s="14"/>
      <c r="N464" s="59" t="str">
        <f>IF(H464="","",Оборотка!$C$1-H464)</f>
        <v/>
      </c>
    </row>
    <row r="465" spans="1:14" x14ac:dyDescent="0.25">
      <c r="A465" s="64"/>
      <c r="B465" s="14"/>
      <c r="C465" s="16" t="str">
        <f>IF(ISNA(VLOOKUP(B465,Номенклатура[],3,0)),"",VLOOKUP(B465,Номенклатура[],3,0))</f>
        <v/>
      </c>
      <c r="D465" s="16" t="str">
        <f>IF(ISNA(VLOOKUP(B465,Номенклатура[],4,0)),"",VLOOKUP(B465,Номенклатура[],4,0))</f>
        <v/>
      </c>
      <c r="E465" s="14"/>
      <c r="F465" s="15"/>
      <c r="G465" s="17" t="str">
        <f t="shared" si="7"/>
        <v/>
      </c>
      <c r="H465" s="31"/>
      <c r="I465" s="33"/>
      <c r="J465" s="33"/>
      <c r="K465" s="33"/>
      <c r="L465" s="14"/>
      <c r="N465" s="59" t="str">
        <f>IF(H465="","",Оборотка!$C$1-H465)</f>
        <v/>
      </c>
    </row>
    <row r="466" spans="1:14" x14ac:dyDescent="0.25">
      <c r="A466" s="64"/>
      <c r="B466" s="14"/>
      <c r="C466" s="16" t="str">
        <f>IF(ISNA(VLOOKUP(B466,Номенклатура[],3,0)),"",VLOOKUP(B466,Номенклатура[],3,0))</f>
        <v/>
      </c>
      <c r="D466" s="16" t="str">
        <f>IF(ISNA(VLOOKUP(B466,Номенклатура[],4,0)),"",VLOOKUP(B466,Номенклатура[],4,0))</f>
        <v/>
      </c>
      <c r="E466" s="14"/>
      <c r="F466" s="15"/>
      <c r="G466" s="17" t="str">
        <f t="shared" si="7"/>
        <v/>
      </c>
      <c r="H466" s="31"/>
      <c r="I466" s="33"/>
      <c r="J466" s="33"/>
      <c r="K466" s="33"/>
      <c r="L466" s="14"/>
      <c r="N466" s="59" t="str">
        <f>IF(H466="","",Оборотка!$C$1-H466)</f>
        <v/>
      </c>
    </row>
    <row r="467" spans="1:14" x14ac:dyDescent="0.25">
      <c r="A467" s="64"/>
      <c r="B467" s="14"/>
      <c r="C467" s="16" t="str">
        <f>IF(ISNA(VLOOKUP(B467,Номенклатура[],3,0)),"",VLOOKUP(B467,Номенклатура[],3,0))</f>
        <v/>
      </c>
      <c r="D467" s="16" t="str">
        <f>IF(ISNA(VLOOKUP(B467,Номенклатура[],4,0)),"",VLOOKUP(B467,Номенклатура[],4,0))</f>
        <v/>
      </c>
      <c r="E467" s="14"/>
      <c r="F467" s="15"/>
      <c r="G467" s="17" t="str">
        <f t="shared" si="7"/>
        <v/>
      </c>
      <c r="H467" s="31"/>
      <c r="I467" s="33"/>
      <c r="J467" s="33"/>
      <c r="K467" s="33"/>
      <c r="L467" s="14"/>
      <c r="N467" s="59" t="str">
        <f>IF(H467="","",Оборотка!$C$1-H467)</f>
        <v/>
      </c>
    </row>
    <row r="468" spans="1:14" x14ac:dyDescent="0.25">
      <c r="A468" s="64"/>
      <c r="B468" s="14"/>
      <c r="C468" s="16" t="str">
        <f>IF(ISNA(VLOOKUP(B468,Номенклатура[],3,0)),"",VLOOKUP(B468,Номенклатура[],3,0))</f>
        <v/>
      </c>
      <c r="D468" s="16" t="str">
        <f>IF(ISNA(VLOOKUP(B468,Номенклатура[],4,0)),"",VLOOKUP(B468,Номенклатура[],4,0))</f>
        <v/>
      </c>
      <c r="E468" s="14"/>
      <c r="F468" s="15"/>
      <c r="G468" s="17" t="str">
        <f t="shared" si="7"/>
        <v/>
      </c>
      <c r="H468" s="31"/>
      <c r="I468" s="33"/>
      <c r="J468" s="33"/>
      <c r="K468" s="33"/>
      <c r="L468" s="14"/>
      <c r="N468" s="59" t="str">
        <f>IF(H468="","",Оборотка!$C$1-H468)</f>
        <v/>
      </c>
    </row>
    <row r="469" spans="1:14" x14ac:dyDescent="0.25">
      <c r="A469" s="64"/>
      <c r="B469" s="14"/>
      <c r="C469" s="16" t="str">
        <f>IF(ISNA(VLOOKUP(B469,Номенклатура[],3,0)),"",VLOOKUP(B469,Номенклатура[],3,0))</f>
        <v/>
      </c>
      <c r="D469" s="16" t="str">
        <f>IF(ISNA(VLOOKUP(B469,Номенклатура[],4,0)),"",VLOOKUP(B469,Номенклатура[],4,0))</f>
        <v/>
      </c>
      <c r="E469" s="14"/>
      <c r="F469" s="15"/>
      <c r="G469" s="17" t="str">
        <f t="shared" si="7"/>
        <v/>
      </c>
      <c r="H469" s="31"/>
      <c r="I469" s="33"/>
      <c r="J469" s="33"/>
      <c r="K469" s="33"/>
      <c r="L469" s="14"/>
      <c r="N469" s="59" t="str">
        <f>IF(H469="","",Оборотка!$C$1-H469)</f>
        <v/>
      </c>
    </row>
    <row r="470" spans="1:14" x14ac:dyDescent="0.25">
      <c r="A470" s="64"/>
      <c r="B470" s="14"/>
      <c r="C470" s="16" t="str">
        <f>IF(ISNA(VLOOKUP(B470,Номенклатура[],3,0)),"",VLOOKUP(B470,Номенклатура[],3,0))</f>
        <v/>
      </c>
      <c r="D470" s="16" t="str">
        <f>IF(ISNA(VLOOKUP(B470,Номенклатура[],4,0)),"",VLOOKUP(B470,Номенклатура[],4,0))</f>
        <v/>
      </c>
      <c r="E470" s="14"/>
      <c r="F470" s="15"/>
      <c r="G470" s="17" t="str">
        <f t="shared" si="7"/>
        <v/>
      </c>
      <c r="H470" s="31"/>
      <c r="I470" s="33"/>
      <c r="J470" s="33"/>
      <c r="K470" s="33"/>
      <c r="L470" s="14"/>
      <c r="N470" s="59" t="str">
        <f>IF(H470="","",Оборотка!$C$1-H470)</f>
        <v/>
      </c>
    </row>
    <row r="471" spans="1:14" x14ac:dyDescent="0.25">
      <c r="A471" s="64"/>
      <c r="B471" s="14"/>
      <c r="C471" s="16" t="str">
        <f>IF(ISNA(VLOOKUP(B471,Номенклатура[],3,0)),"",VLOOKUP(B471,Номенклатура[],3,0))</f>
        <v/>
      </c>
      <c r="D471" s="16" t="str">
        <f>IF(ISNA(VLOOKUP(B471,Номенклатура[],4,0)),"",VLOOKUP(B471,Номенклатура[],4,0))</f>
        <v/>
      </c>
      <c r="E471" s="14"/>
      <c r="F471" s="15"/>
      <c r="G471" s="17" t="str">
        <f t="shared" si="7"/>
        <v/>
      </c>
      <c r="H471" s="31"/>
      <c r="I471" s="33"/>
      <c r="J471" s="33"/>
      <c r="K471" s="33"/>
      <c r="L471" s="14"/>
      <c r="N471" s="59" t="str">
        <f>IF(H471="","",Оборотка!$C$1-H471)</f>
        <v/>
      </c>
    </row>
    <row r="472" spans="1:14" x14ac:dyDescent="0.25">
      <c r="A472" s="64"/>
      <c r="B472" s="14"/>
      <c r="C472" s="16" t="str">
        <f>IF(ISNA(VLOOKUP(B472,Номенклатура[],3,0)),"",VLOOKUP(B472,Номенклатура[],3,0))</f>
        <v/>
      </c>
      <c r="D472" s="16" t="str">
        <f>IF(ISNA(VLOOKUP(B472,Номенклатура[],4,0)),"",VLOOKUP(B472,Номенклатура[],4,0))</f>
        <v/>
      </c>
      <c r="E472" s="14"/>
      <c r="F472" s="15"/>
      <c r="G472" s="17" t="str">
        <f t="shared" si="7"/>
        <v/>
      </c>
      <c r="H472" s="31"/>
      <c r="I472" s="33"/>
      <c r="J472" s="33"/>
      <c r="K472" s="33"/>
      <c r="L472" s="14"/>
      <c r="N472" s="59" t="str">
        <f>IF(H472="","",Оборотка!$C$1-H472)</f>
        <v/>
      </c>
    </row>
    <row r="473" spans="1:14" x14ac:dyDescent="0.25">
      <c r="A473" s="64"/>
      <c r="B473" s="14"/>
      <c r="C473" s="16" t="str">
        <f>IF(ISNA(VLOOKUP(B473,Номенклатура[],3,0)),"",VLOOKUP(B473,Номенклатура[],3,0))</f>
        <v/>
      </c>
      <c r="D473" s="16" t="str">
        <f>IF(ISNA(VLOOKUP(B473,Номенклатура[],4,0)),"",VLOOKUP(B473,Номенклатура[],4,0))</f>
        <v/>
      </c>
      <c r="E473" s="14"/>
      <c r="F473" s="15"/>
      <c r="G473" s="17" t="str">
        <f t="shared" si="7"/>
        <v/>
      </c>
      <c r="H473" s="31"/>
      <c r="I473" s="33"/>
      <c r="J473" s="33"/>
      <c r="K473" s="33"/>
      <c r="L473" s="14"/>
      <c r="N473" s="59" t="str">
        <f>IF(H473="","",Оборотка!$C$1-H473)</f>
        <v/>
      </c>
    </row>
    <row r="474" spans="1:14" x14ac:dyDescent="0.25">
      <c r="A474" s="64"/>
      <c r="B474" s="14"/>
      <c r="C474" s="16" t="str">
        <f>IF(ISNA(VLOOKUP(B474,Номенклатура[],3,0)),"",VLOOKUP(B474,Номенклатура[],3,0))</f>
        <v/>
      </c>
      <c r="D474" s="16" t="str">
        <f>IF(ISNA(VLOOKUP(B474,Номенклатура[],4,0)),"",VLOOKUP(B474,Номенклатура[],4,0))</f>
        <v/>
      </c>
      <c r="E474" s="14"/>
      <c r="F474" s="15"/>
      <c r="G474" s="17" t="str">
        <f t="shared" si="7"/>
        <v/>
      </c>
      <c r="H474" s="31"/>
      <c r="I474" s="33"/>
      <c r="J474" s="33"/>
      <c r="K474" s="33"/>
      <c r="L474" s="14"/>
      <c r="N474" s="59" t="str">
        <f>IF(H474="","",Оборотка!$C$1-H474)</f>
        <v/>
      </c>
    </row>
    <row r="475" spans="1:14" x14ac:dyDescent="0.25">
      <c r="A475" s="64"/>
      <c r="B475" s="14"/>
      <c r="C475" s="16" t="str">
        <f>IF(ISNA(VLOOKUP(B475,Номенклатура[],3,0)),"",VLOOKUP(B475,Номенклатура[],3,0))</f>
        <v/>
      </c>
      <c r="D475" s="16" t="str">
        <f>IF(ISNA(VLOOKUP(B475,Номенклатура[],4,0)),"",VLOOKUP(B475,Номенклатура[],4,0))</f>
        <v/>
      </c>
      <c r="E475" s="14"/>
      <c r="F475" s="15"/>
      <c r="G475" s="17" t="str">
        <f t="shared" si="7"/>
        <v/>
      </c>
      <c r="H475" s="31"/>
      <c r="I475" s="33"/>
      <c r="J475" s="33"/>
      <c r="K475" s="33"/>
      <c r="L475" s="14"/>
      <c r="N475" s="59" t="str">
        <f>IF(H475="","",Оборотка!$C$1-H475)</f>
        <v/>
      </c>
    </row>
    <row r="476" spans="1:14" x14ac:dyDescent="0.25">
      <c r="A476" s="64"/>
      <c r="B476" s="14"/>
      <c r="C476" s="16" t="str">
        <f>IF(ISNA(VLOOKUP(B476,Номенклатура[],3,0)),"",VLOOKUP(B476,Номенклатура[],3,0))</f>
        <v/>
      </c>
      <c r="D476" s="16" t="str">
        <f>IF(ISNA(VLOOKUP(B476,Номенклатура[],4,0)),"",VLOOKUP(B476,Номенклатура[],4,0))</f>
        <v/>
      </c>
      <c r="E476" s="14"/>
      <c r="F476" s="15"/>
      <c r="G476" s="17" t="str">
        <f t="shared" si="7"/>
        <v/>
      </c>
      <c r="H476" s="31"/>
      <c r="I476" s="33"/>
      <c r="J476" s="33"/>
      <c r="K476" s="33"/>
      <c r="L476" s="14"/>
      <c r="N476" s="59" t="str">
        <f>IF(H476="","",Оборотка!$C$1-H476)</f>
        <v/>
      </c>
    </row>
    <row r="477" spans="1:14" x14ac:dyDescent="0.25">
      <c r="A477" s="64"/>
      <c r="B477" s="14"/>
      <c r="C477" s="16" t="str">
        <f>IF(ISNA(VLOOKUP(B477,Номенклатура[],3,0)),"",VLOOKUP(B477,Номенклатура[],3,0))</f>
        <v/>
      </c>
      <c r="D477" s="16" t="str">
        <f>IF(ISNA(VLOOKUP(B477,Номенклатура[],4,0)),"",VLOOKUP(B477,Номенклатура[],4,0))</f>
        <v/>
      </c>
      <c r="E477" s="14"/>
      <c r="F477" s="15"/>
      <c r="G477" s="17" t="str">
        <f t="shared" si="7"/>
        <v/>
      </c>
      <c r="H477" s="31"/>
      <c r="I477" s="33"/>
      <c r="J477" s="33"/>
      <c r="K477" s="33"/>
      <c r="L477" s="14"/>
      <c r="N477" s="59" t="str">
        <f>IF(H477="","",Оборотка!$C$1-H477)</f>
        <v/>
      </c>
    </row>
    <row r="478" spans="1:14" x14ac:dyDescent="0.25">
      <c r="A478" s="64"/>
      <c r="B478" s="14"/>
      <c r="C478" s="16" t="str">
        <f>IF(ISNA(VLOOKUP(B478,Номенклатура[],3,0)),"",VLOOKUP(B478,Номенклатура[],3,0))</f>
        <v/>
      </c>
      <c r="D478" s="16" t="str">
        <f>IF(ISNA(VLOOKUP(B478,Номенклатура[],4,0)),"",VLOOKUP(B478,Номенклатура[],4,0))</f>
        <v/>
      </c>
      <c r="E478" s="14"/>
      <c r="F478" s="15"/>
      <c r="G478" s="17" t="str">
        <f t="shared" si="7"/>
        <v/>
      </c>
      <c r="H478" s="31"/>
      <c r="I478" s="33"/>
      <c r="J478" s="33"/>
      <c r="K478" s="33"/>
      <c r="L478" s="14"/>
      <c r="N478" s="59" t="str">
        <f>IF(H478="","",Оборотка!$C$1-H478)</f>
        <v/>
      </c>
    </row>
    <row r="479" spans="1:14" x14ac:dyDescent="0.25">
      <c r="A479" s="64"/>
      <c r="B479" s="14"/>
      <c r="C479" s="16" t="str">
        <f>IF(ISNA(VLOOKUP(B479,Номенклатура[],3,0)),"",VLOOKUP(B479,Номенклатура[],3,0))</f>
        <v/>
      </c>
      <c r="D479" s="16" t="str">
        <f>IF(ISNA(VLOOKUP(B479,Номенклатура[],4,0)),"",VLOOKUP(B479,Номенклатура[],4,0))</f>
        <v/>
      </c>
      <c r="E479" s="14"/>
      <c r="F479" s="15"/>
      <c r="G479" s="17" t="str">
        <f t="shared" si="7"/>
        <v/>
      </c>
      <c r="H479" s="31"/>
      <c r="I479" s="33"/>
      <c r="J479" s="33"/>
      <c r="K479" s="33"/>
      <c r="L479" s="14"/>
      <c r="N479" s="59" t="str">
        <f>IF(H479="","",Оборотка!$C$1-H479)</f>
        <v/>
      </c>
    </row>
    <row r="480" spans="1:14" x14ac:dyDescent="0.25">
      <c r="A480" s="64"/>
      <c r="B480" s="14"/>
      <c r="C480" s="16" t="str">
        <f>IF(ISNA(VLOOKUP(B480,Номенклатура[],3,0)),"",VLOOKUP(B480,Номенклатура[],3,0))</f>
        <v/>
      </c>
      <c r="D480" s="16" t="str">
        <f>IF(ISNA(VLOOKUP(B480,Номенклатура[],4,0)),"",VLOOKUP(B480,Номенклатура[],4,0))</f>
        <v/>
      </c>
      <c r="E480" s="14"/>
      <c r="F480" s="15"/>
      <c r="G480" s="17" t="str">
        <f t="shared" si="7"/>
        <v/>
      </c>
      <c r="H480" s="31"/>
      <c r="I480" s="33"/>
      <c r="J480" s="33"/>
      <c r="K480" s="33"/>
      <c r="L480" s="14"/>
      <c r="N480" s="59" t="str">
        <f>IF(H480="","",Оборотка!$C$1-H480)</f>
        <v/>
      </c>
    </row>
    <row r="481" spans="1:14" x14ac:dyDescent="0.25">
      <c r="A481" s="64"/>
      <c r="B481" s="14"/>
      <c r="C481" s="16" t="str">
        <f>IF(ISNA(VLOOKUP(B481,Номенклатура[],3,0)),"",VLOOKUP(B481,Номенклатура[],3,0))</f>
        <v/>
      </c>
      <c r="D481" s="16" t="str">
        <f>IF(ISNA(VLOOKUP(B481,Номенклатура[],4,0)),"",VLOOKUP(B481,Номенклатура[],4,0))</f>
        <v/>
      </c>
      <c r="E481" s="14"/>
      <c r="F481" s="15"/>
      <c r="G481" s="17" t="str">
        <f t="shared" si="7"/>
        <v/>
      </c>
      <c r="H481" s="31"/>
      <c r="I481" s="33"/>
      <c r="J481" s="33"/>
      <c r="K481" s="33"/>
      <c r="L481" s="14"/>
      <c r="N481" s="59" t="str">
        <f>IF(H481="","",Оборотка!$C$1-H481)</f>
        <v/>
      </c>
    </row>
    <row r="482" spans="1:14" x14ac:dyDescent="0.25">
      <c r="A482" s="64"/>
      <c r="B482" s="14"/>
      <c r="C482" s="16" t="str">
        <f>IF(ISNA(VLOOKUP(B482,Номенклатура[],3,0)),"",VLOOKUP(B482,Номенклатура[],3,0))</f>
        <v/>
      </c>
      <c r="D482" s="16" t="str">
        <f>IF(ISNA(VLOOKUP(B482,Номенклатура[],4,0)),"",VLOOKUP(B482,Номенклатура[],4,0))</f>
        <v/>
      </c>
      <c r="E482" s="14"/>
      <c r="F482" s="15"/>
      <c r="G482" s="17" t="str">
        <f t="shared" si="7"/>
        <v/>
      </c>
      <c r="H482" s="31"/>
      <c r="I482" s="33"/>
      <c r="J482" s="33"/>
      <c r="K482" s="33"/>
      <c r="L482" s="14"/>
      <c r="N482" s="59" t="str">
        <f>IF(H482="","",Оборотка!$C$1-H482)</f>
        <v/>
      </c>
    </row>
    <row r="483" spans="1:14" x14ac:dyDescent="0.25">
      <c r="A483" s="64"/>
      <c r="B483" s="14"/>
      <c r="C483" s="16" t="str">
        <f>IF(ISNA(VLOOKUP(B483,Номенклатура[],3,0)),"",VLOOKUP(B483,Номенклатура[],3,0))</f>
        <v/>
      </c>
      <c r="D483" s="16" t="str">
        <f>IF(ISNA(VLOOKUP(B483,Номенклатура[],4,0)),"",VLOOKUP(B483,Номенклатура[],4,0))</f>
        <v/>
      </c>
      <c r="E483" s="14"/>
      <c r="F483" s="15"/>
      <c r="G483" s="17" t="str">
        <f t="shared" si="7"/>
        <v/>
      </c>
      <c r="H483" s="31"/>
      <c r="I483" s="33"/>
      <c r="J483" s="33"/>
      <c r="K483" s="33"/>
      <c r="L483" s="14"/>
      <c r="N483" s="59" t="str">
        <f>IF(H483="","",Оборотка!$C$1-H483)</f>
        <v/>
      </c>
    </row>
    <row r="484" spans="1:14" x14ac:dyDescent="0.25">
      <c r="A484" s="64"/>
      <c r="B484" s="14"/>
      <c r="C484" s="16" t="str">
        <f>IF(ISNA(VLOOKUP(B484,Номенклатура[],3,0)),"",VLOOKUP(B484,Номенклатура[],3,0))</f>
        <v/>
      </c>
      <c r="D484" s="16" t="str">
        <f>IF(ISNA(VLOOKUP(B484,Номенклатура[],4,0)),"",VLOOKUP(B484,Номенклатура[],4,0))</f>
        <v/>
      </c>
      <c r="E484" s="14"/>
      <c r="F484" s="15"/>
      <c r="G484" s="17" t="str">
        <f t="shared" si="7"/>
        <v/>
      </c>
      <c r="H484" s="31"/>
      <c r="I484" s="33"/>
      <c r="J484" s="33"/>
      <c r="K484" s="33"/>
      <c r="L484" s="14"/>
      <c r="N484" s="59" t="str">
        <f>IF(H484="","",Оборотка!$C$1-H484)</f>
        <v/>
      </c>
    </row>
    <row r="485" spans="1:14" x14ac:dyDescent="0.25">
      <c r="A485" s="64"/>
      <c r="B485" s="14"/>
      <c r="C485" s="16" t="str">
        <f>IF(ISNA(VLOOKUP(B485,Номенклатура[],3,0)),"",VLOOKUP(B485,Номенклатура[],3,0))</f>
        <v/>
      </c>
      <c r="D485" s="16" t="str">
        <f>IF(ISNA(VLOOKUP(B485,Номенклатура[],4,0)),"",VLOOKUP(B485,Номенклатура[],4,0))</f>
        <v/>
      </c>
      <c r="E485" s="14"/>
      <c r="F485" s="15"/>
      <c r="G485" s="17" t="str">
        <f t="shared" si="7"/>
        <v/>
      </c>
      <c r="H485" s="31"/>
      <c r="I485" s="33"/>
      <c r="J485" s="33"/>
      <c r="K485" s="33"/>
      <c r="L485" s="14"/>
      <c r="N485" s="59" t="str">
        <f>IF(H485="","",Оборотка!$C$1-H485)</f>
        <v/>
      </c>
    </row>
    <row r="486" spans="1:14" x14ac:dyDescent="0.25">
      <c r="A486" s="64"/>
      <c r="B486" s="14"/>
      <c r="C486" s="16" t="str">
        <f>IF(ISNA(VLOOKUP(B486,Номенклатура[],3,0)),"",VLOOKUP(B486,Номенклатура[],3,0))</f>
        <v/>
      </c>
      <c r="D486" s="16" t="str">
        <f>IF(ISNA(VLOOKUP(B486,Номенклатура[],4,0)),"",VLOOKUP(B486,Номенклатура[],4,0))</f>
        <v/>
      </c>
      <c r="E486" s="14"/>
      <c r="F486" s="15"/>
      <c r="G486" s="17" t="str">
        <f t="shared" si="7"/>
        <v/>
      </c>
      <c r="H486" s="31"/>
      <c r="I486" s="33"/>
      <c r="J486" s="33"/>
      <c r="K486" s="33"/>
      <c r="L486" s="14"/>
      <c r="N486" s="59" t="str">
        <f>IF(H486="","",Оборотка!$C$1-H486)</f>
        <v/>
      </c>
    </row>
    <row r="487" spans="1:14" x14ac:dyDescent="0.25">
      <c r="A487" s="64"/>
      <c r="B487" s="14"/>
      <c r="C487" s="16" t="str">
        <f>IF(ISNA(VLOOKUP(B487,Номенклатура[],3,0)),"",VLOOKUP(B487,Номенклатура[],3,0))</f>
        <v/>
      </c>
      <c r="D487" s="16" t="str">
        <f>IF(ISNA(VLOOKUP(B487,Номенклатура[],4,0)),"",VLOOKUP(B487,Номенклатура[],4,0))</f>
        <v/>
      </c>
      <c r="E487" s="14"/>
      <c r="F487" s="15"/>
      <c r="G487" s="17" t="str">
        <f t="shared" si="7"/>
        <v/>
      </c>
      <c r="H487" s="31"/>
      <c r="I487" s="33"/>
      <c r="J487" s="33"/>
      <c r="K487" s="33"/>
      <c r="L487" s="14"/>
      <c r="N487" s="59" t="str">
        <f>IF(H487="","",Оборотка!$C$1-H487)</f>
        <v/>
      </c>
    </row>
    <row r="488" spans="1:14" x14ac:dyDescent="0.25">
      <c r="A488" s="64"/>
      <c r="B488" s="14"/>
      <c r="C488" s="16" t="str">
        <f>IF(ISNA(VLOOKUP(B488,Номенклатура[],3,0)),"",VLOOKUP(B488,Номенклатура[],3,0))</f>
        <v/>
      </c>
      <c r="D488" s="16" t="str">
        <f>IF(ISNA(VLOOKUP(B488,Номенклатура[],4,0)),"",VLOOKUP(B488,Номенклатура[],4,0))</f>
        <v/>
      </c>
      <c r="E488" s="14"/>
      <c r="F488" s="15"/>
      <c r="G488" s="17" t="str">
        <f t="shared" si="7"/>
        <v/>
      </c>
      <c r="H488" s="31"/>
      <c r="I488" s="33"/>
      <c r="J488" s="33"/>
      <c r="K488" s="33"/>
      <c r="L488" s="14"/>
      <c r="N488" s="59" t="str">
        <f>IF(H488="","",Оборотка!$C$1-H488)</f>
        <v/>
      </c>
    </row>
    <row r="489" spans="1:14" x14ac:dyDescent="0.25">
      <c r="A489" s="64"/>
      <c r="B489" s="14"/>
      <c r="C489" s="16" t="str">
        <f>IF(ISNA(VLOOKUP(B489,Номенклатура[],3,0)),"",VLOOKUP(B489,Номенклатура[],3,0))</f>
        <v/>
      </c>
      <c r="D489" s="16" t="str">
        <f>IF(ISNA(VLOOKUP(B489,Номенклатура[],4,0)),"",VLOOKUP(B489,Номенклатура[],4,0))</f>
        <v/>
      </c>
      <c r="E489" s="14"/>
      <c r="F489" s="15"/>
      <c r="G489" s="17" t="str">
        <f t="shared" si="7"/>
        <v/>
      </c>
      <c r="H489" s="31"/>
      <c r="I489" s="33"/>
      <c r="J489" s="33"/>
      <c r="K489" s="33"/>
      <c r="L489" s="14"/>
      <c r="N489" s="59" t="str">
        <f>IF(H489="","",Оборотка!$C$1-H489)</f>
        <v/>
      </c>
    </row>
    <row r="490" spans="1:14" x14ac:dyDescent="0.25">
      <c r="A490" s="64"/>
      <c r="B490" s="14"/>
      <c r="C490" s="16" t="str">
        <f>IF(ISNA(VLOOKUP(B490,Номенклатура[],3,0)),"",VLOOKUP(B490,Номенклатура[],3,0))</f>
        <v/>
      </c>
      <c r="D490" s="16" t="str">
        <f>IF(ISNA(VLOOKUP(B490,Номенклатура[],4,0)),"",VLOOKUP(B490,Номенклатура[],4,0))</f>
        <v/>
      </c>
      <c r="E490" s="14"/>
      <c r="F490" s="15"/>
      <c r="G490" s="17" t="str">
        <f t="shared" si="7"/>
        <v/>
      </c>
      <c r="H490" s="31"/>
      <c r="I490" s="33"/>
      <c r="J490" s="33"/>
      <c r="K490" s="33"/>
      <c r="L490" s="14"/>
      <c r="N490" s="59" t="str">
        <f>IF(H490="","",Оборотка!$C$1-H490)</f>
        <v/>
      </c>
    </row>
    <row r="491" spans="1:14" x14ac:dyDescent="0.25">
      <c r="A491" s="64"/>
      <c r="B491" s="14"/>
      <c r="C491" s="16" t="str">
        <f>IF(ISNA(VLOOKUP(B491,Номенклатура[],3,0)),"",VLOOKUP(B491,Номенклатура[],3,0))</f>
        <v/>
      </c>
      <c r="D491" s="16" t="str">
        <f>IF(ISNA(VLOOKUP(B491,Номенклатура[],4,0)),"",VLOOKUP(B491,Номенклатура[],4,0))</f>
        <v/>
      </c>
      <c r="E491" s="14"/>
      <c r="F491" s="15"/>
      <c r="G491" s="17" t="str">
        <f t="shared" si="7"/>
        <v/>
      </c>
      <c r="H491" s="31"/>
      <c r="I491" s="33"/>
      <c r="J491" s="33"/>
      <c r="K491" s="33"/>
      <c r="L491" s="14"/>
      <c r="N491" s="59" t="str">
        <f>IF(H491="","",Оборотка!$C$1-H491)</f>
        <v/>
      </c>
    </row>
    <row r="492" spans="1:14" x14ac:dyDescent="0.25">
      <c r="A492" s="64"/>
      <c r="B492" s="14"/>
      <c r="C492" s="16" t="str">
        <f>IF(ISNA(VLOOKUP(B492,Номенклатура[],3,0)),"",VLOOKUP(B492,Номенклатура[],3,0))</f>
        <v/>
      </c>
      <c r="D492" s="16" t="str">
        <f>IF(ISNA(VLOOKUP(B492,Номенклатура[],4,0)),"",VLOOKUP(B492,Номенклатура[],4,0))</f>
        <v/>
      </c>
      <c r="E492" s="14"/>
      <c r="F492" s="15"/>
      <c r="G492" s="17" t="str">
        <f t="shared" si="7"/>
        <v/>
      </c>
      <c r="H492" s="31"/>
      <c r="I492" s="33"/>
      <c r="J492" s="33"/>
      <c r="K492" s="33"/>
      <c r="L492" s="14"/>
      <c r="N492" s="59" t="str">
        <f>IF(H492="","",Оборотка!$C$1-H492)</f>
        <v/>
      </c>
    </row>
    <row r="493" spans="1:14" x14ac:dyDescent="0.25">
      <c r="A493" s="64"/>
      <c r="B493" s="14"/>
      <c r="C493" s="16" t="str">
        <f>IF(ISNA(VLOOKUP(B493,Номенклатура[],3,0)),"",VLOOKUP(B493,Номенклатура[],3,0))</f>
        <v/>
      </c>
      <c r="D493" s="16" t="str">
        <f>IF(ISNA(VLOOKUP(B493,Номенклатура[],4,0)),"",VLOOKUP(B493,Номенклатура[],4,0))</f>
        <v/>
      </c>
      <c r="E493" s="14"/>
      <c r="F493" s="15"/>
      <c r="G493" s="17" t="str">
        <f t="shared" si="7"/>
        <v/>
      </c>
      <c r="H493" s="31"/>
      <c r="I493" s="33"/>
      <c r="J493" s="33"/>
      <c r="K493" s="33"/>
      <c r="L493" s="14"/>
      <c r="N493" s="59" t="str">
        <f>IF(H493="","",Оборотка!$C$1-H493)</f>
        <v/>
      </c>
    </row>
    <row r="494" spans="1:14" x14ac:dyDescent="0.25">
      <c r="A494" s="64"/>
      <c r="B494" s="14"/>
      <c r="C494" s="16" t="str">
        <f>IF(ISNA(VLOOKUP(B494,Номенклатура[],3,0)),"",VLOOKUP(B494,Номенклатура[],3,0))</f>
        <v/>
      </c>
      <c r="D494" s="16" t="str">
        <f>IF(ISNA(VLOOKUP(B494,Номенклатура[],4,0)),"",VLOOKUP(B494,Номенклатура[],4,0))</f>
        <v/>
      </c>
      <c r="E494" s="14"/>
      <c r="F494" s="15"/>
      <c r="G494" s="17" t="str">
        <f t="shared" si="7"/>
        <v/>
      </c>
      <c r="H494" s="31"/>
      <c r="I494" s="33"/>
      <c r="J494" s="33"/>
      <c r="K494" s="33"/>
      <c r="L494" s="14"/>
      <c r="N494" s="59" t="str">
        <f>IF(H494="","",Оборотка!$C$1-H494)</f>
        <v/>
      </c>
    </row>
    <row r="495" spans="1:14" x14ac:dyDescent="0.25">
      <c r="A495" s="64"/>
      <c r="B495" s="14"/>
      <c r="C495" s="16" t="str">
        <f>IF(ISNA(VLOOKUP(B495,Номенклатура[],3,0)),"",VLOOKUP(B495,Номенклатура[],3,0))</f>
        <v/>
      </c>
      <c r="D495" s="16" t="str">
        <f>IF(ISNA(VLOOKUP(B495,Номенклатура[],4,0)),"",VLOOKUP(B495,Номенклатура[],4,0))</f>
        <v/>
      </c>
      <c r="E495" s="14"/>
      <c r="F495" s="15"/>
      <c r="G495" s="17" t="str">
        <f t="shared" si="7"/>
        <v/>
      </c>
      <c r="H495" s="31"/>
      <c r="I495" s="33"/>
      <c r="J495" s="33"/>
      <c r="K495" s="33"/>
      <c r="L495" s="14"/>
      <c r="N495" s="59" t="str">
        <f>IF(H495="","",Оборотка!$C$1-H495)</f>
        <v/>
      </c>
    </row>
    <row r="496" spans="1:14" x14ac:dyDescent="0.25">
      <c r="A496" s="64"/>
      <c r="B496" s="14"/>
      <c r="C496" s="16" t="str">
        <f>IF(ISNA(VLOOKUP(B496,Номенклатура[],3,0)),"",VLOOKUP(B496,Номенклатура[],3,0))</f>
        <v/>
      </c>
      <c r="D496" s="16" t="str">
        <f>IF(ISNA(VLOOKUP(B496,Номенклатура[],4,0)),"",VLOOKUP(B496,Номенклатура[],4,0))</f>
        <v/>
      </c>
      <c r="E496" s="14"/>
      <c r="F496" s="15"/>
      <c r="G496" s="17" t="str">
        <f t="shared" si="7"/>
        <v/>
      </c>
      <c r="H496" s="31"/>
      <c r="I496" s="33"/>
      <c r="J496" s="33"/>
      <c r="K496" s="33"/>
      <c r="L496" s="14"/>
      <c r="N496" s="59" t="str">
        <f>IF(H496="","",Оборотка!$C$1-H496)</f>
        <v/>
      </c>
    </row>
    <row r="497" spans="1:14" x14ac:dyDescent="0.25">
      <c r="A497" s="64"/>
      <c r="B497" s="14"/>
      <c r="C497" s="16" t="str">
        <f>IF(ISNA(VLOOKUP(B497,Номенклатура[],3,0)),"",VLOOKUP(B497,Номенклатура[],3,0))</f>
        <v/>
      </c>
      <c r="D497" s="16" t="str">
        <f>IF(ISNA(VLOOKUP(B497,Номенклатура[],4,0)),"",VLOOKUP(B497,Номенклатура[],4,0))</f>
        <v/>
      </c>
      <c r="E497" s="14"/>
      <c r="F497" s="15"/>
      <c r="G497" s="17" t="str">
        <f t="shared" si="7"/>
        <v/>
      </c>
      <c r="H497" s="31"/>
      <c r="I497" s="33"/>
      <c r="J497" s="33"/>
      <c r="K497" s="33"/>
      <c r="L497" s="14"/>
      <c r="N497" s="59" t="str">
        <f>IF(H497="","",Оборотка!$C$1-H497)</f>
        <v/>
      </c>
    </row>
    <row r="498" spans="1:14" x14ac:dyDescent="0.25">
      <c r="A498" s="64"/>
      <c r="B498" s="14"/>
      <c r="C498" s="16" t="str">
        <f>IF(ISNA(VLOOKUP(B498,Номенклатура[],3,0)),"",VLOOKUP(B498,Номенклатура[],3,0))</f>
        <v/>
      </c>
      <c r="D498" s="16" t="str">
        <f>IF(ISNA(VLOOKUP(B498,Номенклатура[],4,0)),"",VLOOKUP(B498,Номенклатура[],4,0))</f>
        <v/>
      </c>
      <c r="E498" s="14"/>
      <c r="F498" s="15"/>
      <c r="G498" s="17" t="str">
        <f t="shared" si="7"/>
        <v/>
      </c>
      <c r="H498" s="31"/>
      <c r="I498" s="33"/>
      <c r="J498" s="33"/>
      <c r="K498" s="33"/>
      <c r="L498" s="14"/>
      <c r="N498" s="59" t="str">
        <f>IF(H498="","",Оборотка!$C$1-H498)</f>
        <v/>
      </c>
    </row>
    <row r="499" spans="1:14" x14ac:dyDescent="0.25">
      <c r="A499" s="64"/>
      <c r="B499" s="14"/>
      <c r="C499" s="16" t="str">
        <f>IF(ISNA(VLOOKUP(B499,Номенклатура[],3,0)),"",VLOOKUP(B499,Номенклатура[],3,0))</f>
        <v/>
      </c>
      <c r="D499" s="16" t="str">
        <f>IF(ISNA(VLOOKUP(B499,Номенклатура[],4,0)),"",VLOOKUP(B499,Номенклатура[],4,0))</f>
        <v/>
      </c>
      <c r="E499" s="14"/>
      <c r="F499" s="15"/>
      <c r="G499" s="17" t="str">
        <f t="shared" si="7"/>
        <v/>
      </c>
      <c r="H499" s="31"/>
      <c r="I499" s="33"/>
      <c r="J499" s="33"/>
      <c r="K499" s="33"/>
      <c r="L499" s="14"/>
      <c r="N499" s="59" t="str">
        <f>IF(H499="","",Оборотка!$C$1-H499)</f>
        <v/>
      </c>
    </row>
    <row r="500" spans="1:14" x14ac:dyDescent="0.25">
      <c r="A500" s="64"/>
      <c r="B500" s="14"/>
      <c r="C500" s="16" t="str">
        <f>IF(ISNA(VLOOKUP(B500,Номенклатура[],3,0)),"",VLOOKUP(B500,Номенклатура[],3,0))</f>
        <v/>
      </c>
      <c r="D500" s="16" t="str">
        <f>IF(ISNA(VLOOKUP(B500,Номенклатура[],4,0)),"",VLOOKUP(B500,Номенклатура[],4,0))</f>
        <v/>
      </c>
      <c r="E500" s="14"/>
      <c r="F500" s="15"/>
      <c r="G500" s="17" t="str">
        <f t="shared" si="7"/>
        <v/>
      </c>
      <c r="H500" s="31"/>
      <c r="I500" s="33"/>
      <c r="J500" s="33"/>
      <c r="K500" s="33"/>
      <c r="L500" s="14"/>
      <c r="N500" s="59" t="str">
        <f>IF(H500="","",Оборотка!$C$1-H500)</f>
        <v/>
      </c>
    </row>
    <row r="501" spans="1:14" x14ac:dyDescent="0.25">
      <c r="A501" s="64"/>
      <c r="B501" s="14"/>
      <c r="C501" s="16" t="str">
        <f>IF(ISNA(VLOOKUP(B501,Номенклатура[],3,0)),"",VLOOKUP(B501,Номенклатура[],3,0))</f>
        <v/>
      </c>
      <c r="D501" s="16" t="str">
        <f>IF(ISNA(VLOOKUP(B501,Номенклатура[],4,0)),"",VLOOKUP(B501,Номенклатура[],4,0))</f>
        <v/>
      </c>
      <c r="E501" s="14"/>
      <c r="F501" s="15"/>
      <c r="G501" s="17" t="str">
        <f t="shared" si="7"/>
        <v/>
      </c>
      <c r="H501" s="31"/>
      <c r="I501" s="33"/>
      <c r="J501" s="33"/>
      <c r="K501" s="33"/>
      <c r="L501" s="14"/>
      <c r="N501" s="59" t="str">
        <f>IF(H501="","",Оборотка!$C$1-H501)</f>
        <v/>
      </c>
    </row>
    <row r="502" spans="1:14" x14ac:dyDescent="0.25">
      <c r="A502" s="64"/>
      <c r="B502" s="14"/>
      <c r="C502" s="16" t="str">
        <f>IF(ISNA(VLOOKUP(B502,Номенклатура[],3,0)),"",VLOOKUP(B502,Номенклатура[],3,0))</f>
        <v/>
      </c>
      <c r="D502" s="16" t="str">
        <f>IF(ISNA(VLOOKUP(B502,Номенклатура[],4,0)),"",VLOOKUP(B502,Номенклатура[],4,0))</f>
        <v/>
      </c>
      <c r="E502" s="14"/>
      <c r="F502" s="15"/>
      <c r="G502" s="17" t="str">
        <f t="shared" si="7"/>
        <v/>
      </c>
      <c r="H502" s="31"/>
      <c r="I502" s="33"/>
      <c r="J502" s="33"/>
      <c r="K502" s="33"/>
      <c r="L502" s="14"/>
      <c r="N502" s="59" t="str">
        <f>IF(H502="","",Оборотка!$C$1-H502)</f>
        <v/>
      </c>
    </row>
    <row r="503" spans="1:14" x14ac:dyDescent="0.25">
      <c r="A503" s="64"/>
      <c r="B503" s="14"/>
      <c r="C503" s="16" t="str">
        <f>IF(ISNA(VLOOKUP(B503,Номенклатура[],3,0)),"",VLOOKUP(B503,Номенклатура[],3,0))</f>
        <v/>
      </c>
      <c r="D503" s="16" t="str">
        <f>IF(ISNA(VLOOKUP(B503,Номенклатура[],4,0)),"",VLOOKUP(B503,Номенклатура[],4,0))</f>
        <v/>
      </c>
      <c r="E503" s="14"/>
      <c r="F503" s="15"/>
      <c r="G503" s="17" t="str">
        <f t="shared" si="7"/>
        <v/>
      </c>
      <c r="H503" s="31"/>
      <c r="I503" s="33"/>
      <c r="J503" s="33"/>
      <c r="K503" s="33"/>
      <c r="L503" s="14"/>
      <c r="N503" s="59" t="str">
        <f>IF(H503="","",Оборотка!$C$1-H503)</f>
        <v/>
      </c>
    </row>
    <row r="504" spans="1:14" x14ac:dyDescent="0.25">
      <c r="A504" s="64"/>
      <c r="B504" s="14"/>
      <c r="C504" s="16" t="str">
        <f>IF(ISNA(VLOOKUP(B504,Номенклатура[],3,0)),"",VLOOKUP(B504,Номенклатура[],3,0))</f>
        <v/>
      </c>
      <c r="D504" s="16" t="str">
        <f>IF(ISNA(VLOOKUP(B504,Номенклатура[],4,0)),"",VLOOKUP(B504,Номенклатура[],4,0))</f>
        <v/>
      </c>
      <c r="E504" s="14"/>
      <c r="F504" s="15"/>
      <c r="G504" s="17" t="str">
        <f t="shared" si="7"/>
        <v/>
      </c>
      <c r="H504" s="31"/>
      <c r="I504" s="33"/>
      <c r="J504" s="33"/>
      <c r="K504" s="33"/>
      <c r="L504" s="14"/>
      <c r="N504" s="59" t="str">
        <f>IF(H504="","",Оборотка!$C$1-H504)</f>
        <v/>
      </c>
    </row>
    <row r="505" spans="1:14" x14ac:dyDescent="0.25">
      <c r="A505" s="64"/>
      <c r="B505" s="14"/>
      <c r="C505" s="16" t="str">
        <f>IF(ISNA(VLOOKUP(B505,Номенклатура[],3,0)),"",VLOOKUP(B505,Номенклатура[],3,0))</f>
        <v/>
      </c>
      <c r="D505" s="16" t="str">
        <f>IF(ISNA(VLOOKUP(B505,Номенклатура[],4,0)),"",VLOOKUP(B505,Номенклатура[],4,0))</f>
        <v/>
      </c>
      <c r="E505" s="14"/>
      <c r="F505" s="15"/>
      <c r="G505" s="17" t="str">
        <f t="shared" si="7"/>
        <v/>
      </c>
      <c r="H505" s="31"/>
      <c r="I505" s="33"/>
      <c r="J505" s="33"/>
      <c r="K505" s="33"/>
      <c r="L505" s="14"/>
      <c r="N505" s="59" t="str">
        <f>IF(H505="","",Оборотка!$C$1-H505)</f>
        <v/>
      </c>
    </row>
    <row r="506" spans="1:14" x14ac:dyDescent="0.25">
      <c r="A506" s="64"/>
      <c r="B506" s="14"/>
      <c r="C506" s="16" t="str">
        <f>IF(ISNA(VLOOKUP(B506,Номенклатура[],3,0)),"",VLOOKUP(B506,Номенклатура[],3,0))</f>
        <v/>
      </c>
      <c r="D506" s="16" t="str">
        <f>IF(ISNA(VLOOKUP(B506,Номенклатура[],4,0)),"",VLOOKUP(B506,Номенклатура[],4,0))</f>
        <v/>
      </c>
      <c r="E506" s="14"/>
      <c r="F506" s="15"/>
      <c r="G506" s="17" t="str">
        <f t="shared" si="7"/>
        <v/>
      </c>
      <c r="H506" s="31"/>
      <c r="I506" s="33"/>
      <c r="J506" s="33"/>
      <c r="K506" s="33"/>
      <c r="L506" s="14"/>
      <c r="N506" s="59" t="str">
        <f>IF(H506="","",Оборотка!$C$1-H506)</f>
        <v/>
      </c>
    </row>
    <row r="507" spans="1:14" x14ac:dyDescent="0.25">
      <c r="A507" s="64"/>
      <c r="B507" s="14"/>
      <c r="C507" s="16" t="str">
        <f>IF(ISNA(VLOOKUP(B507,Номенклатура[],3,0)),"",VLOOKUP(B507,Номенклатура[],3,0))</f>
        <v/>
      </c>
      <c r="D507" s="16" t="str">
        <f>IF(ISNA(VLOOKUP(B507,Номенклатура[],4,0)),"",VLOOKUP(B507,Номенклатура[],4,0))</f>
        <v/>
      </c>
      <c r="E507" s="14"/>
      <c r="F507" s="15"/>
      <c r="G507" s="17" t="str">
        <f t="shared" si="7"/>
        <v/>
      </c>
      <c r="H507" s="31"/>
      <c r="I507" s="33"/>
      <c r="J507" s="33"/>
      <c r="K507" s="33"/>
      <c r="L507" s="14"/>
      <c r="N507" s="59" t="str">
        <f>IF(H507="","",Оборотка!$C$1-H507)</f>
        <v/>
      </c>
    </row>
    <row r="508" spans="1:14" x14ac:dyDescent="0.25">
      <c r="A508" s="64"/>
      <c r="B508" s="14"/>
      <c r="C508" s="16" t="str">
        <f>IF(ISNA(VLOOKUP(B508,Номенклатура[],3,0)),"",VLOOKUP(B508,Номенклатура[],3,0))</f>
        <v/>
      </c>
      <c r="D508" s="16" t="str">
        <f>IF(ISNA(VLOOKUP(B508,Номенклатура[],4,0)),"",VLOOKUP(B508,Номенклатура[],4,0))</f>
        <v/>
      </c>
      <c r="E508" s="14"/>
      <c r="F508" s="15"/>
      <c r="G508" s="17" t="str">
        <f t="shared" si="7"/>
        <v/>
      </c>
      <c r="H508" s="31"/>
      <c r="I508" s="33"/>
      <c r="J508" s="33"/>
      <c r="K508" s="33"/>
      <c r="L508" s="14"/>
      <c r="N508" s="59" t="str">
        <f>IF(H508="","",Оборотка!$C$1-H508)</f>
        <v/>
      </c>
    </row>
    <row r="509" spans="1:14" x14ac:dyDescent="0.25">
      <c r="A509" s="64"/>
      <c r="B509" s="14"/>
      <c r="C509" s="16" t="str">
        <f>IF(ISNA(VLOOKUP(B509,Номенклатура[],3,0)),"",VLOOKUP(B509,Номенклатура[],3,0))</f>
        <v/>
      </c>
      <c r="D509" s="16" t="str">
        <f>IF(ISNA(VLOOKUP(B509,Номенклатура[],4,0)),"",VLOOKUP(B509,Номенклатура[],4,0))</f>
        <v/>
      </c>
      <c r="E509" s="14"/>
      <c r="F509" s="15"/>
      <c r="G509" s="17" t="str">
        <f t="shared" si="7"/>
        <v/>
      </c>
      <c r="H509" s="31"/>
      <c r="I509" s="33"/>
      <c r="J509" s="33"/>
      <c r="K509" s="33"/>
      <c r="L509" s="14"/>
      <c r="N509" s="59" t="str">
        <f>IF(H509="","",Оборотка!$C$1-H509)</f>
        <v/>
      </c>
    </row>
    <row r="510" spans="1:14" x14ac:dyDescent="0.25">
      <c r="A510" s="64"/>
      <c r="B510" s="14"/>
      <c r="C510" s="16" t="str">
        <f>IF(ISNA(VLOOKUP(B510,Номенклатура[],3,0)),"",VLOOKUP(B510,Номенклатура[],3,0))</f>
        <v/>
      </c>
      <c r="D510" s="16" t="str">
        <f>IF(ISNA(VLOOKUP(B510,Номенклатура[],4,0)),"",VLOOKUP(B510,Номенклатура[],4,0))</f>
        <v/>
      </c>
      <c r="E510" s="14"/>
      <c r="F510" s="15"/>
      <c r="G510" s="17" t="str">
        <f t="shared" si="7"/>
        <v/>
      </c>
      <c r="H510" s="31"/>
      <c r="I510" s="33"/>
      <c r="J510" s="33"/>
      <c r="K510" s="33"/>
      <c r="L510" s="14"/>
      <c r="N510" s="59" t="str">
        <f>IF(H510="","",Оборотка!$C$1-H510)</f>
        <v/>
      </c>
    </row>
    <row r="511" spans="1:14" x14ac:dyDescent="0.25">
      <c r="A511" s="64"/>
      <c r="B511" s="14"/>
      <c r="C511" s="16" t="str">
        <f>IF(ISNA(VLOOKUP(B511,Номенклатура[],3,0)),"",VLOOKUP(B511,Номенклатура[],3,0))</f>
        <v/>
      </c>
      <c r="D511" s="16" t="str">
        <f>IF(ISNA(VLOOKUP(B511,Номенклатура[],4,0)),"",VLOOKUP(B511,Номенклатура[],4,0))</f>
        <v/>
      </c>
      <c r="E511" s="14"/>
      <c r="F511" s="15"/>
      <c r="G511" s="17" t="str">
        <f t="shared" si="7"/>
        <v/>
      </c>
      <c r="H511" s="31"/>
      <c r="I511" s="33"/>
      <c r="J511" s="33"/>
      <c r="K511" s="33"/>
      <c r="L511" s="14"/>
      <c r="N511" s="59" t="str">
        <f>IF(H511="","",Оборотка!$C$1-H511)</f>
        <v/>
      </c>
    </row>
    <row r="512" spans="1:14" x14ac:dyDescent="0.25">
      <c r="A512" s="64"/>
      <c r="B512" s="14"/>
      <c r="C512" s="16" t="str">
        <f>IF(ISNA(VLOOKUP(B512,Номенклатура[],3,0)),"",VLOOKUP(B512,Номенклатура[],3,0))</f>
        <v/>
      </c>
      <c r="D512" s="16" t="str">
        <f>IF(ISNA(VLOOKUP(B512,Номенклатура[],4,0)),"",VLOOKUP(B512,Номенклатура[],4,0))</f>
        <v/>
      </c>
      <c r="E512" s="14"/>
      <c r="F512" s="15"/>
      <c r="G512" s="17" t="str">
        <f t="shared" si="7"/>
        <v/>
      </c>
      <c r="H512" s="31"/>
      <c r="I512" s="33"/>
      <c r="J512" s="33"/>
      <c r="K512" s="33"/>
      <c r="L512" s="14"/>
      <c r="N512" s="59" t="str">
        <f>IF(H512="","",Оборотка!$C$1-H512)</f>
        <v/>
      </c>
    </row>
    <row r="513" spans="1:14" x14ac:dyDescent="0.25">
      <c r="A513" s="64"/>
      <c r="B513" s="14"/>
      <c r="C513" s="16" t="str">
        <f>IF(ISNA(VLOOKUP(B513,Номенклатура[],3,0)),"",VLOOKUP(B513,Номенклатура[],3,0))</f>
        <v/>
      </c>
      <c r="D513" s="16" t="str">
        <f>IF(ISNA(VLOOKUP(B513,Номенклатура[],4,0)),"",VLOOKUP(B513,Номенклатура[],4,0))</f>
        <v/>
      </c>
      <c r="E513" s="14"/>
      <c r="F513" s="15"/>
      <c r="G513" s="17" t="str">
        <f t="shared" si="7"/>
        <v/>
      </c>
      <c r="H513" s="31"/>
      <c r="I513" s="33"/>
      <c r="J513" s="33"/>
      <c r="K513" s="33"/>
      <c r="L513" s="14"/>
      <c r="N513" s="59" t="str">
        <f>IF(H513="","",Оборотка!$C$1-H513)</f>
        <v/>
      </c>
    </row>
    <row r="514" spans="1:14" x14ac:dyDescent="0.25">
      <c r="A514" s="64"/>
      <c r="B514" s="14"/>
      <c r="C514" s="16" t="str">
        <f>IF(ISNA(VLOOKUP(B514,Номенклатура[],3,0)),"",VLOOKUP(B514,Номенклатура[],3,0))</f>
        <v/>
      </c>
      <c r="D514" s="16" t="str">
        <f>IF(ISNA(VLOOKUP(B514,Номенклатура[],4,0)),"",VLOOKUP(B514,Номенклатура[],4,0))</f>
        <v/>
      </c>
      <c r="E514" s="14"/>
      <c r="F514" s="15"/>
      <c r="G514" s="17" t="str">
        <f t="shared" si="7"/>
        <v/>
      </c>
      <c r="H514" s="31"/>
      <c r="I514" s="33"/>
      <c r="J514" s="33"/>
      <c r="K514" s="33"/>
      <c r="L514" s="14"/>
      <c r="N514" s="59" t="str">
        <f>IF(H514="","",Оборотка!$C$1-H514)</f>
        <v/>
      </c>
    </row>
    <row r="515" spans="1:14" x14ac:dyDescent="0.25">
      <c r="A515" s="64"/>
      <c r="B515" s="14"/>
      <c r="C515" s="16" t="str">
        <f>IF(ISNA(VLOOKUP(B515,Номенклатура[],3,0)),"",VLOOKUP(B515,Номенклатура[],3,0))</f>
        <v/>
      </c>
      <c r="D515" s="16" t="str">
        <f>IF(ISNA(VLOOKUP(B515,Номенклатура[],4,0)),"",VLOOKUP(B515,Номенклатура[],4,0))</f>
        <v/>
      </c>
      <c r="E515" s="14"/>
      <c r="F515" s="15"/>
      <c r="G515" s="17" t="str">
        <f t="shared" si="7"/>
        <v/>
      </c>
      <c r="H515" s="31"/>
      <c r="I515" s="33"/>
      <c r="J515" s="33"/>
      <c r="K515" s="33"/>
      <c r="L515" s="14"/>
      <c r="N515" s="59" t="str">
        <f>IF(H515="","",Оборотка!$C$1-H515)</f>
        <v/>
      </c>
    </row>
    <row r="516" spans="1:14" x14ac:dyDescent="0.25">
      <c r="A516" s="64"/>
      <c r="B516" s="14"/>
      <c r="C516" s="16" t="str">
        <f>IF(ISNA(VLOOKUP(B516,Номенклатура[],3,0)),"",VLOOKUP(B516,Номенклатура[],3,0))</f>
        <v/>
      </c>
      <c r="D516" s="16" t="str">
        <f>IF(ISNA(VLOOKUP(B516,Номенклатура[],4,0)),"",VLOOKUP(B516,Номенклатура[],4,0))</f>
        <v/>
      </c>
      <c r="E516" s="14"/>
      <c r="F516" s="15"/>
      <c r="G516" s="17" t="str">
        <f t="shared" ref="G516:G579" si="8">IF(F516="","",E516*F516)</f>
        <v/>
      </c>
      <c r="H516" s="31"/>
      <c r="I516" s="33"/>
      <c r="J516" s="33"/>
      <c r="K516" s="33"/>
      <c r="L516" s="14"/>
      <c r="N516" s="59" t="str">
        <f>IF(H516="","",Оборотка!$C$1-H516)</f>
        <v/>
      </c>
    </row>
    <row r="517" spans="1:14" x14ac:dyDescent="0.25">
      <c r="A517" s="64"/>
      <c r="B517" s="14"/>
      <c r="C517" s="16" t="str">
        <f>IF(ISNA(VLOOKUP(B517,Номенклатура[],3,0)),"",VLOOKUP(B517,Номенклатура[],3,0))</f>
        <v/>
      </c>
      <c r="D517" s="16" t="str">
        <f>IF(ISNA(VLOOKUP(B517,Номенклатура[],4,0)),"",VLOOKUP(B517,Номенклатура[],4,0))</f>
        <v/>
      </c>
      <c r="E517" s="14"/>
      <c r="F517" s="15"/>
      <c r="G517" s="17" t="str">
        <f t="shared" si="8"/>
        <v/>
      </c>
      <c r="H517" s="31"/>
      <c r="I517" s="33"/>
      <c r="J517" s="33"/>
      <c r="K517" s="33"/>
      <c r="L517" s="14"/>
      <c r="N517" s="59" t="str">
        <f>IF(H517="","",Оборотка!$C$1-H517)</f>
        <v/>
      </c>
    </row>
    <row r="518" spans="1:14" x14ac:dyDescent="0.25">
      <c r="A518" s="64"/>
      <c r="B518" s="14"/>
      <c r="C518" s="16" t="str">
        <f>IF(ISNA(VLOOKUP(B518,Номенклатура[],3,0)),"",VLOOKUP(B518,Номенклатура[],3,0))</f>
        <v/>
      </c>
      <c r="D518" s="16" t="str">
        <f>IF(ISNA(VLOOKUP(B518,Номенклатура[],4,0)),"",VLOOKUP(B518,Номенклатура[],4,0))</f>
        <v/>
      </c>
      <c r="E518" s="14"/>
      <c r="F518" s="15"/>
      <c r="G518" s="17" t="str">
        <f t="shared" si="8"/>
        <v/>
      </c>
      <c r="H518" s="31"/>
      <c r="I518" s="33"/>
      <c r="J518" s="33"/>
      <c r="K518" s="33"/>
      <c r="L518" s="14"/>
      <c r="N518" s="59" t="str">
        <f>IF(H518="","",Оборотка!$C$1-H518)</f>
        <v/>
      </c>
    </row>
    <row r="519" spans="1:14" x14ac:dyDescent="0.25">
      <c r="A519" s="64"/>
      <c r="B519" s="14"/>
      <c r="C519" s="16" t="str">
        <f>IF(ISNA(VLOOKUP(B519,Номенклатура[],3,0)),"",VLOOKUP(B519,Номенклатура[],3,0))</f>
        <v/>
      </c>
      <c r="D519" s="16" t="str">
        <f>IF(ISNA(VLOOKUP(B519,Номенклатура[],4,0)),"",VLOOKUP(B519,Номенклатура[],4,0))</f>
        <v/>
      </c>
      <c r="E519" s="14"/>
      <c r="F519" s="15"/>
      <c r="G519" s="17" t="str">
        <f t="shared" si="8"/>
        <v/>
      </c>
      <c r="H519" s="31"/>
      <c r="I519" s="33"/>
      <c r="J519" s="33"/>
      <c r="K519" s="33"/>
      <c r="L519" s="14"/>
      <c r="N519" s="59" t="str">
        <f>IF(H519="","",Оборотка!$C$1-H519)</f>
        <v/>
      </c>
    </row>
    <row r="520" spans="1:14" x14ac:dyDescent="0.25">
      <c r="A520" s="64"/>
      <c r="B520" s="14"/>
      <c r="C520" s="16" t="str">
        <f>IF(ISNA(VLOOKUP(B520,Номенклатура[],3,0)),"",VLOOKUP(B520,Номенклатура[],3,0))</f>
        <v/>
      </c>
      <c r="D520" s="16" t="str">
        <f>IF(ISNA(VLOOKUP(B520,Номенклатура[],4,0)),"",VLOOKUP(B520,Номенклатура[],4,0))</f>
        <v/>
      </c>
      <c r="E520" s="14"/>
      <c r="F520" s="15"/>
      <c r="G520" s="17" t="str">
        <f t="shared" si="8"/>
        <v/>
      </c>
      <c r="H520" s="31"/>
      <c r="I520" s="33"/>
      <c r="J520" s="33"/>
      <c r="K520" s="33"/>
      <c r="L520" s="14"/>
      <c r="N520" s="59" t="str">
        <f>IF(H520="","",Оборотка!$C$1-H520)</f>
        <v/>
      </c>
    </row>
    <row r="521" spans="1:14" x14ac:dyDescent="0.25">
      <c r="A521" s="64"/>
      <c r="B521" s="14"/>
      <c r="C521" s="16" t="str">
        <f>IF(ISNA(VLOOKUP(B521,Номенклатура[],3,0)),"",VLOOKUP(B521,Номенклатура[],3,0))</f>
        <v/>
      </c>
      <c r="D521" s="16" t="str">
        <f>IF(ISNA(VLOOKUP(B521,Номенклатура[],4,0)),"",VLOOKUP(B521,Номенклатура[],4,0))</f>
        <v/>
      </c>
      <c r="E521" s="14"/>
      <c r="F521" s="15"/>
      <c r="G521" s="17" t="str">
        <f t="shared" si="8"/>
        <v/>
      </c>
      <c r="H521" s="31"/>
      <c r="I521" s="33"/>
      <c r="J521" s="33"/>
      <c r="K521" s="33"/>
      <c r="L521" s="14"/>
      <c r="N521" s="59" t="str">
        <f>IF(H521="","",Оборотка!$C$1-H521)</f>
        <v/>
      </c>
    </row>
    <row r="522" spans="1:14" x14ac:dyDescent="0.25">
      <c r="A522" s="64"/>
      <c r="B522" s="14"/>
      <c r="C522" s="16" t="str">
        <f>IF(ISNA(VLOOKUP(B522,Номенклатура[],3,0)),"",VLOOKUP(B522,Номенклатура[],3,0))</f>
        <v/>
      </c>
      <c r="D522" s="16" t="str">
        <f>IF(ISNA(VLOOKUP(B522,Номенклатура[],4,0)),"",VLOOKUP(B522,Номенклатура[],4,0))</f>
        <v/>
      </c>
      <c r="E522" s="14"/>
      <c r="F522" s="15"/>
      <c r="G522" s="17" t="str">
        <f t="shared" si="8"/>
        <v/>
      </c>
      <c r="H522" s="31"/>
      <c r="I522" s="33"/>
      <c r="J522" s="33"/>
      <c r="K522" s="33"/>
      <c r="L522" s="14"/>
      <c r="N522" s="59" t="str">
        <f>IF(H522="","",Оборотка!$C$1-H522)</f>
        <v/>
      </c>
    </row>
    <row r="523" spans="1:14" x14ac:dyDescent="0.25">
      <c r="A523" s="64"/>
      <c r="B523" s="14"/>
      <c r="C523" s="16" t="str">
        <f>IF(ISNA(VLOOKUP(B523,Номенклатура[],3,0)),"",VLOOKUP(B523,Номенклатура[],3,0))</f>
        <v/>
      </c>
      <c r="D523" s="16" t="str">
        <f>IF(ISNA(VLOOKUP(B523,Номенклатура[],4,0)),"",VLOOKUP(B523,Номенклатура[],4,0))</f>
        <v/>
      </c>
      <c r="E523" s="14"/>
      <c r="F523" s="15"/>
      <c r="G523" s="17" t="str">
        <f t="shared" si="8"/>
        <v/>
      </c>
      <c r="H523" s="31"/>
      <c r="I523" s="33"/>
      <c r="J523" s="33"/>
      <c r="K523" s="33"/>
      <c r="L523" s="14"/>
      <c r="N523" s="59" t="str">
        <f>IF(H523="","",Оборотка!$C$1-H523)</f>
        <v/>
      </c>
    </row>
    <row r="524" spans="1:14" x14ac:dyDescent="0.25">
      <c r="A524" s="64"/>
      <c r="B524" s="14"/>
      <c r="C524" s="16" t="str">
        <f>IF(ISNA(VLOOKUP(B524,Номенклатура[],3,0)),"",VLOOKUP(B524,Номенклатура[],3,0))</f>
        <v/>
      </c>
      <c r="D524" s="16" t="str">
        <f>IF(ISNA(VLOOKUP(B524,Номенклатура[],4,0)),"",VLOOKUP(B524,Номенклатура[],4,0))</f>
        <v/>
      </c>
      <c r="E524" s="14"/>
      <c r="F524" s="15"/>
      <c r="G524" s="17" t="str">
        <f t="shared" si="8"/>
        <v/>
      </c>
      <c r="H524" s="31"/>
      <c r="I524" s="33"/>
      <c r="J524" s="33"/>
      <c r="K524" s="33"/>
      <c r="L524" s="14"/>
      <c r="N524" s="59" t="str">
        <f>IF(H524="","",Оборотка!$C$1-H524)</f>
        <v/>
      </c>
    </row>
    <row r="525" spans="1:14" x14ac:dyDescent="0.25">
      <c r="A525" s="64"/>
      <c r="B525" s="14"/>
      <c r="C525" s="16" t="str">
        <f>IF(ISNA(VLOOKUP(B525,Номенклатура[],3,0)),"",VLOOKUP(B525,Номенклатура[],3,0))</f>
        <v/>
      </c>
      <c r="D525" s="16" t="str">
        <f>IF(ISNA(VLOOKUP(B525,Номенклатура[],4,0)),"",VLOOKUP(B525,Номенклатура[],4,0))</f>
        <v/>
      </c>
      <c r="E525" s="14"/>
      <c r="F525" s="15"/>
      <c r="G525" s="17" t="str">
        <f t="shared" si="8"/>
        <v/>
      </c>
      <c r="H525" s="31"/>
      <c r="I525" s="33"/>
      <c r="J525" s="33"/>
      <c r="K525" s="33"/>
      <c r="L525" s="14"/>
      <c r="N525" s="59" t="str">
        <f>IF(H525="","",Оборотка!$C$1-H525)</f>
        <v/>
      </c>
    </row>
    <row r="526" spans="1:14" x14ac:dyDescent="0.25">
      <c r="A526" s="64"/>
      <c r="B526" s="14"/>
      <c r="C526" s="16" t="str">
        <f>IF(ISNA(VLOOKUP(B526,Номенклатура[],3,0)),"",VLOOKUP(B526,Номенклатура[],3,0))</f>
        <v/>
      </c>
      <c r="D526" s="16" t="str">
        <f>IF(ISNA(VLOOKUP(B526,Номенклатура[],4,0)),"",VLOOKUP(B526,Номенклатура[],4,0))</f>
        <v/>
      </c>
      <c r="E526" s="14"/>
      <c r="F526" s="15"/>
      <c r="G526" s="17" t="str">
        <f t="shared" si="8"/>
        <v/>
      </c>
      <c r="H526" s="31"/>
      <c r="I526" s="33"/>
      <c r="J526" s="33"/>
      <c r="K526" s="33"/>
      <c r="L526" s="14"/>
      <c r="N526" s="59" t="str">
        <f>IF(H526="","",Оборотка!$C$1-H526)</f>
        <v/>
      </c>
    </row>
    <row r="527" spans="1:14" x14ac:dyDescent="0.25">
      <c r="A527" s="64"/>
      <c r="B527" s="14"/>
      <c r="C527" s="16" t="str">
        <f>IF(ISNA(VLOOKUP(B527,Номенклатура[],3,0)),"",VLOOKUP(B527,Номенклатура[],3,0))</f>
        <v/>
      </c>
      <c r="D527" s="16" t="str">
        <f>IF(ISNA(VLOOKUP(B527,Номенклатура[],4,0)),"",VLOOKUP(B527,Номенклатура[],4,0))</f>
        <v/>
      </c>
      <c r="E527" s="14"/>
      <c r="F527" s="15"/>
      <c r="G527" s="17" t="str">
        <f t="shared" si="8"/>
        <v/>
      </c>
      <c r="H527" s="31"/>
      <c r="I527" s="33"/>
      <c r="J527" s="33"/>
      <c r="K527" s="33"/>
      <c r="L527" s="14"/>
      <c r="N527" s="59" t="str">
        <f>IF(H527="","",Оборотка!$C$1-H527)</f>
        <v/>
      </c>
    </row>
    <row r="528" spans="1:14" x14ac:dyDescent="0.25">
      <c r="A528" s="64"/>
      <c r="B528" s="14"/>
      <c r="C528" s="16" t="str">
        <f>IF(ISNA(VLOOKUP(B528,Номенклатура[],3,0)),"",VLOOKUP(B528,Номенклатура[],3,0))</f>
        <v/>
      </c>
      <c r="D528" s="16" t="str">
        <f>IF(ISNA(VLOOKUP(B528,Номенклатура[],4,0)),"",VLOOKUP(B528,Номенклатура[],4,0))</f>
        <v/>
      </c>
      <c r="E528" s="14"/>
      <c r="F528" s="15"/>
      <c r="G528" s="17" t="str">
        <f t="shared" si="8"/>
        <v/>
      </c>
      <c r="H528" s="31"/>
      <c r="I528" s="33"/>
      <c r="J528" s="33"/>
      <c r="K528" s="33"/>
      <c r="L528" s="14"/>
      <c r="N528" s="59" t="str">
        <f>IF(H528="","",Оборотка!$C$1-H528)</f>
        <v/>
      </c>
    </row>
    <row r="529" spans="1:14" x14ac:dyDescent="0.25">
      <c r="A529" s="64"/>
      <c r="B529" s="14"/>
      <c r="C529" s="16" t="str">
        <f>IF(ISNA(VLOOKUP(B529,Номенклатура[],3,0)),"",VLOOKUP(B529,Номенклатура[],3,0))</f>
        <v/>
      </c>
      <c r="D529" s="16" t="str">
        <f>IF(ISNA(VLOOKUP(B529,Номенклатура[],4,0)),"",VLOOKUP(B529,Номенклатура[],4,0))</f>
        <v/>
      </c>
      <c r="E529" s="14"/>
      <c r="F529" s="15"/>
      <c r="G529" s="17" t="str">
        <f t="shared" si="8"/>
        <v/>
      </c>
      <c r="H529" s="31"/>
      <c r="I529" s="33"/>
      <c r="J529" s="33"/>
      <c r="K529" s="33"/>
      <c r="L529" s="14"/>
      <c r="N529" s="59" t="str">
        <f>IF(H529="","",Оборотка!$C$1-H529)</f>
        <v/>
      </c>
    </row>
    <row r="530" spans="1:14" x14ac:dyDescent="0.25">
      <c r="A530" s="64"/>
      <c r="B530" s="14"/>
      <c r="C530" s="16" t="str">
        <f>IF(ISNA(VLOOKUP(B530,Номенклатура[],3,0)),"",VLOOKUP(B530,Номенклатура[],3,0))</f>
        <v/>
      </c>
      <c r="D530" s="16" t="str">
        <f>IF(ISNA(VLOOKUP(B530,Номенклатура[],4,0)),"",VLOOKUP(B530,Номенклатура[],4,0))</f>
        <v/>
      </c>
      <c r="E530" s="14"/>
      <c r="F530" s="15"/>
      <c r="G530" s="17" t="str">
        <f t="shared" si="8"/>
        <v/>
      </c>
      <c r="H530" s="31"/>
      <c r="I530" s="33"/>
      <c r="J530" s="33"/>
      <c r="K530" s="33"/>
      <c r="L530" s="14"/>
      <c r="N530" s="59" t="str">
        <f>IF(H530="","",Оборотка!$C$1-H530)</f>
        <v/>
      </c>
    </row>
    <row r="531" spans="1:14" x14ac:dyDescent="0.25">
      <c r="A531" s="64"/>
      <c r="B531" s="14"/>
      <c r="C531" s="16" t="str">
        <f>IF(ISNA(VLOOKUP(B531,Номенклатура[],3,0)),"",VLOOKUP(B531,Номенклатура[],3,0))</f>
        <v/>
      </c>
      <c r="D531" s="16" t="str">
        <f>IF(ISNA(VLOOKUP(B531,Номенклатура[],4,0)),"",VLOOKUP(B531,Номенклатура[],4,0))</f>
        <v/>
      </c>
      <c r="E531" s="14"/>
      <c r="F531" s="15"/>
      <c r="G531" s="17" t="str">
        <f t="shared" si="8"/>
        <v/>
      </c>
      <c r="H531" s="31"/>
      <c r="I531" s="33"/>
      <c r="J531" s="33"/>
      <c r="K531" s="33"/>
      <c r="L531" s="14"/>
      <c r="N531" s="59" t="str">
        <f>IF(H531="","",Оборотка!$C$1-H531)</f>
        <v/>
      </c>
    </row>
    <row r="532" spans="1:14" x14ac:dyDescent="0.25">
      <c r="A532" s="64"/>
      <c r="B532" s="14"/>
      <c r="C532" s="16" t="str">
        <f>IF(ISNA(VLOOKUP(B532,Номенклатура[],3,0)),"",VLOOKUP(B532,Номенклатура[],3,0))</f>
        <v/>
      </c>
      <c r="D532" s="16" t="str">
        <f>IF(ISNA(VLOOKUP(B532,Номенклатура[],4,0)),"",VLOOKUP(B532,Номенклатура[],4,0))</f>
        <v/>
      </c>
      <c r="E532" s="14"/>
      <c r="F532" s="15"/>
      <c r="G532" s="17" t="str">
        <f t="shared" si="8"/>
        <v/>
      </c>
      <c r="H532" s="31"/>
      <c r="I532" s="33"/>
      <c r="J532" s="33"/>
      <c r="K532" s="33"/>
      <c r="L532" s="14"/>
      <c r="N532" s="59" t="str">
        <f>IF(H532="","",Оборотка!$C$1-H532)</f>
        <v/>
      </c>
    </row>
    <row r="533" spans="1:14" x14ac:dyDescent="0.25">
      <c r="A533" s="64"/>
      <c r="B533" s="14"/>
      <c r="C533" s="16" t="str">
        <f>IF(ISNA(VLOOKUP(B533,Номенклатура[],3,0)),"",VLOOKUP(B533,Номенклатура[],3,0))</f>
        <v/>
      </c>
      <c r="D533" s="16" t="str">
        <f>IF(ISNA(VLOOKUP(B533,Номенклатура[],4,0)),"",VLOOKUP(B533,Номенклатура[],4,0))</f>
        <v/>
      </c>
      <c r="E533" s="14"/>
      <c r="F533" s="15"/>
      <c r="G533" s="17" t="str">
        <f t="shared" si="8"/>
        <v/>
      </c>
      <c r="H533" s="31"/>
      <c r="I533" s="33"/>
      <c r="J533" s="33"/>
      <c r="K533" s="33"/>
      <c r="L533" s="14"/>
      <c r="N533" s="59" t="str">
        <f>IF(H533="","",Оборотка!$C$1-H533)</f>
        <v/>
      </c>
    </row>
    <row r="534" spans="1:14" x14ac:dyDescent="0.25">
      <c r="A534" s="64"/>
      <c r="B534" s="14"/>
      <c r="C534" s="16" t="str">
        <f>IF(ISNA(VLOOKUP(B534,Номенклатура[],3,0)),"",VLOOKUP(B534,Номенклатура[],3,0))</f>
        <v/>
      </c>
      <c r="D534" s="16" t="str">
        <f>IF(ISNA(VLOOKUP(B534,Номенклатура[],4,0)),"",VLOOKUP(B534,Номенклатура[],4,0))</f>
        <v/>
      </c>
      <c r="E534" s="14"/>
      <c r="F534" s="15"/>
      <c r="G534" s="17" t="str">
        <f t="shared" si="8"/>
        <v/>
      </c>
      <c r="H534" s="31"/>
      <c r="I534" s="33"/>
      <c r="J534" s="33"/>
      <c r="K534" s="33"/>
      <c r="L534" s="14"/>
      <c r="N534" s="59" t="str">
        <f>IF(H534="","",Оборотка!$C$1-H534)</f>
        <v/>
      </c>
    </row>
    <row r="535" spans="1:14" x14ac:dyDescent="0.25">
      <c r="A535" s="64"/>
      <c r="B535" s="14"/>
      <c r="C535" s="16" t="str">
        <f>IF(ISNA(VLOOKUP(B535,Номенклатура[],3,0)),"",VLOOKUP(B535,Номенклатура[],3,0))</f>
        <v/>
      </c>
      <c r="D535" s="16" t="str">
        <f>IF(ISNA(VLOOKUP(B535,Номенклатура[],4,0)),"",VLOOKUP(B535,Номенклатура[],4,0))</f>
        <v/>
      </c>
      <c r="E535" s="14"/>
      <c r="F535" s="15"/>
      <c r="G535" s="17" t="str">
        <f t="shared" si="8"/>
        <v/>
      </c>
      <c r="H535" s="31"/>
      <c r="I535" s="33"/>
      <c r="J535" s="33"/>
      <c r="K535" s="33"/>
      <c r="L535" s="14"/>
      <c r="N535" s="59" t="str">
        <f>IF(H535="","",Оборотка!$C$1-H535)</f>
        <v/>
      </c>
    </row>
    <row r="536" spans="1:14" x14ac:dyDescent="0.25">
      <c r="A536" s="64"/>
      <c r="B536" s="14"/>
      <c r="C536" s="16" t="str">
        <f>IF(ISNA(VLOOKUP(B536,Номенклатура[],3,0)),"",VLOOKUP(B536,Номенклатура[],3,0))</f>
        <v/>
      </c>
      <c r="D536" s="16" t="str">
        <f>IF(ISNA(VLOOKUP(B536,Номенклатура[],4,0)),"",VLOOKUP(B536,Номенклатура[],4,0))</f>
        <v/>
      </c>
      <c r="E536" s="14"/>
      <c r="F536" s="15"/>
      <c r="G536" s="17" t="str">
        <f t="shared" si="8"/>
        <v/>
      </c>
      <c r="H536" s="31"/>
      <c r="I536" s="33"/>
      <c r="J536" s="33"/>
      <c r="K536" s="33"/>
      <c r="L536" s="14"/>
      <c r="N536" s="59" t="str">
        <f>IF(H536="","",Оборотка!$C$1-H536)</f>
        <v/>
      </c>
    </row>
    <row r="537" spans="1:14" x14ac:dyDescent="0.25">
      <c r="A537" s="64"/>
      <c r="B537" s="14"/>
      <c r="C537" s="16" t="str">
        <f>IF(ISNA(VLOOKUP(B537,Номенклатура[],3,0)),"",VLOOKUP(B537,Номенклатура[],3,0))</f>
        <v/>
      </c>
      <c r="D537" s="16" t="str">
        <f>IF(ISNA(VLOOKUP(B537,Номенклатура[],4,0)),"",VLOOKUP(B537,Номенклатура[],4,0))</f>
        <v/>
      </c>
      <c r="E537" s="14"/>
      <c r="F537" s="15"/>
      <c r="G537" s="17" t="str">
        <f t="shared" si="8"/>
        <v/>
      </c>
      <c r="H537" s="31"/>
      <c r="I537" s="33"/>
      <c r="J537" s="33"/>
      <c r="K537" s="33"/>
      <c r="L537" s="14"/>
      <c r="N537" s="59" t="str">
        <f>IF(H537="","",Оборотка!$C$1-H537)</f>
        <v/>
      </c>
    </row>
    <row r="538" spans="1:14" x14ac:dyDescent="0.25">
      <c r="A538" s="64"/>
      <c r="B538" s="14"/>
      <c r="C538" s="16" t="str">
        <f>IF(ISNA(VLOOKUP(B538,Номенклатура[],3,0)),"",VLOOKUP(B538,Номенклатура[],3,0))</f>
        <v/>
      </c>
      <c r="D538" s="16" t="str">
        <f>IF(ISNA(VLOOKUP(B538,Номенклатура[],4,0)),"",VLOOKUP(B538,Номенклатура[],4,0))</f>
        <v/>
      </c>
      <c r="E538" s="14"/>
      <c r="F538" s="15"/>
      <c r="G538" s="17" t="str">
        <f t="shared" si="8"/>
        <v/>
      </c>
      <c r="H538" s="31"/>
      <c r="I538" s="33"/>
      <c r="J538" s="33"/>
      <c r="K538" s="33"/>
      <c r="L538" s="14"/>
      <c r="N538" s="59" t="str">
        <f>IF(H538="","",Оборотка!$C$1-H538)</f>
        <v/>
      </c>
    </row>
    <row r="539" spans="1:14" x14ac:dyDescent="0.25">
      <c r="A539" s="64"/>
      <c r="B539" s="14"/>
      <c r="C539" s="16" t="str">
        <f>IF(ISNA(VLOOKUP(B539,Номенклатура[],3,0)),"",VLOOKUP(B539,Номенклатура[],3,0))</f>
        <v/>
      </c>
      <c r="D539" s="16" t="str">
        <f>IF(ISNA(VLOOKUP(B539,Номенклатура[],4,0)),"",VLOOKUP(B539,Номенклатура[],4,0))</f>
        <v/>
      </c>
      <c r="E539" s="14"/>
      <c r="F539" s="15"/>
      <c r="G539" s="17" t="str">
        <f t="shared" si="8"/>
        <v/>
      </c>
      <c r="H539" s="31"/>
      <c r="I539" s="33"/>
      <c r="J539" s="33"/>
      <c r="K539" s="33"/>
      <c r="L539" s="14"/>
      <c r="N539" s="59" t="str">
        <f>IF(H539="","",Оборотка!$C$1-H539)</f>
        <v/>
      </c>
    </row>
    <row r="540" spans="1:14" x14ac:dyDescent="0.25">
      <c r="A540" s="64"/>
      <c r="B540" s="14"/>
      <c r="C540" s="16" t="str">
        <f>IF(ISNA(VLOOKUP(B540,Номенклатура[],3,0)),"",VLOOKUP(B540,Номенклатура[],3,0))</f>
        <v/>
      </c>
      <c r="D540" s="16" t="str">
        <f>IF(ISNA(VLOOKUP(B540,Номенклатура[],4,0)),"",VLOOKUP(B540,Номенклатура[],4,0))</f>
        <v/>
      </c>
      <c r="E540" s="14"/>
      <c r="F540" s="15"/>
      <c r="G540" s="17" t="str">
        <f t="shared" si="8"/>
        <v/>
      </c>
      <c r="H540" s="31"/>
      <c r="I540" s="33"/>
      <c r="J540" s="33"/>
      <c r="K540" s="33"/>
      <c r="L540" s="14"/>
      <c r="N540" s="59" t="str">
        <f>IF(H540="","",Оборотка!$C$1-H540)</f>
        <v/>
      </c>
    </row>
    <row r="541" spans="1:14" x14ac:dyDescent="0.25">
      <c r="A541" s="64"/>
      <c r="B541" s="14"/>
      <c r="C541" s="16" t="str">
        <f>IF(ISNA(VLOOKUP(B541,Номенклатура[],3,0)),"",VLOOKUP(B541,Номенклатура[],3,0))</f>
        <v/>
      </c>
      <c r="D541" s="16" t="str">
        <f>IF(ISNA(VLOOKUP(B541,Номенклатура[],4,0)),"",VLOOKUP(B541,Номенклатура[],4,0))</f>
        <v/>
      </c>
      <c r="E541" s="14"/>
      <c r="F541" s="15"/>
      <c r="G541" s="17" t="str">
        <f t="shared" si="8"/>
        <v/>
      </c>
      <c r="H541" s="31"/>
      <c r="I541" s="33"/>
      <c r="J541" s="33"/>
      <c r="K541" s="33"/>
      <c r="L541" s="14"/>
      <c r="N541" s="59" t="str">
        <f>IF(H541="","",Оборотка!$C$1-H541)</f>
        <v/>
      </c>
    </row>
    <row r="542" spans="1:14" x14ac:dyDescent="0.25">
      <c r="A542" s="64"/>
      <c r="B542" s="14"/>
      <c r="C542" s="16" t="str">
        <f>IF(ISNA(VLOOKUP(B542,Номенклатура[],3,0)),"",VLOOKUP(B542,Номенклатура[],3,0))</f>
        <v/>
      </c>
      <c r="D542" s="16" t="str">
        <f>IF(ISNA(VLOOKUP(B542,Номенклатура[],4,0)),"",VLOOKUP(B542,Номенклатура[],4,0))</f>
        <v/>
      </c>
      <c r="E542" s="14"/>
      <c r="F542" s="15"/>
      <c r="G542" s="17" t="str">
        <f t="shared" si="8"/>
        <v/>
      </c>
      <c r="H542" s="31"/>
      <c r="I542" s="33"/>
      <c r="J542" s="33"/>
      <c r="K542" s="33"/>
      <c r="L542" s="14"/>
      <c r="N542" s="59" t="str">
        <f>IF(H542="","",Оборотка!$C$1-H542)</f>
        <v/>
      </c>
    </row>
    <row r="543" spans="1:14" x14ac:dyDescent="0.25">
      <c r="A543" s="64"/>
      <c r="B543" s="14"/>
      <c r="C543" s="16" t="str">
        <f>IF(ISNA(VLOOKUP(B543,Номенклатура[],3,0)),"",VLOOKUP(B543,Номенклатура[],3,0))</f>
        <v/>
      </c>
      <c r="D543" s="16" t="str">
        <f>IF(ISNA(VLOOKUP(B543,Номенклатура[],4,0)),"",VLOOKUP(B543,Номенклатура[],4,0))</f>
        <v/>
      </c>
      <c r="E543" s="14"/>
      <c r="F543" s="15"/>
      <c r="G543" s="17" t="str">
        <f t="shared" si="8"/>
        <v/>
      </c>
      <c r="H543" s="31"/>
      <c r="I543" s="33"/>
      <c r="J543" s="33"/>
      <c r="K543" s="33"/>
      <c r="L543" s="14"/>
      <c r="N543" s="59" t="str">
        <f>IF(H543="","",Оборотка!$C$1-H543)</f>
        <v/>
      </c>
    </row>
    <row r="544" spans="1:14" x14ac:dyDescent="0.25">
      <c r="A544" s="64"/>
      <c r="B544" s="14"/>
      <c r="C544" s="16" t="str">
        <f>IF(ISNA(VLOOKUP(B544,Номенклатура[],3,0)),"",VLOOKUP(B544,Номенклатура[],3,0))</f>
        <v/>
      </c>
      <c r="D544" s="16" t="str">
        <f>IF(ISNA(VLOOKUP(B544,Номенклатура[],4,0)),"",VLOOKUP(B544,Номенклатура[],4,0))</f>
        <v/>
      </c>
      <c r="E544" s="14"/>
      <c r="F544" s="15"/>
      <c r="G544" s="17" t="str">
        <f t="shared" si="8"/>
        <v/>
      </c>
      <c r="H544" s="31"/>
      <c r="I544" s="33"/>
      <c r="J544" s="33"/>
      <c r="K544" s="33"/>
      <c r="L544" s="14"/>
      <c r="N544" s="59" t="str">
        <f>IF(H544="","",Оборотка!$C$1-H544)</f>
        <v/>
      </c>
    </row>
    <row r="545" spans="1:14" x14ac:dyDescent="0.25">
      <c r="A545" s="64"/>
      <c r="B545" s="14"/>
      <c r="C545" s="16" t="str">
        <f>IF(ISNA(VLOOKUP(B545,Номенклатура[],3,0)),"",VLOOKUP(B545,Номенклатура[],3,0))</f>
        <v/>
      </c>
      <c r="D545" s="16" t="str">
        <f>IF(ISNA(VLOOKUP(B545,Номенклатура[],4,0)),"",VLOOKUP(B545,Номенклатура[],4,0))</f>
        <v/>
      </c>
      <c r="E545" s="14"/>
      <c r="F545" s="15"/>
      <c r="G545" s="17" t="str">
        <f t="shared" si="8"/>
        <v/>
      </c>
      <c r="H545" s="31"/>
      <c r="I545" s="33"/>
      <c r="J545" s="33"/>
      <c r="K545" s="33"/>
      <c r="L545" s="14"/>
      <c r="N545" s="59" t="str">
        <f>IF(H545="","",Оборотка!$C$1-H545)</f>
        <v/>
      </c>
    </row>
    <row r="546" spans="1:14" x14ac:dyDescent="0.25">
      <c r="A546" s="64"/>
      <c r="B546" s="14"/>
      <c r="C546" s="16" t="str">
        <f>IF(ISNA(VLOOKUP(B546,Номенклатура[],3,0)),"",VLOOKUP(B546,Номенклатура[],3,0))</f>
        <v/>
      </c>
      <c r="D546" s="16" t="str">
        <f>IF(ISNA(VLOOKUP(B546,Номенклатура[],4,0)),"",VLOOKUP(B546,Номенклатура[],4,0))</f>
        <v/>
      </c>
      <c r="E546" s="14"/>
      <c r="F546" s="15"/>
      <c r="G546" s="17" t="str">
        <f t="shared" si="8"/>
        <v/>
      </c>
      <c r="H546" s="31"/>
      <c r="I546" s="33"/>
      <c r="J546" s="33"/>
      <c r="K546" s="33"/>
      <c r="L546" s="14"/>
      <c r="N546" s="59" t="str">
        <f>IF(H546="","",Оборотка!$C$1-H546)</f>
        <v/>
      </c>
    </row>
    <row r="547" spans="1:14" x14ac:dyDescent="0.25">
      <c r="A547" s="64"/>
      <c r="B547" s="14"/>
      <c r="C547" s="16" t="str">
        <f>IF(ISNA(VLOOKUP(B547,Номенклатура[],3,0)),"",VLOOKUP(B547,Номенклатура[],3,0))</f>
        <v/>
      </c>
      <c r="D547" s="16" t="str">
        <f>IF(ISNA(VLOOKUP(B547,Номенклатура[],4,0)),"",VLOOKUP(B547,Номенклатура[],4,0))</f>
        <v/>
      </c>
      <c r="E547" s="14"/>
      <c r="F547" s="15"/>
      <c r="G547" s="17" t="str">
        <f t="shared" si="8"/>
        <v/>
      </c>
      <c r="H547" s="31"/>
      <c r="I547" s="33"/>
      <c r="J547" s="33"/>
      <c r="K547" s="33"/>
      <c r="L547" s="14"/>
      <c r="N547" s="59" t="str">
        <f>IF(H547="","",Оборотка!$C$1-H547)</f>
        <v/>
      </c>
    </row>
    <row r="548" spans="1:14" x14ac:dyDescent="0.25">
      <c r="A548" s="64"/>
      <c r="B548" s="14"/>
      <c r="C548" s="16" t="str">
        <f>IF(ISNA(VLOOKUP(B548,Номенклатура[],3,0)),"",VLOOKUP(B548,Номенклатура[],3,0))</f>
        <v/>
      </c>
      <c r="D548" s="16" t="str">
        <f>IF(ISNA(VLOOKUP(B548,Номенклатура[],4,0)),"",VLOOKUP(B548,Номенклатура[],4,0))</f>
        <v/>
      </c>
      <c r="E548" s="14"/>
      <c r="F548" s="15"/>
      <c r="G548" s="17" t="str">
        <f t="shared" si="8"/>
        <v/>
      </c>
      <c r="H548" s="31"/>
      <c r="I548" s="33"/>
      <c r="J548" s="33"/>
      <c r="K548" s="33"/>
      <c r="L548" s="14"/>
      <c r="N548" s="59" t="str">
        <f>IF(H548="","",Оборотка!$C$1-H548)</f>
        <v/>
      </c>
    </row>
    <row r="549" spans="1:14" x14ac:dyDescent="0.25">
      <c r="A549" s="64"/>
      <c r="B549" s="14"/>
      <c r="C549" s="16" t="str">
        <f>IF(ISNA(VLOOKUP(B549,Номенклатура[],3,0)),"",VLOOKUP(B549,Номенклатура[],3,0))</f>
        <v/>
      </c>
      <c r="D549" s="16" t="str">
        <f>IF(ISNA(VLOOKUP(B549,Номенклатура[],4,0)),"",VLOOKUP(B549,Номенклатура[],4,0))</f>
        <v/>
      </c>
      <c r="E549" s="14"/>
      <c r="F549" s="15"/>
      <c r="G549" s="17" t="str">
        <f t="shared" si="8"/>
        <v/>
      </c>
      <c r="H549" s="31"/>
      <c r="I549" s="33"/>
      <c r="J549" s="33"/>
      <c r="K549" s="33"/>
      <c r="L549" s="14"/>
      <c r="N549" s="59" t="str">
        <f>IF(H549="","",Оборотка!$C$1-H549)</f>
        <v/>
      </c>
    </row>
    <row r="550" spans="1:14" x14ac:dyDescent="0.25">
      <c r="A550" s="64"/>
      <c r="B550" s="14"/>
      <c r="C550" s="16" t="str">
        <f>IF(ISNA(VLOOKUP(B550,Номенклатура[],3,0)),"",VLOOKUP(B550,Номенклатура[],3,0))</f>
        <v/>
      </c>
      <c r="D550" s="16" t="str">
        <f>IF(ISNA(VLOOKUP(B550,Номенклатура[],4,0)),"",VLOOKUP(B550,Номенклатура[],4,0))</f>
        <v/>
      </c>
      <c r="E550" s="14"/>
      <c r="F550" s="15"/>
      <c r="G550" s="17" t="str">
        <f t="shared" si="8"/>
        <v/>
      </c>
      <c r="H550" s="31"/>
      <c r="I550" s="33"/>
      <c r="J550" s="33"/>
      <c r="K550" s="33"/>
      <c r="L550" s="14"/>
      <c r="N550" s="59" t="str">
        <f>IF(H550="","",Оборотка!$C$1-H550)</f>
        <v/>
      </c>
    </row>
    <row r="551" spans="1:14" x14ac:dyDescent="0.25">
      <c r="A551" s="64"/>
      <c r="B551" s="14"/>
      <c r="C551" s="16" t="str">
        <f>IF(ISNA(VLOOKUP(B551,Номенклатура[],3,0)),"",VLOOKUP(B551,Номенклатура[],3,0))</f>
        <v/>
      </c>
      <c r="D551" s="16" t="str">
        <f>IF(ISNA(VLOOKUP(B551,Номенклатура[],4,0)),"",VLOOKUP(B551,Номенклатура[],4,0))</f>
        <v/>
      </c>
      <c r="E551" s="14"/>
      <c r="F551" s="15"/>
      <c r="G551" s="17" t="str">
        <f t="shared" si="8"/>
        <v/>
      </c>
      <c r="H551" s="31"/>
      <c r="I551" s="33"/>
      <c r="J551" s="33"/>
      <c r="K551" s="33"/>
      <c r="L551" s="14"/>
      <c r="N551" s="59" t="str">
        <f>IF(H551="","",Оборотка!$C$1-H551)</f>
        <v/>
      </c>
    </row>
    <row r="552" spans="1:14" x14ac:dyDescent="0.25">
      <c r="A552" s="64"/>
      <c r="B552" s="14"/>
      <c r="C552" s="16" t="str">
        <f>IF(ISNA(VLOOKUP(B552,Номенклатура[],3,0)),"",VLOOKUP(B552,Номенклатура[],3,0))</f>
        <v/>
      </c>
      <c r="D552" s="16" t="str">
        <f>IF(ISNA(VLOOKUP(B552,Номенклатура[],4,0)),"",VLOOKUP(B552,Номенклатура[],4,0))</f>
        <v/>
      </c>
      <c r="E552" s="14"/>
      <c r="F552" s="15"/>
      <c r="G552" s="17" t="str">
        <f t="shared" si="8"/>
        <v/>
      </c>
      <c r="H552" s="31"/>
      <c r="I552" s="33"/>
      <c r="J552" s="33"/>
      <c r="K552" s="33"/>
      <c r="L552" s="14"/>
      <c r="N552" s="59" t="str">
        <f>IF(H552="","",Оборотка!$C$1-H552)</f>
        <v/>
      </c>
    </row>
    <row r="553" spans="1:14" x14ac:dyDescent="0.25">
      <c r="A553" s="64"/>
      <c r="B553" s="14"/>
      <c r="C553" s="16" t="str">
        <f>IF(ISNA(VLOOKUP(B553,Номенклатура[],3,0)),"",VLOOKUP(B553,Номенклатура[],3,0))</f>
        <v/>
      </c>
      <c r="D553" s="16" t="str">
        <f>IF(ISNA(VLOOKUP(B553,Номенклатура[],4,0)),"",VLOOKUP(B553,Номенклатура[],4,0))</f>
        <v/>
      </c>
      <c r="E553" s="14"/>
      <c r="F553" s="15"/>
      <c r="G553" s="17" t="str">
        <f t="shared" si="8"/>
        <v/>
      </c>
      <c r="H553" s="31"/>
      <c r="I553" s="33"/>
      <c r="J553" s="33"/>
      <c r="K553" s="33"/>
      <c r="L553" s="14"/>
      <c r="N553" s="59" t="str">
        <f>IF(H553="","",Оборотка!$C$1-H553)</f>
        <v/>
      </c>
    </row>
    <row r="554" spans="1:14" x14ac:dyDescent="0.25">
      <c r="A554" s="64"/>
      <c r="B554" s="14"/>
      <c r="C554" s="16" t="str">
        <f>IF(ISNA(VLOOKUP(B554,Номенклатура[],3,0)),"",VLOOKUP(B554,Номенклатура[],3,0))</f>
        <v/>
      </c>
      <c r="D554" s="16" t="str">
        <f>IF(ISNA(VLOOKUP(B554,Номенклатура[],4,0)),"",VLOOKUP(B554,Номенклатура[],4,0))</f>
        <v/>
      </c>
      <c r="E554" s="14"/>
      <c r="F554" s="15"/>
      <c r="G554" s="17" t="str">
        <f t="shared" si="8"/>
        <v/>
      </c>
      <c r="H554" s="31"/>
      <c r="I554" s="33"/>
      <c r="J554" s="33"/>
      <c r="K554" s="33"/>
      <c r="L554" s="14"/>
      <c r="N554" s="59" t="str">
        <f>IF(H554="","",Оборотка!$C$1-H554)</f>
        <v/>
      </c>
    </row>
    <row r="555" spans="1:14" x14ac:dyDescent="0.25">
      <c r="A555" s="64"/>
      <c r="B555" s="14"/>
      <c r="C555" s="16" t="str">
        <f>IF(ISNA(VLOOKUP(B555,Номенклатура[],3,0)),"",VLOOKUP(B555,Номенклатура[],3,0))</f>
        <v/>
      </c>
      <c r="D555" s="16" t="str">
        <f>IF(ISNA(VLOOKUP(B555,Номенклатура[],4,0)),"",VLOOKUP(B555,Номенклатура[],4,0))</f>
        <v/>
      </c>
      <c r="E555" s="14"/>
      <c r="F555" s="15"/>
      <c r="G555" s="17" t="str">
        <f t="shared" si="8"/>
        <v/>
      </c>
      <c r="H555" s="31"/>
      <c r="I555" s="33"/>
      <c r="J555" s="33"/>
      <c r="K555" s="33"/>
      <c r="L555" s="14"/>
      <c r="N555" s="59" t="str">
        <f>IF(H555="","",Оборотка!$C$1-H555)</f>
        <v/>
      </c>
    </row>
    <row r="556" spans="1:14" x14ac:dyDescent="0.25">
      <c r="A556" s="64"/>
      <c r="B556" s="14"/>
      <c r="C556" s="16" t="str">
        <f>IF(ISNA(VLOOKUP(B556,Номенклатура[],3,0)),"",VLOOKUP(B556,Номенклатура[],3,0))</f>
        <v/>
      </c>
      <c r="D556" s="16" t="str">
        <f>IF(ISNA(VLOOKUP(B556,Номенклатура[],4,0)),"",VLOOKUP(B556,Номенклатура[],4,0))</f>
        <v/>
      </c>
      <c r="E556" s="14"/>
      <c r="F556" s="15"/>
      <c r="G556" s="17" t="str">
        <f t="shared" si="8"/>
        <v/>
      </c>
      <c r="H556" s="31"/>
      <c r="I556" s="33"/>
      <c r="J556" s="33"/>
      <c r="K556" s="33"/>
      <c r="L556" s="14"/>
      <c r="N556" s="59" t="str">
        <f>IF(H556="","",Оборотка!$C$1-H556)</f>
        <v/>
      </c>
    </row>
    <row r="557" spans="1:14" x14ac:dyDescent="0.25">
      <c r="A557" s="64"/>
      <c r="B557" s="14"/>
      <c r="C557" s="16" t="str">
        <f>IF(ISNA(VLOOKUP(B557,Номенклатура[],3,0)),"",VLOOKUP(B557,Номенклатура[],3,0))</f>
        <v/>
      </c>
      <c r="D557" s="16" t="str">
        <f>IF(ISNA(VLOOKUP(B557,Номенклатура[],4,0)),"",VLOOKUP(B557,Номенклатура[],4,0))</f>
        <v/>
      </c>
      <c r="E557" s="14"/>
      <c r="F557" s="15"/>
      <c r="G557" s="17" t="str">
        <f t="shared" si="8"/>
        <v/>
      </c>
      <c r="H557" s="31"/>
      <c r="I557" s="33"/>
      <c r="J557" s="33"/>
      <c r="K557" s="33"/>
      <c r="L557" s="14"/>
      <c r="N557" s="59" t="str">
        <f>IF(H557="","",Оборотка!$C$1-H557)</f>
        <v/>
      </c>
    </row>
    <row r="558" spans="1:14" x14ac:dyDescent="0.25">
      <c r="A558" s="64"/>
      <c r="B558" s="14"/>
      <c r="C558" s="16" t="str">
        <f>IF(ISNA(VLOOKUP(B558,Номенклатура[],3,0)),"",VLOOKUP(B558,Номенклатура[],3,0))</f>
        <v/>
      </c>
      <c r="D558" s="16" t="str">
        <f>IF(ISNA(VLOOKUP(B558,Номенклатура[],4,0)),"",VLOOKUP(B558,Номенклатура[],4,0))</f>
        <v/>
      </c>
      <c r="E558" s="14"/>
      <c r="F558" s="15"/>
      <c r="G558" s="17" t="str">
        <f t="shared" si="8"/>
        <v/>
      </c>
      <c r="H558" s="31"/>
      <c r="I558" s="33"/>
      <c r="J558" s="33"/>
      <c r="K558" s="33"/>
      <c r="L558" s="14"/>
      <c r="N558" s="59" t="str">
        <f>IF(H558="","",Оборотка!$C$1-H558)</f>
        <v/>
      </c>
    </row>
    <row r="559" spans="1:14" x14ac:dyDescent="0.25">
      <c r="A559" s="64"/>
      <c r="B559" s="14"/>
      <c r="C559" s="16" t="str">
        <f>IF(ISNA(VLOOKUP(B559,Номенклатура[],3,0)),"",VLOOKUP(B559,Номенклатура[],3,0))</f>
        <v/>
      </c>
      <c r="D559" s="16" t="str">
        <f>IF(ISNA(VLOOKUP(B559,Номенклатура[],4,0)),"",VLOOKUP(B559,Номенклатура[],4,0))</f>
        <v/>
      </c>
      <c r="E559" s="14"/>
      <c r="F559" s="15"/>
      <c r="G559" s="17" t="str">
        <f t="shared" si="8"/>
        <v/>
      </c>
      <c r="H559" s="31"/>
      <c r="I559" s="33"/>
      <c r="J559" s="33"/>
      <c r="K559" s="33"/>
      <c r="L559" s="14"/>
      <c r="N559" s="59" t="str">
        <f>IF(H559="","",Оборотка!$C$1-H559)</f>
        <v/>
      </c>
    </row>
    <row r="560" spans="1:14" x14ac:dyDescent="0.25">
      <c r="A560" s="64"/>
      <c r="B560" s="14"/>
      <c r="C560" s="16" t="str">
        <f>IF(ISNA(VLOOKUP(B560,Номенклатура[],3,0)),"",VLOOKUP(B560,Номенклатура[],3,0))</f>
        <v/>
      </c>
      <c r="D560" s="16" t="str">
        <f>IF(ISNA(VLOOKUP(B560,Номенклатура[],4,0)),"",VLOOKUP(B560,Номенклатура[],4,0))</f>
        <v/>
      </c>
      <c r="E560" s="14"/>
      <c r="F560" s="15"/>
      <c r="G560" s="17" t="str">
        <f t="shared" si="8"/>
        <v/>
      </c>
      <c r="H560" s="31"/>
      <c r="I560" s="33"/>
      <c r="J560" s="33"/>
      <c r="K560" s="33"/>
      <c r="L560" s="14"/>
      <c r="N560" s="59" t="str">
        <f>IF(H560="","",Оборотка!$C$1-H560)</f>
        <v/>
      </c>
    </row>
    <row r="561" spans="1:14" x14ac:dyDescent="0.25">
      <c r="A561" s="64"/>
      <c r="B561" s="14"/>
      <c r="C561" s="16" t="str">
        <f>IF(ISNA(VLOOKUP(B561,Номенклатура[],3,0)),"",VLOOKUP(B561,Номенклатура[],3,0))</f>
        <v/>
      </c>
      <c r="D561" s="16" t="str">
        <f>IF(ISNA(VLOOKUP(B561,Номенклатура[],4,0)),"",VLOOKUP(B561,Номенклатура[],4,0))</f>
        <v/>
      </c>
      <c r="E561" s="14"/>
      <c r="F561" s="15"/>
      <c r="G561" s="17" t="str">
        <f t="shared" si="8"/>
        <v/>
      </c>
      <c r="H561" s="31"/>
      <c r="I561" s="33"/>
      <c r="J561" s="33"/>
      <c r="K561" s="33"/>
      <c r="L561" s="14"/>
      <c r="N561" s="59" t="str">
        <f>IF(H561="","",Оборотка!$C$1-H561)</f>
        <v/>
      </c>
    </row>
    <row r="562" spans="1:14" x14ac:dyDescent="0.25">
      <c r="A562" s="64"/>
      <c r="B562" s="14"/>
      <c r="C562" s="16" t="str">
        <f>IF(ISNA(VLOOKUP(B562,Номенклатура[],3,0)),"",VLOOKUP(B562,Номенклатура[],3,0))</f>
        <v/>
      </c>
      <c r="D562" s="16" t="str">
        <f>IF(ISNA(VLOOKUP(B562,Номенклатура[],4,0)),"",VLOOKUP(B562,Номенклатура[],4,0))</f>
        <v/>
      </c>
      <c r="E562" s="14"/>
      <c r="F562" s="15"/>
      <c r="G562" s="17" t="str">
        <f t="shared" si="8"/>
        <v/>
      </c>
      <c r="H562" s="31"/>
      <c r="I562" s="33"/>
      <c r="J562" s="33"/>
      <c r="K562" s="33"/>
      <c r="L562" s="14"/>
      <c r="N562" s="59" t="str">
        <f>IF(H562="","",Оборотка!$C$1-H562)</f>
        <v/>
      </c>
    </row>
    <row r="563" spans="1:14" x14ac:dyDescent="0.25">
      <c r="A563" s="64"/>
      <c r="B563" s="14"/>
      <c r="C563" s="16" t="str">
        <f>IF(ISNA(VLOOKUP(B563,Номенклатура[],3,0)),"",VLOOKUP(B563,Номенклатура[],3,0))</f>
        <v/>
      </c>
      <c r="D563" s="16" t="str">
        <f>IF(ISNA(VLOOKUP(B563,Номенклатура[],4,0)),"",VLOOKUP(B563,Номенклатура[],4,0))</f>
        <v/>
      </c>
      <c r="E563" s="14"/>
      <c r="F563" s="15"/>
      <c r="G563" s="17" t="str">
        <f t="shared" si="8"/>
        <v/>
      </c>
      <c r="H563" s="31"/>
      <c r="I563" s="33"/>
      <c r="J563" s="33"/>
      <c r="K563" s="33"/>
      <c r="L563" s="14"/>
      <c r="N563" s="59" t="str">
        <f>IF(H563="","",Оборотка!$C$1-H563)</f>
        <v/>
      </c>
    </row>
    <row r="564" spans="1:14" x14ac:dyDescent="0.25">
      <c r="A564" s="64"/>
      <c r="B564" s="14"/>
      <c r="C564" s="16" t="str">
        <f>IF(ISNA(VLOOKUP(B564,Номенклатура[],3,0)),"",VLOOKUP(B564,Номенклатура[],3,0))</f>
        <v/>
      </c>
      <c r="D564" s="16" t="str">
        <f>IF(ISNA(VLOOKUP(B564,Номенклатура[],4,0)),"",VLOOKUP(B564,Номенклатура[],4,0))</f>
        <v/>
      </c>
      <c r="E564" s="14"/>
      <c r="F564" s="15"/>
      <c r="G564" s="17" t="str">
        <f t="shared" si="8"/>
        <v/>
      </c>
      <c r="H564" s="31"/>
      <c r="I564" s="33"/>
      <c r="J564" s="33"/>
      <c r="K564" s="33"/>
      <c r="L564" s="14"/>
      <c r="N564" s="59" t="str">
        <f>IF(H564="","",Оборотка!$C$1-H564)</f>
        <v/>
      </c>
    </row>
    <row r="565" spans="1:14" x14ac:dyDescent="0.25">
      <c r="A565" s="64"/>
      <c r="B565" s="14"/>
      <c r="C565" s="16" t="str">
        <f>IF(ISNA(VLOOKUP(B565,Номенклатура[],3,0)),"",VLOOKUP(B565,Номенклатура[],3,0))</f>
        <v/>
      </c>
      <c r="D565" s="16" t="str">
        <f>IF(ISNA(VLOOKUP(B565,Номенклатура[],4,0)),"",VLOOKUP(B565,Номенклатура[],4,0))</f>
        <v/>
      </c>
      <c r="E565" s="14"/>
      <c r="F565" s="15"/>
      <c r="G565" s="17" t="str">
        <f t="shared" si="8"/>
        <v/>
      </c>
      <c r="H565" s="31"/>
      <c r="I565" s="33"/>
      <c r="J565" s="33"/>
      <c r="K565" s="33"/>
      <c r="L565" s="14"/>
      <c r="N565" s="59" t="str">
        <f>IF(H565="","",Оборотка!$C$1-H565)</f>
        <v/>
      </c>
    </row>
    <row r="566" spans="1:14" x14ac:dyDescent="0.25">
      <c r="A566" s="64"/>
      <c r="B566" s="14"/>
      <c r="C566" s="16" t="str">
        <f>IF(ISNA(VLOOKUP(B566,Номенклатура[],3,0)),"",VLOOKUP(B566,Номенклатура[],3,0))</f>
        <v/>
      </c>
      <c r="D566" s="16" t="str">
        <f>IF(ISNA(VLOOKUP(B566,Номенклатура[],4,0)),"",VLOOKUP(B566,Номенклатура[],4,0))</f>
        <v/>
      </c>
      <c r="E566" s="14"/>
      <c r="F566" s="15"/>
      <c r="G566" s="17" t="str">
        <f t="shared" si="8"/>
        <v/>
      </c>
      <c r="H566" s="31"/>
      <c r="I566" s="33"/>
      <c r="J566" s="33"/>
      <c r="K566" s="33"/>
      <c r="L566" s="14"/>
      <c r="N566" s="59" t="str">
        <f>IF(H566="","",Оборотка!$C$1-H566)</f>
        <v/>
      </c>
    </row>
    <row r="567" spans="1:14" x14ac:dyDescent="0.25">
      <c r="A567" s="64"/>
      <c r="B567" s="14"/>
      <c r="C567" s="16" t="str">
        <f>IF(ISNA(VLOOKUP(B567,Номенклатура[],3,0)),"",VLOOKUP(B567,Номенклатура[],3,0))</f>
        <v/>
      </c>
      <c r="D567" s="16" t="str">
        <f>IF(ISNA(VLOOKUP(B567,Номенклатура[],4,0)),"",VLOOKUP(B567,Номенклатура[],4,0))</f>
        <v/>
      </c>
      <c r="E567" s="14"/>
      <c r="F567" s="15"/>
      <c r="G567" s="17" t="str">
        <f t="shared" si="8"/>
        <v/>
      </c>
      <c r="H567" s="31"/>
      <c r="I567" s="33"/>
      <c r="J567" s="33"/>
      <c r="K567" s="33"/>
      <c r="L567" s="14"/>
      <c r="N567" s="59" t="str">
        <f>IF(H567="","",Оборотка!$C$1-H567)</f>
        <v/>
      </c>
    </row>
    <row r="568" spans="1:14" x14ac:dyDescent="0.25">
      <c r="A568" s="64"/>
      <c r="B568" s="14"/>
      <c r="C568" s="16" t="str">
        <f>IF(ISNA(VLOOKUP(B568,Номенклатура[],3,0)),"",VLOOKUP(B568,Номенклатура[],3,0))</f>
        <v/>
      </c>
      <c r="D568" s="16" t="str">
        <f>IF(ISNA(VLOOKUP(B568,Номенклатура[],4,0)),"",VLOOKUP(B568,Номенклатура[],4,0))</f>
        <v/>
      </c>
      <c r="E568" s="14"/>
      <c r="F568" s="15"/>
      <c r="G568" s="17" t="str">
        <f t="shared" si="8"/>
        <v/>
      </c>
      <c r="H568" s="31"/>
      <c r="I568" s="33"/>
      <c r="J568" s="33"/>
      <c r="K568" s="33"/>
      <c r="L568" s="14"/>
      <c r="N568" s="59" t="str">
        <f>IF(H568="","",Оборотка!$C$1-H568)</f>
        <v/>
      </c>
    </row>
    <row r="569" spans="1:14" x14ac:dyDescent="0.25">
      <c r="A569" s="64"/>
      <c r="B569" s="14"/>
      <c r="C569" s="16" t="str">
        <f>IF(ISNA(VLOOKUP(B569,Номенклатура[],3,0)),"",VLOOKUP(B569,Номенклатура[],3,0))</f>
        <v/>
      </c>
      <c r="D569" s="16" t="str">
        <f>IF(ISNA(VLOOKUP(B569,Номенклатура[],4,0)),"",VLOOKUP(B569,Номенклатура[],4,0))</f>
        <v/>
      </c>
      <c r="E569" s="14"/>
      <c r="F569" s="15"/>
      <c r="G569" s="17" t="str">
        <f t="shared" si="8"/>
        <v/>
      </c>
      <c r="H569" s="31"/>
      <c r="I569" s="33"/>
      <c r="J569" s="33"/>
      <c r="K569" s="33"/>
      <c r="L569" s="14"/>
      <c r="N569" s="59" t="str">
        <f>IF(H569="","",Оборотка!$C$1-H569)</f>
        <v/>
      </c>
    </row>
    <row r="570" spans="1:14" x14ac:dyDescent="0.25">
      <c r="A570" s="64"/>
      <c r="B570" s="14"/>
      <c r="C570" s="16" t="str">
        <f>IF(ISNA(VLOOKUP(B570,Номенклатура[],3,0)),"",VLOOKUP(B570,Номенклатура[],3,0))</f>
        <v/>
      </c>
      <c r="D570" s="16" t="str">
        <f>IF(ISNA(VLOOKUP(B570,Номенклатура[],4,0)),"",VLOOKUP(B570,Номенклатура[],4,0))</f>
        <v/>
      </c>
      <c r="E570" s="14"/>
      <c r="F570" s="15"/>
      <c r="G570" s="17" t="str">
        <f t="shared" si="8"/>
        <v/>
      </c>
      <c r="H570" s="31"/>
      <c r="I570" s="33"/>
      <c r="J570" s="33"/>
      <c r="K570" s="33"/>
      <c r="L570" s="14"/>
      <c r="N570" s="59" t="str">
        <f>IF(H570="","",Оборотка!$C$1-H570)</f>
        <v/>
      </c>
    </row>
    <row r="571" spans="1:14" x14ac:dyDescent="0.25">
      <c r="A571" s="64"/>
      <c r="B571" s="14"/>
      <c r="C571" s="16" t="str">
        <f>IF(ISNA(VLOOKUP(B571,Номенклатура[],3,0)),"",VLOOKUP(B571,Номенклатура[],3,0))</f>
        <v/>
      </c>
      <c r="D571" s="16" t="str">
        <f>IF(ISNA(VLOOKUP(B571,Номенклатура[],4,0)),"",VLOOKUP(B571,Номенклатура[],4,0))</f>
        <v/>
      </c>
      <c r="E571" s="14"/>
      <c r="F571" s="15"/>
      <c r="G571" s="17" t="str">
        <f t="shared" si="8"/>
        <v/>
      </c>
      <c r="H571" s="31"/>
      <c r="I571" s="33"/>
      <c r="J571" s="33"/>
      <c r="K571" s="33"/>
      <c r="L571" s="14"/>
      <c r="N571" s="59" t="str">
        <f>IF(H571="","",Оборотка!$C$1-H571)</f>
        <v/>
      </c>
    </row>
    <row r="572" spans="1:14" x14ac:dyDescent="0.25">
      <c r="A572" s="64"/>
      <c r="B572" s="14"/>
      <c r="C572" s="16" t="str">
        <f>IF(ISNA(VLOOKUP(B572,Номенклатура[],3,0)),"",VLOOKUP(B572,Номенклатура[],3,0))</f>
        <v/>
      </c>
      <c r="D572" s="16" t="str">
        <f>IF(ISNA(VLOOKUP(B572,Номенклатура[],4,0)),"",VLOOKUP(B572,Номенклатура[],4,0))</f>
        <v/>
      </c>
      <c r="E572" s="14"/>
      <c r="F572" s="15"/>
      <c r="G572" s="17" t="str">
        <f t="shared" si="8"/>
        <v/>
      </c>
      <c r="H572" s="31"/>
      <c r="I572" s="33"/>
      <c r="J572" s="33"/>
      <c r="K572" s="33"/>
      <c r="L572" s="14"/>
      <c r="N572" s="59" t="str">
        <f>IF(H572="","",Оборотка!$C$1-H572)</f>
        <v/>
      </c>
    </row>
    <row r="573" spans="1:14" x14ac:dyDescent="0.25">
      <c r="A573" s="64"/>
      <c r="B573" s="14"/>
      <c r="C573" s="16" t="str">
        <f>IF(ISNA(VLOOKUP(B573,Номенклатура[],3,0)),"",VLOOKUP(B573,Номенклатура[],3,0))</f>
        <v/>
      </c>
      <c r="D573" s="16" t="str">
        <f>IF(ISNA(VLOOKUP(B573,Номенклатура[],4,0)),"",VLOOKUP(B573,Номенклатура[],4,0))</f>
        <v/>
      </c>
      <c r="E573" s="14"/>
      <c r="F573" s="15"/>
      <c r="G573" s="17" t="str">
        <f t="shared" si="8"/>
        <v/>
      </c>
      <c r="H573" s="31"/>
      <c r="I573" s="33"/>
      <c r="J573" s="33"/>
      <c r="K573" s="33"/>
      <c r="L573" s="14"/>
      <c r="N573" s="59" t="str">
        <f>IF(H573="","",Оборотка!$C$1-H573)</f>
        <v/>
      </c>
    </row>
    <row r="574" spans="1:14" x14ac:dyDescent="0.25">
      <c r="A574" s="64"/>
      <c r="B574" s="14"/>
      <c r="C574" s="16" t="str">
        <f>IF(ISNA(VLOOKUP(B574,Номенклатура[],3,0)),"",VLOOKUP(B574,Номенклатура[],3,0))</f>
        <v/>
      </c>
      <c r="D574" s="16" t="str">
        <f>IF(ISNA(VLOOKUP(B574,Номенклатура[],4,0)),"",VLOOKUP(B574,Номенклатура[],4,0))</f>
        <v/>
      </c>
      <c r="E574" s="14"/>
      <c r="F574" s="15"/>
      <c r="G574" s="17" t="str">
        <f t="shared" si="8"/>
        <v/>
      </c>
      <c r="H574" s="31"/>
      <c r="I574" s="33"/>
      <c r="J574" s="33"/>
      <c r="K574" s="33"/>
      <c r="L574" s="14"/>
      <c r="N574" s="59" t="str">
        <f>IF(H574="","",Оборотка!$C$1-H574)</f>
        <v/>
      </c>
    </row>
    <row r="575" spans="1:14" x14ac:dyDescent="0.25">
      <c r="A575" s="64"/>
      <c r="B575" s="14"/>
      <c r="C575" s="16" t="str">
        <f>IF(ISNA(VLOOKUP(B575,Номенклатура[],3,0)),"",VLOOKUP(B575,Номенклатура[],3,0))</f>
        <v/>
      </c>
      <c r="D575" s="16" t="str">
        <f>IF(ISNA(VLOOKUP(B575,Номенклатура[],4,0)),"",VLOOKUP(B575,Номенклатура[],4,0))</f>
        <v/>
      </c>
      <c r="E575" s="14"/>
      <c r="F575" s="15"/>
      <c r="G575" s="17" t="str">
        <f t="shared" si="8"/>
        <v/>
      </c>
      <c r="H575" s="31"/>
      <c r="I575" s="33"/>
      <c r="J575" s="33"/>
      <c r="K575" s="33"/>
      <c r="L575" s="14"/>
      <c r="N575" s="59" t="str">
        <f>IF(H575="","",Оборотка!$C$1-H575)</f>
        <v/>
      </c>
    </row>
    <row r="576" spans="1:14" x14ac:dyDescent="0.25">
      <c r="A576" s="64"/>
      <c r="B576" s="14"/>
      <c r="C576" s="16" t="str">
        <f>IF(ISNA(VLOOKUP(B576,Номенклатура[],3,0)),"",VLOOKUP(B576,Номенклатура[],3,0))</f>
        <v/>
      </c>
      <c r="D576" s="16" t="str">
        <f>IF(ISNA(VLOOKUP(B576,Номенклатура[],4,0)),"",VLOOKUP(B576,Номенклатура[],4,0))</f>
        <v/>
      </c>
      <c r="E576" s="14"/>
      <c r="F576" s="15"/>
      <c r="G576" s="17" t="str">
        <f t="shared" si="8"/>
        <v/>
      </c>
      <c r="H576" s="31"/>
      <c r="I576" s="33"/>
      <c r="J576" s="33"/>
      <c r="K576" s="33"/>
      <c r="L576" s="14"/>
      <c r="N576" s="59" t="str">
        <f>IF(H576="","",Оборотка!$C$1-H576)</f>
        <v/>
      </c>
    </row>
    <row r="577" spans="1:14" x14ac:dyDescent="0.25">
      <c r="A577" s="64"/>
      <c r="B577" s="14"/>
      <c r="C577" s="16" t="str">
        <f>IF(ISNA(VLOOKUP(B577,Номенклатура[],3,0)),"",VLOOKUP(B577,Номенклатура[],3,0))</f>
        <v/>
      </c>
      <c r="D577" s="16" t="str">
        <f>IF(ISNA(VLOOKUP(B577,Номенклатура[],4,0)),"",VLOOKUP(B577,Номенклатура[],4,0))</f>
        <v/>
      </c>
      <c r="E577" s="14"/>
      <c r="F577" s="15"/>
      <c r="G577" s="17" t="str">
        <f t="shared" si="8"/>
        <v/>
      </c>
      <c r="H577" s="31"/>
      <c r="I577" s="33"/>
      <c r="J577" s="33"/>
      <c r="K577" s="33"/>
      <c r="L577" s="14"/>
      <c r="N577" s="59" t="str">
        <f>IF(H577="","",Оборотка!$C$1-H577)</f>
        <v/>
      </c>
    </row>
    <row r="578" spans="1:14" x14ac:dyDescent="0.25">
      <c r="A578" s="64"/>
      <c r="B578" s="14"/>
      <c r="C578" s="16" t="str">
        <f>IF(ISNA(VLOOKUP(B578,Номенклатура[],3,0)),"",VLOOKUP(B578,Номенклатура[],3,0))</f>
        <v/>
      </c>
      <c r="D578" s="16" t="str">
        <f>IF(ISNA(VLOOKUP(B578,Номенклатура[],4,0)),"",VLOOKUP(B578,Номенклатура[],4,0))</f>
        <v/>
      </c>
      <c r="E578" s="14"/>
      <c r="F578" s="15"/>
      <c r="G578" s="17" t="str">
        <f t="shared" si="8"/>
        <v/>
      </c>
      <c r="H578" s="31"/>
      <c r="I578" s="33"/>
      <c r="J578" s="33"/>
      <c r="K578" s="33"/>
      <c r="L578" s="14"/>
      <c r="N578" s="59" t="str">
        <f>IF(H578="","",Оборотка!$C$1-H578)</f>
        <v/>
      </c>
    </row>
    <row r="579" spans="1:14" x14ac:dyDescent="0.25">
      <c r="A579" s="64"/>
      <c r="B579" s="14"/>
      <c r="C579" s="16" t="str">
        <f>IF(ISNA(VLOOKUP(B579,Номенклатура[],3,0)),"",VLOOKUP(B579,Номенклатура[],3,0))</f>
        <v/>
      </c>
      <c r="D579" s="16" t="str">
        <f>IF(ISNA(VLOOKUP(B579,Номенклатура[],4,0)),"",VLOOKUP(B579,Номенклатура[],4,0))</f>
        <v/>
      </c>
      <c r="E579" s="14"/>
      <c r="F579" s="15"/>
      <c r="G579" s="17" t="str">
        <f t="shared" si="8"/>
        <v/>
      </c>
      <c r="H579" s="31"/>
      <c r="I579" s="33"/>
      <c r="J579" s="33"/>
      <c r="K579" s="33"/>
      <c r="L579" s="14"/>
      <c r="N579" s="59" t="str">
        <f>IF(H579="","",Оборотка!$C$1-H579)</f>
        <v/>
      </c>
    </row>
    <row r="580" spans="1:14" x14ac:dyDescent="0.25">
      <c r="A580" s="64"/>
      <c r="B580" s="14"/>
      <c r="C580" s="16" t="str">
        <f>IF(ISNA(VLOOKUP(B580,Номенклатура[],3,0)),"",VLOOKUP(B580,Номенклатура[],3,0))</f>
        <v/>
      </c>
      <c r="D580" s="16" t="str">
        <f>IF(ISNA(VLOOKUP(B580,Номенклатура[],4,0)),"",VLOOKUP(B580,Номенклатура[],4,0))</f>
        <v/>
      </c>
      <c r="E580" s="14"/>
      <c r="F580" s="15"/>
      <c r="G580" s="17" t="str">
        <f t="shared" ref="G580:G643" si="9">IF(F580="","",E580*F580)</f>
        <v/>
      </c>
      <c r="H580" s="31"/>
      <c r="I580" s="33"/>
      <c r="J580" s="33"/>
      <c r="K580" s="33"/>
      <c r="L580" s="14"/>
      <c r="N580" s="59" t="str">
        <f>IF(H580="","",Оборотка!$C$1-H580)</f>
        <v/>
      </c>
    </row>
    <row r="581" spans="1:14" x14ac:dyDescent="0.25">
      <c r="A581" s="64"/>
      <c r="B581" s="14"/>
      <c r="C581" s="16" t="str">
        <f>IF(ISNA(VLOOKUP(B581,Номенклатура[],3,0)),"",VLOOKUP(B581,Номенклатура[],3,0))</f>
        <v/>
      </c>
      <c r="D581" s="16" t="str">
        <f>IF(ISNA(VLOOKUP(B581,Номенклатура[],4,0)),"",VLOOKUP(B581,Номенклатура[],4,0))</f>
        <v/>
      </c>
      <c r="E581" s="14"/>
      <c r="F581" s="15"/>
      <c r="G581" s="17" t="str">
        <f t="shared" si="9"/>
        <v/>
      </c>
      <c r="H581" s="31"/>
      <c r="I581" s="33"/>
      <c r="J581" s="33"/>
      <c r="K581" s="33"/>
      <c r="L581" s="14"/>
      <c r="N581" s="59" t="str">
        <f>IF(H581="","",Оборотка!$C$1-H581)</f>
        <v/>
      </c>
    </row>
    <row r="582" spans="1:14" x14ac:dyDescent="0.25">
      <c r="A582" s="64"/>
      <c r="B582" s="14"/>
      <c r="C582" s="16" t="str">
        <f>IF(ISNA(VLOOKUP(B582,Номенклатура[],3,0)),"",VLOOKUP(B582,Номенклатура[],3,0))</f>
        <v/>
      </c>
      <c r="D582" s="16" t="str">
        <f>IF(ISNA(VLOOKUP(B582,Номенклатура[],4,0)),"",VLOOKUP(B582,Номенклатура[],4,0))</f>
        <v/>
      </c>
      <c r="E582" s="14"/>
      <c r="F582" s="15"/>
      <c r="G582" s="17" t="str">
        <f t="shared" si="9"/>
        <v/>
      </c>
      <c r="H582" s="31"/>
      <c r="I582" s="33"/>
      <c r="J582" s="33"/>
      <c r="K582" s="33"/>
      <c r="L582" s="14"/>
      <c r="N582" s="59" t="str">
        <f>IF(H582="","",Оборотка!$C$1-H582)</f>
        <v/>
      </c>
    </row>
    <row r="583" spans="1:14" x14ac:dyDescent="0.25">
      <c r="A583" s="64"/>
      <c r="B583" s="14"/>
      <c r="C583" s="16" t="str">
        <f>IF(ISNA(VLOOKUP(B583,Номенклатура[],3,0)),"",VLOOKUP(B583,Номенклатура[],3,0))</f>
        <v/>
      </c>
      <c r="D583" s="16" t="str">
        <f>IF(ISNA(VLOOKUP(B583,Номенклатура[],4,0)),"",VLOOKUP(B583,Номенклатура[],4,0))</f>
        <v/>
      </c>
      <c r="E583" s="14"/>
      <c r="F583" s="15"/>
      <c r="G583" s="17" t="str">
        <f t="shared" si="9"/>
        <v/>
      </c>
      <c r="H583" s="31"/>
      <c r="I583" s="33"/>
      <c r="J583" s="33"/>
      <c r="K583" s="33"/>
      <c r="L583" s="14"/>
      <c r="N583" s="59" t="str">
        <f>IF(H583="","",Оборотка!$C$1-H583)</f>
        <v/>
      </c>
    </row>
    <row r="584" spans="1:14" x14ac:dyDescent="0.25">
      <c r="A584" s="64"/>
      <c r="B584" s="14"/>
      <c r="C584" s="16" t="str">
        <f>IF(ISNA(VLOOKUP(B584,Номенклатура[],3,0)),"",VLOOKUP(B584,Номенклатура[],3,0))</f>
        <v/>
      </c>
      <c r="D584" s="16" t="str">
        <f>IF(ISNA(VLOOKUP(B584,Номенклатура[],4,0)),"",VLOOKUP(B584,Номенклатура[],4,0))</f>
        <v/>
      </c>
      <c r="E584" s="14"/>
      <c r="F584" s="15"/>
      <c r="G584" s="17" t="str">
        <f t="shared" si="9"/>
        <v/>
      </c>
      <c r="H584" s="31"/>
      <c r="I584" s="33"/>
      <c r="J584" s="33"/>
      <c r="K584" s="33"/>
      <c r="L584" s="14"/>
      <c r="N584" s="59" t="str">
        <f>IF(H584="","",Оборотка!$C$1-H584)</f>
        <v/>
      </c>
    </row>
    <row r="585" spans="1:14" x14ac:dyDescent="0.25">
      <c r="A585" s="64"/>
      <c r="B585" s="14"/>
      <c r="C585" s="16" t="str">
        <f>IF(ISNA(VLOOKUP(B585,Номенклатура[],3,0)),"",VLOOKUP(B585,Номенклатура[],3,0))</f>
        <v/>
      </c>
      <c r="D585" s="16" t="str">
        <f>IF(ISNA(VLOOKUP(B585,Номенклатура[],4,0)),"",VLOOKUP(B585,Номенклатура[],4,0))</f>
        <v/>
      </c>
      <c r="E585" s="14"/>
      <c r="F585" s="15"/>
      <c r="G585" s="17" t="str">
        <f t="shared" si="9"/>
        <v/>
      </c>
      <c r="H585" s="31"/>
      <c r="I585" s="33"/>
      <c r="J585" s="33"/>
      <c r="K585" s="33"/>
      <c r="L585" s="14"/>
      <c r="N585" s="59" t="str">
        <f>IF(H585="","",Оборотка!$C$1-H585)</f>
        <v/>
      </c>
    </row>
    <row r="586" spans="1:14" x14ac:dyDescent="0.25">
      <c r="A586" s="64"/>
      <c r="B586" s="14"/>
      <c r="C586" s="16" t="str">
        <f>IF(ISNA(VLOOKUP(B586,Номенклатура[],3,0)),"",VLOOKUP(B586,Номенклатура[],3,0))</f>
        <v/>
      </c>
      <c r="D586" s="16" t="str">
        <f>IF(ISNA(VLOOKUP(B586,Номенклатура[],4,0)),"",VLOOKUP(B586,Номенклатура[],4,0))</f>
        <v/>
      </c>
      <c r="E586" s="14"/>
      <c r="F586" s="15"/>
      <c r="G586" s="17" t="str">
        <f t="shared" si="9"/>
        <v/>
      </c>
      <c r="H586" s="31"/>
      <c r="I586" s="33"/>
      <c r="J586" s="33"/>
      <c r="K586" s="33"/>
      <c r="L586" s="14"/>
      <c r="N586" s="59" t="str">
        <f>IF(H586="","",Оборотка!$C$1-H586)</f>
        <v/>
      </c>
    </row>
    <row r="587" spans="1:14" x14ac:dyDescent="0.25">
      <c r="A587" s="64"/>
      <c r="B587" s="14"/>
      <c r="C587" s="16" t="str">
        <f>IF(ISNA(VLOOKUP(B587,Номенклатура[],3,0)),"",VLOOKUP(B587,Номенклатура[],3,0))</f>
        <v/>
      </c>
      <c r="D587" s="16" t="str">
        <f>IF(ISNA(VLOOKUP(B587,Номенклатура[],4,0)),"",VLOOKUP(B587,Номенклатура[],4,0))</f>
        <v/>
      </c>
      <c r="E587" s="14"/>
      <c r="F587" s="15"/>
      <c r="G587" s="17" t="str">
        <f t="shared" si="9"/>
        <v/>
      </c>
      <c r="H587" s="31"/>
      <c r="I587" s="33"/>
      <c r="J587" s="33"/>
      <c r="K587" s="33"/>
      <c r="L587" s="14"/>
      <c r="N587" s="59" t="str">
        <f>IF(H587="","",Оборотка!$C$1-H587)</f>
        <v/>
      </c>
    </row>
    <row r="588" spans="1:14" x14ac:dyDescent="0.25">
      <c r="A588" s="64"/>
      <c r="B588" s="14"/>
      <c r="C588" s="16" t="str">
        <f>IF(ISNA(VLOOKUP(B588,Номенклатура[],3,0)),"",VLOOKUP(B588,Номенклатура[],3,0))</f>
        <v/>
      </c>
      <c r="D588" s="16" t="str">
        <f>IF(ISNA(VLOOKUP(B588,Номенклатура[],4,0)),"",VLOOKUP(B588,Номенклатура[],4,0))</f>
        <v/>
      </c>
      <c r="E588" s="14"/>
      <c r="F588" s="15"/>
      <c r="G588" s="17" t="str">
        <f t="shared" si="9"/>
        <v/>
      </c>
      <c r="H588" s="31"/>
      <c r="I588" s="33"/>
      <c r="J588" s="33"/>
      <c r="K588" s="33"/>
      <c r="L588" s="14"/>
      <c r="N588" s="59" t="str">
        <f>IF(H588="","",Оборотка!$C$1-H588)</f>
        <v/>
      </c>
    </row>
    <row r="589" spans="1:14" x14ac:dyDescent="0.25">
      <c r="A589" s="64"/>
      <c r="B589" s="14"/>
      <c r="C589" s="16" t="str">
        <f>IF(ISNA(VLOOKUP(B589,Номенклатура[],3,0)),"",VLOOKUP(B589,Номенклатура[],3,0))</f>
        <v/>
      </c>
      <c r="D589" s="16" t="str">
        <f>IF(ISNA(VLOOKUP(B589,Номенклатура[],4,0)),"",VLOOKUP(B589,Номенклатура[],4,0))</f>
        <v/>
      </c>
      <c r="E589" s="14"/>
      <c r="F589" s="15"/>
      <c r="G589" s="17" t="str">
        <f t="shared" si="9"/>
        <v/>
      </c>
      <c r="H589" s="31"/>
      <c r="I589" s="33"/>
      <c r="J589" s="33"/>
      <c r="K589" s="33"/>
      <c r="L589" s="14"/>
      <c r="N589" s="59" t="str">
        <f>IF(H589="","",Оборотка!$C$1-H589)</f>
        <v/>
      </c>
    </row>
    <row r="590" spans="1:14" x14ac:dyDescent="0.25">
      <c r="A590" s="64"/>
      <c r="B590" s="14"/>
      <c r="C590" s="16" t="str">
        <f>IF(ISNA(VLOOKUP(B590,Номенклатура[],3,0)),"",VLOOKUP(B590,Номенклатура[],3,0))</f>
        <v/>
      </c>
      <c r="D590" s="16" t="str">
        <f>IF(ISNA(VLOOKUP(B590,Номенклатура[],4,0)),"",VLOOKUP(B590,Номенклатура[],4,0))</f>
        <v/>
      </c>
      <c r="E590" s="14"/>
      <c r="F590" s="15"/>
      <c r="G590" s="17" t="str">
        <f t="shared" si="9"/>
        <v/>
      </c>
      <c r="H590" s="31"/>
      <c r="I590" s="33"/>
      <c r="J590" s="33"/>
      <c r="K590" s="33"/>
      <c r="L590" s="14"/>
      <c r="N590" s="59" t="str">
        <f>IF(H590="","",Оборотка!$C$1-H590)</f>
        <v/>
      </c>
    </row>
    <row r="591" spans="1:14" x14ac:dyDescent="0.25">
      <c r="A591" s="64"/>
      <c r="B591" s="14"/>
      <c r="C591" s="16" t="str">
        <f>IF(ISNA(VLOOKUP(B591,Номенклатура[],3,0)),"",VLOOKUP(B591,Номенклатура[],3,0))</f>
        <v/>
      </c>
      <c r="D591" s="16" t="str">
        <f>IF(ISNA(VLOOKUP(B591,Номенклатура[],4,0)),"",VLOOKUP(B591,Номенклатура[],4,0))</f>
        <v/>
      </c>
      <c r="E591" s="14"/>
      <c r="F591" s="15"/>
      <c r="G591" s="17" t="str">
        <f t="shared" si="9"/>
        <v/>
      </c>
      <c r="H591" s="31"/>
      <c r="I591" s="33"/>
      <c r="J591" s="33"/>
      <c r="K591" s="33"/>
      <c r="L591" s="14"/>
      <c r="N591" s="59" t="str">
        <f>IF(H591="","",Оборотка!$C$1-H591)</f>
        <v/>
      </c>
    </row>
    <row r="592" spans="1:14" x14ac:dyDescent="0.25">
      <c r="A592" s="64"/>
      <c r="B592" s="14"/>
      <c r="C592" s="16" t="str">
        <f>IF(ISNA(VLOOKUP(B592,Номенклатура[],3,0)),"",VLOOKUP(B592,Номенклатура[],3,0))</f>
        <v/>
      </c>
      <c r="D592" s="16" t="str">
        <f>IF(ISNA(VLOOKUP(B592,Номенклатура[],4,0)),"",VLOOKUP(B592,Номенклатура[],4,0))</f>
        <v/>
      </c>
      <c r="E592" s="14"/>
      <c r="F592" s="15"/>
      <c r="G592" s="17" t="str">
        <f t="shared" si="9"/>
        <v/>
      </c>
      <c r="H592" s="31"/>
      <c r="I592" s="33"/>
      <c r="J592" s="33"/>
      <c r="K592" s="33"/>
      <c r="L592" s="14"/>
      <c r="N592" s="59" t="str">
        <f>IF(H592="","",Оборотка!$C$1-H592)</f>
        <v/>
      </c>
    </row>
    <row r="593" spans="1:14" x14ac:dyDescent="0.25">
      <c r="A593" s="64"/>
      <c r="B593" s="14"/>
      <c r="C593" s="16" t="str">
        <f>IF(ISNA(VLOOKUP(B593,Номенклатура[],3,0)),"",VLOOKUP(B593,Номенклатура[],3,0))</f>
        <v/>
      </c>
      <c r="D593" s="16" t="str">
        <f>IF(ISNA(VLOOKUP(B593,Номенклатура[],4,0)),"",VLOOKUP(B593,Номенклатура[],4,0))</f>
        <v/>
      </c>
      <c r="E593" s="14"/>
      <c r="F593" s="15"/>
      <c r="G593" s="17" t="str">
        <f t="shared" si="9"/>
        <v/>
      </c>
      <c r="H593" s="31"/>
      <c r="I593" s="33"/>
      <c r="J593" s="33"/>
      <c r="K593" s="33"/>
      <c r="L593" s="14"/>
      <c r="N593" s="59" t="str">
        <f>IF(H593="","",Оборотка!$C$1-H593)</f>
        <v/>
      </c>
    </row>
    <row r="594" spans="1:14" x14ac:dyDescent="0.25">
      <c r="A594" s="64"/>
      <c r="B594" s="14"/>
      <c r="C594" s="16" t="str">
        <f>IF(ISNA(VLOOKUP(B594,Номенклатура[],3,0)),"",VLOOKUP(B594,Номенклатура[],3,0))</f>
        <v/>
      </c>
      <c r="D594" s="16" t="str">
        <f>IF(ISNA(VLOOKUP(B594,Номенклатура[],4,0)),"",VLOOKUP(B594,Номенклатура[],4,0))</f>
        <v/>
      </c>
      <c r="E594" s="14"/>
      <c r="F594" s="15"/>
      <c r="G594" s="17" t="str">
        <f t="shared" si="9"/>
        <v/>
      </c>
      <c r="H594" s="31"/>
      <c r="I594" s="33"/>
      <c r="J594" s="33"/>
      <c r="K594" s="33"/>
      <c r="L594" s="14"/>
      <c r="N594" s="59" t="str">
        <f>IF(H594="","",Оборотка!$C$1-H594)</f>
        <v/>
      </c>
    </row>
    <row r="595" spans="1:14" x14ac:dyDescent="0.25">
      <c r="A595" s="64"/>
      <c r="B595" s="14"/>
      <c r="C595" s="16" t="str">
        <f>IF(ISNA(VLOOKUP(B595,Номенклатура[],3,0)),"",VLOOKUP(B595,Номенклатура[],3,0))</f>
        <v/>
      </c>
      <c r="D595" s="16" t="str">
        <f>IF(ISNA(VLOOKUP(B595,Номенклатура[],4,0)),"",VLOOKUP(B595,Номенклатура[],4,0))</f>
        <v/>
      </c>
      <c r="E595" s="14"/>
      <c r="F595" s="15"/>
      <c r="G595" s="17" t="str">
        <f t="shared" si="9"/>
        <v/>
      </c>
      <c r="H595" s="31"/>
      <c r="I595" s="33"/>
      <c r="J595" s="33"/>
      <c r="K595" s="33"/>
      <c r="L595" s="14"/>
      <c r="N595" s="59" t="str">
        <f>IF(H595="","",Оборотка!$C$1-H595)</f>
        <v/>
      </c>
    </row>
    <row r="596" spans="1:14" x14ac:dyDescent="0.25">
      <c r="A596" s="64"/>
      <c r="B596" s="14"/>
      <c r="C596" s="16" t="str">
        <f>IF(ISNA(VLOOKUP(B596,Номенклатура[],3,0)),"",VLOOKUP(B596,Номенклатура[],3,0))</f>
        <v/>
      </c>
      <c r="D596" s="16" t="str">
        <f>IF(ISNA(VLOOKUP(B596,Номенклатура[],4,0)),"",VLOOKUP(B596,Номенклатура[],4,0))</f>
        <v/>
      </c>
      <c r="E596" s="14"/>
      <c r="F596" s="15"/>
      <c r="G596" s="17" t="str">
        <f t="shared" si="9"/>
        <v/>
      </c>
      <c r="H596" s="31"/>
      <c r="I596" s="33"/>
      <c r="J596" s="33"/>
      <c r="K596" s="33"/>
      <c r="L596" s="14"/>
      <c r="N596" s="59" t="str">
        <f>IF(H596="","",Оборотка!$C$1-H596)</f>
        <v/>
      </c>
    </row>
    <row r="597" spans="1:14" x14ac:dyDescent="0.25">
      <c r="A597" s="64"/>
      <c r="B597" s="14"/>
      <c r="C597" s="16" t="str">
        <f>IF(ISNA(VLOOKUP(B597,Номенклатура[],3,0)),"",VLOOKUP(B597,Номенклатура[],3,0))</f>
        <v/>
      </c>
      <c r="D597" s="16" t="str">
        <f>IF(ISNA(VLOOKUP(B597,Номенклатура[],4,0)),"",VLOOKUP(B597,Номенклатура[],4,0))</f>
        <v/>
      </c>
      <c r="E597" s="14"/>
      <c r="F597" s="15"/>
      <c r="G597" s="17" t="str">
        <f t="shared" si="9"/>
        <v/>
      </c>
      <c r="H597" s="31"/>
      <c r="I597" s="33"/>
      <c r="J597" s="33"/>
      <c r="K597" s="33"/>
      <c r="L597" s="14"/>
      <c r="N597" s="59" t="str">
        <f>IF(H597="","",Оборотка!$C$1-H597)</f>
        <v/>
      </c>
    </row>
    <row r="598" spans="1:14" x14ac:dyDescent="0.25">
      <c r="A598" s="64"/>
      <c r="B598" s="14"/>
      <c r="C598" s="16" t="str">
        <f>IF(ISNA(VLOOKUP(B598,Номенклатура[],3,0)),"",VLOOKUP(B598,Номенклатура[],3,0))</f>
        <v/>
      </c>
      <c r="D598" s="16" t="str">
        <f>IF(ISNA(VLOOKUP(B598,Номенклатура[],4,0)),"",VLOOKUP(B598,Номенклатура[],4,0))</f>
        <v/>
      </c>
      <c r="E598" s="14"/>
      <c r="F598" s="15"/>
      <c r="G598" s="17" t="str">
        <f t="shared" si="9"/>
        <v/>
      </c>
      <c r="H598" s="31"/>
      <c r="I598" s="33"/>
      <c r="J598" s="33"/>
      <c r="K598" s="33"/>
      <c r="L598" s="14"/>
      <c r="N598" s="59" t="str">
        <f>IF(H598="","",Оборотка!$C$1-H598)</f>
        <v/>
      </c>
    </row>
    <row r="599" spans="1:14" x14ac:dyDescent="0.25">
      <c r="A599" s="64"/>
      <c r="B599" s="14"/>
      <c r="C599" s="16" t="str">
        <f>IF(ISNA(VLOOKUP(B599,Номенклатура[],3,0)),"",VLOOKUP(B599,Номенклатура[],3,0))</f>
        <v/>
      </c>
      <c r="D599" s="16" t="str">
        <f>IF(ISNA(VLOOKUP(B599,Номенклатура[],4,0)),"",VLOOKUP(B599,Номенклатура[],4,0))</f>
        <v/>
      </c>
      <c r="E599" s="14"/>
      <c r="F599" s="15"/>
      <c r="G599" s="17" t="str">
        <f t="shared" si="9"/>
        <v/>
      </c>
      <c r="H599" s="31"/>
      <c r="I599" s="33"/>
      <c r="J599" s="33"/>
      <c r="K599" s="33"/>
      <c r="L599" s="14"/>
      <c r="N599" s="59" t="str">
        <f>IF(H599="","",Оборотка!$C$1-H599)</f>
        <v/>
      </c>
    </row>
    <row r="600" spans="1:14" x14ac:dyDescent="0.25">
      <c r="A600" s="64"/>
      <c r="B600" s="14"/>
      <c r="C600" s="16" t="str">
        <f>IF(ISNA(VLOOKUP(B600,Номенклатура[],3,0)),"",VLOOKUP(B600,Номенклатура[],3,0))</f>
        <v/>
      </c>
      <c r="D600" s="16" t="str">
        <f>IF(ISNA(VLOOKUP(B600,Номенклатура[],4,0)),"",VLOOKUP(B600,Номенклатура[],4,0))</f>
        <v/>
      </c>
      <c r="E600" s="14"/>
      <c r="F600" s="15"/>
      <c r="G600" s="17" t="str">
        <f t="shared" si="9"/>
        <v/>
      </c>
      <c r="H600" s="31"/>
      <c r="I600" s="33"/>
      <c r="J600" s="33"/>
      <c r="K600" s="33"/>
      <c r="L600" s="14"/>
      <c r="N600" s="59" t="str">
        <f>IF(H600="","",Оборотка!$C$1-H600)</f>
        <v/>
      </c>
    </row>
    <row r="601" spans="1:14" x14ac:dyDescent="0.25">
      <c r="A601" s="64"/>
      <c r="B601" s="14"/>
      <c r="C601" s="16" t="str">
        <f>IF(ISNA(VLOOKUP(B601,Номенклатура[],3,0)),"",VLOOKUP(B601,Номенклатура[],3,0))</f>
        <v/>
      </c>
      <c r="D601" s="16" t="str">
        <f>IF(ISNA(VLOOKUP(B601,Номенклатура[],4,0)),"",VLOOKUP(B601,Номенклатура[],4,0))</f>
        <v/>
      </c>
      <c r="E601" s="14"/>
      <c r="F601" s="15"/>
      <c r="G601" s="17" t="str">
        <f t="shared" si="9"/>
        <v/>
      </c>
      <c r="H601" s="31"/>
      <c r="I601" s="33"/>
      <c r="J601" s="33"/>
      <c r="K601" s="33"/>
      <c r="L601" s="14"/>
      <c r="N601" s="59" t="str">
        <f>IF(H601="","",Оборотка!$C$1-H601)</f>
        <v/>
      </c>
    </row>
    <row r="602" spans="1:14" x14ac:dyDescent="0.25">
      <c r="A602" s="64"/>
      <c r="B602" s="14"/>
      <c r="C602" s="16" t="str">
        <f>IF(ISNA(VLOOKUP(B602,Номенклатура[],3,0)),"",VLOOKUP(B602,Номенклатура[],3,0))</f>
        <v/>
      </c>
      <c r="D602" s="16" t="str">
        <f>IF(ISNA(VLOOKUP(B602,Номенклатура[],4,0)),"",VLOOKUP(B602,Номенклатура[],4,0))</f>
        <v/>
      </c>
      <c r="E602" s="14"/>
      <c r="F602" s="15"/>
      <c r="G602" s="17" t="str">
        <f t="shared" si="9"/>
        <v/>
      </c>
      <c r="H602" s="31"/>
      <c r="I602" s="33"/>
      <c r="J602" s="33"/>
      <c r="K602" s="33"/>
      <c r="L602" s="14"/>
      <c r="N602" s="59" t="str">
        <f>IF(H602="","",Оборотка!$C$1-H602)</f>
        <v/>
      </c>
    </row>
    <row r="603" spans="1:14" x14ac:dyDescent="0.25">
      <c r="A603" s="64"/>
      <c r="B603" s="14"/>
      <c r="C603" s="16" t="str">
        <f>IF(ISNA(VLOOKUP(B603,Номенклатура[],3,0)),"",VLOOKUP(B603,Номенклатура[],3,0))</f>
        <v/>
      </c>
      <c r="D603" s="16" t="str">
        <f>IF(ISNA(VLOOKUP(B603,Номенклатура[],4,0)),"",VLOOKUP(B603,Номенклатура[],4,0))</f>
        <v/>
      </c>
      <c r="E603" s="14"/>
      <c r="F603" s="15"/>
      <c r="G603" s="17" t="str">
        <f t="shared" si="9"/>
        <v/>
      </c>
      <c r="H603" s="31"/>
      <c r="I603" s="33"/>
      <c r="J603" s="33"/>
      <c r="K603" s="33"/>
      <c r="L603" s="14"/>
      <c r="N603" s="59" t="str">
        <f>IF(H603="","",Оборотка!$C$1-H603)</f>
        <v/>
      </c>
    </row>
    <row r="604" spans="1:14" x14ac:dyDescent="0.25">
      <c r="A604" s="64"/>
      <c r="B604" s="14"/>
      <c r="C604" s="16" t="str">
        <f>IF(ISNA(VLOOKUP(B604,Номенклатура[],3,0)),"",VLOOKUP(B604,Номенклатура[],3,0))</f>
        <v/>
      </c>
      <c r="D604" s="16" t="str">
        <f>IF(ISNA(VLOOKUP(B604,Номенклатура[],4,0)),"",VLOOKUP(B604,Номенклатура[],4,0))</f>
        <v/>
      </c>
      <c r="E604" s="14"/>
      <c r="F604" s="15"/>
      <c r="G604" s="17" t="str">
        <f t="shared" si="9"/>
        <v/>
      </c>
      <c r="H604" s="31"/>
      <c r="I604" s="33"/>
      <c r="J604" s="33"/>
      <c r="K604" s="33"/>
      <c r="L604" s="14"/>
      <c r="N604" s="59" t="str">
        <f>IF(H604="","",Оборотка!$C$1-H604)</f>
        <v/>
      </c>
    </row>
    <row r="605" spans="1:14" x14ac:dyDescent="0.25">
      <c r="A605" s="64"/>
      <c r="B605" s="14"/>
      <c r="C605" s="16" t="str">
        <f>IF(ISNA(VLOOKUP(B605,Номенклатура[],3,0)),"",VLOOKUP(B605,Номенклатура[],3,0))</f>
        <v/>
      </c>
      <c r="D605" s="16" t="str">
        <f>IF(ISNA(VLOOKUP(B605,Номенклатура[],4,0)),"",VLOOKUP(B605,Номенклатура[],4,0))</f>
        <v/>
      </c>
      <c r="E605" s="14"/>
      <c r="F605" s="15"/>
      <c r="G605" s="17" t="str">
        <f t="shared" si="9"/>
        <v/>
      </c>
      <c r="H605" s="31"/>
      <c r="I605" s="33"/>
      <c r="J605" s="33"/>
      <c r="K605" s="33"/>
      <c r="L605" s="14"/>
      <c r="N605" s="59" t="str">
        <f>IF(H605="","",Оборотка!$C$1-H605)</f>
        <v/>
      </c>
    </row>
    <row r="606" spans="1:14" x14ac:dyDescent="0.25">
      <c r="A606" s="64"/>
      <c r="B606" s="14"/>
      <c r="C606" s="16" t="str">
        <f>IF(ISNA(VLOOKUP(B606,Номенклатура[],3,0)),"",VLOOKUP(B606,Номенклатура[],3,0))</f>
        <v/>
      </c>
      <c r="D606" s="16" t="str">
        <f>IF(ISNA(VLOOKUP(B606,Номенклатура[],4,0)),"",VLOOKUP(B606,Номенклатура[],4,0))</f>
        <v/>
      </c>
      <c r="E606" s="14"/>
      <c r="F606" s="15"/>
      <c r="G606" s="17" t="str">
        <f t="shared" si="9"/>
        <v/>
      </c>
      <c r="H606" s="31"/>
      <c r="I606" s="33"/>
      <c r="J606" s="33"/>
      <c r="K606" s="33"/>
      <c r="L606" s="14"/>
      <c r="N606" s="59" t="str">
        <f>IF(H606="","",Оборотка!$C$1-H606)</f>
        <v/>
      </c>
    </row>
    <row r="607" spans="1:14" x14ac:dyDescent="0.25">
      <c r="A607" s="64"/>
      <c r="B607" s="14"/>
      <c r="C607" s="16" t="str">
        <f>IF(ISNA(VLOOKUP(B607,Номенклатура[],3,0)),"",VLOOKUP(B607,Номенклатура[],3,0))</f>
        <v/>
      </c>
      <c r="D607" s="16" t="str">
        <f>IF(ISNA(VLOOKUP(B607,Номенклатура[],4,0)),"",VLOOKUP(B607,Номенклатура[],4,0))</f>
        <v/>
      </c>
      <c r="E607" s="14"/>
      <c r="F607" s="15"/>
      <c r="G607" s="17" t="str">
        <f t="shared" si="9"/>
        <v/>
      </c>
      <c r="H607" s="31"/>
      <c r="I607" s="33"/>
      <c r="J607" s="33"/>
      <c r="K607" s="33"/>
      <c r="L607" s="14"/>
      <c r="N607" s="59" t="str">
        <f>IF(H607="","",Оборотка!$C$1-H607)</f>
        <v/>
      </c>
    </row>
    <row r="608" spans="1:14" x14ac:dyDescent="0.25">
      <c r="A608" s="64"/>
      <c r="B608" s="14"/>
      <c r="C608" s="16" t="str">
        <f>IF(ISNA(VLOOKUP(B608,Номенклатура[],3,0)),"",VLOOKUP(B608,Номенклатура[],3,0))</f>
        <v/>
      </c>
      <c r="D608" s="16" t="str">
        <f>IF(ISNA(VLOOKUP(B608,Номенклатура[],4,0)),"",VLOOKUP(B608,Номенклатура[],4,0))</f>
        <v/>
      </c>
      <c r="E608" s="14"/>
      <c r="F608" s="15"/>
      <c r="G608" s="17" t="str">
        <f t="shared" si="9"/>
        <v/>
      </c>
      <c r="H608" s="31"/>
      <c r="I608" s="33"/>
      <c r="J608" s="33"/>
      <c r="K608" s="33"/>
      <c r="L608" s="14"/>
      <c r="N608" s="59" t="str">
        <f>IF(H608="","",Оборотка!$C$1-H608)</f>
        <v/>
      </c>
    </row>
    <row r="609" spans="1:14" x14ac:dyDescent="0.25">
      <c r="A609" s="64"/>
      <c r="B609" s="14"/>
      <c r="C609" s="16" t="str">
        <f>IF(ISNA(VLOOKUP(B609,Номенклатура[],3,0)),"",VLOOKUP(B609,Номенклатура[],3,0))</f>
        <v/>
      </c>
      <c r="D609" s="16" t="str">
        <f>IF(ISNA(VLOOKUP(B609,Номенклатура[],4,0)),"",VLOOKUP(B609,Номенклатура[],4,0))</f>
        <v/>
      </c>
      <c r="E609" s="14"/>
      <c r="F609" s="15"/>
      <c r="G609" s="17" t="str">
        <f t="shared" si="9"/>
        <v/>
      </c>
      <c r="H609" s="31"/>
      <c r="I609" s="33"/>
      <c r="J609" s="33"/>
      <c r="K609" s="33"/>
      <c r="L609" s="14"/>
      <c r="N609" s="59" t="str">
        <f>IF(H609="","",Оборотка!$C$1-H609)</f>
        <v/>
      </c>
    </row>
    <row r="610" spans="1:14" x14ac:dyDescent="0.25">
      <c r="A610" s="64"/>
      <c r="B610" s="14"/>
      <c r="C610" s="16" t="str">
        <f>IF(ISNA(VLOOKUP(B610,Номенклатура[],3,0)),"",VLOOKUP(B610,Номенклатура[],3,0))</f>
        <v/>
      </c>
      <c r="D610" s="16" t="str">
        <f>IF(ISNA(VLOOKUP(B610,Номенклатура[],4,0)),"",VLOOKUP(B610,Номенклатура[],4,0))</f>
        <v/>
      </c>
      <c r="E610" s="14"/>
      <c r="F610" s="15"/>
      <c r="G610" s="17" t="str">
        <f t="shared" si="9"/>
        <v/>
      </c>
      <c r="H610" s="31"/>
      <c r="I610" s="33"/>
      <c r="J610" s="33"/>
      <c r="K610" s="33"/>
      <c r="L610" s="14"/>
      <c r="N610" s="59" t="str">
        <f>IF(H610="","",Оборотка!$C$1-H610)</f>
        <v/>
      </c>
    </row>
    <row r="611" spans="1:14" x14ac:dyDescent="0.25">
      <c r="A611" s="64"/>
      <c r="B611" s="14"/>
      <c r="C611" s="16" t="str">
        <f>IF(ISNA(VLOOKUP(B611,Номенклатура[],3,0)),"",VLOOKUP(B611,Номенклатура[],3,0))</f>
        <v/>
      </c>
      <c r="D611" s="16" t="str">
        <f>IF(ISNA(VLOOKUP(B611,Номенклатура[],4,0)),"",VLOOKUP(B611,Номенклатура[],4,0))</f>
        <v/>
      </c>
      <c r="E611" s="14"/>
      <c r="F611" s="15"/>
      <c r="G611" s="17" t="str">
        <f t="shared" si="9"/>
        <v/>
      </c>
      <c r="H611" s="31"/>
      <c r="I611" s="33"/>
      <c r="J611" s="33"/>
      <c r="K611" s="33"/>
      <c r="L611" s="14"/>
      <c r="N611" s="59" t="str">
        <f>IF(H611="","",Оборотка!$C$1-H611)</f>
        <v/>
      </c>
    </row>
    <row r="612" spans="1:14" x14ac:dyDescent="0.25">
      <c r="A612" s="64"/>
      <c r="B612" s="14"/>
      <c r="C612" s="16" t="str">
        <f>IF(ISNA(VLOOKUP(B612,Номенклатура[],3,0)),"",VLOOKUP(B612,Номенклатура[],3,0))</f>
        <v/>
      </c>
      <c r="D612" s="16" t="str">
        <f>IF(ISNA(VLOOKUP(B612,Номенклатура[],4,0)),"",VLOOKUP(B612,Номенклатура[],4,0))</f>
        <v/>
      </c>
      <c r="E612" s="14"/>
      <c r="F612" s="15"/>
      <c r="G612" s="17" t="str">
        <f t="shared" si="9"/>
        <v/>
      </c>
      <c r="H612" s="31"/>
      <c r="I612" s="33"/>
      <c r="J612" s="33"/>
      <c r="K612" s="33"/>
      <c r="L612" s="14"/>
      <c r="N612" s="59" t="str">
        <f>IF(H612="","",Оборотка!$C$1-H612)</f>
        <v/>
      </c>
    </row>
    <row r="613" spans="1:14" x14ac:dyDescent="0.25">
      <c r="A613" s="64"/>
      <c r="B613" s="14"/>
      <c r="C613" s="16" t="str">
        <f>IF(ISNA(VLOOKUP(B613,Номенклатура[],3,0)),"",VLOOKUP(B613,Номенклатура[],3,0))</f>
        <v/>
      </c>
      <c r="D613" s="16" t="str">
        <f>IF(ISNA(VLOOKUP(B613,Номенклатура[],4,0)),"",VLOOKUP(B613,Номенклатура[],4,0))</f>
        <v/>
      </c>
      <c r="E613" s="14"/>
      <c r="F613" s="15"/>
      <c r="G613" s="17" t="str">
        <f t="shared" si="9"/>
        <v/>
      </c>
      <c r="H613" s="31"/>
      <c r="I613" s="33"/>
      <c r="J613" s="33"/>
      <c r="K613" s="33"/>
      <c r="L613" s="14"/>
      <c r="N613" s="59" t="str">
        <f>IF(H613="","",Оборотка!$C$1-H613)</f>
        <v/>
      </c>
    </row>
    <row r="614" spans="1:14" x14ac:dyDescent="0.25">
      <c r="A614" s="64"/>
      <c r="B614" s="14"/>
      <c r="C614" s="16" t="str">
        <f>IF(ISNA(VLOOKUP(B614,Номенклатура[],3,0)),"",VLOOKUP(B614,Номенклатура[],3,0))</f>
        <v/>
      </c>
      <c r="D614" s="16" t="str">
        <f>IF(ISNA(VLOOKUP(B614,Номенклатура[],4,0)),"",VLOOKUP(B614,Номенклатура[],4,0))</f>
        <v/>
      </c>
      <c r="E614" s="14"/>
      <c r="F614" s="15"/>
      <c r="G614" s="17" t="str">
        <f t="shared" si="9"/>
        <v/>
      </c>
      <c r="H614" s="31"/>
      <c r="I614" s="33"/>
      <c r="J614" s="33"/>
      <c r="K614" s="33"/>
      <c r="L614" s="14"/>
      <c r="N614" s="59" t="str">
        <f>IF(H614="","",Оборотка!$C$1-H614)</f>
        <v/>
      </c>
    </row>
    <row r="615" spans="1:14" x14ac:dyDescent="0.25">
      <c r="A615" s="64"/>
      <c r="B615" s="14"/>
      <c r="C615" s="16" t="str">
        <f>IF(ISNA(VLOOKUP(B615,Номенклатура[],3,0)),"",VLOOKUP(B615,Номенклатура[],3,0))</f>
        <v/>
      </c>
      <c r="D615" s="16" t="str">
        <f>IF(ISNA(VLOOKUP(B615,Номенклатура[],4,0)),"",VLOOKUP(B615,Номенклатура[],4,0))</f>
        <v/>
      </c>
      <c r="E615" s="14"/>
      <c r="F615" s="15"/>
      <c r="G615" s="17" t="str">
        <f t="shared" si="9"/>
        <v/>
      </c>
      <c r="H615" s="31"/>
      <c r="I615" s="33"/>
      <c r="J615" s="33"/>
      <c r="K615" s="33"/>
      <c r="L615" s="14"/>
      <c r="N615" s="59" t="str">
        <f>IF(H615="","",Оборотка!$C$1-H615)</f>
        <v/>
      </c>
    </row>
    <row r="616" spans="1:14" x14ac:dyDescent="0.25">
      <c r="A616" s="64"/>
      <c r="B616" s="14"/>
      <c r="C616" s="16" t="str">
        <f>IF(ISNA(VLOOKUP(B616,Номенклатура[],3,0)),"",VLOOKUP(B616,Номенклатура[],3,0))</f>
        <v/>
      </c>
      <c r="D616" s="16" t="str">
        <f>IF(ISNA(VLOOKUP(B616,Номенклатура[],4,0)),"",VLOOKUP(B616,Номенклатура[],4,0))</f>
        <v/>
      </c>
      <c r="E616" s="14"/>
      <c r="F616" s="15"/>
      <c r="G616" s="17" t="str">
        <f t="shared" si="9"/>
        <v/>
      </c>
      <c r="H616" s="31"/>
      <c r="I616" s="33"/>
      <c r="J616" s="33"/>
      <c r="K616" s="33"/>
      <c r="L616" s="14"/>
      <c r="N616" s="59" t="str">
        <f>IF(H616="","",Оборотка!$C$1-H616)</f>
        <v/>
      </c>
    </row>
    <row r="617" spans="1:14" x14ac:dyDescent="0.25">
      <c r="A617" s="64"/>
      <c r="B617" s="14"/>
      <c r="C617" s="16" t="str">
        <f>IF(ISNA(VLOOKUP(B617,Номенклатура[],3,0)),"",VLOOKUP(B617,Номенклатура[],3,0))</f>
        <v/>
      </c>
      <c r="D617" s="16" t="str">
        <f>IF(ISNA(VLOOKUP(B617,Номенклатура[],4,0)),"",VLOOKUP(B617,Номенклатура[],4,0))</f>
        <v/>
      </c>
      <c r="E617" s="14"/>
      <c r="F617" s="15"/>
      <c r="G617" s="17" t="str">
        <f t="shared" si="9"/>
        <v/>
      </c>
      <c r="H617" s="31"/>
      <c r="I617" s="33"/>
      <c r="J617" s="33"/>
      <c r="K617" s="33"/>
      <c r="L617" s="14"/>
      <c r="N617" s="59" t="str">
        <f>IF(H617="","",Оборотка!$C$1-H617)</f>
        <v/>
      </c>
    </row>
    <row r="618" spans="1:14" x14ac:dyDescent="0.25">
      <c r="A618" s="64"/>
      <c r="B618" s="14"/>
      <c r="C618" s="16" t="str">
        <f>IF(ISNA(VLOOKUP(B618,Номенклатура[],3,0)),"",VLOOKUP(B618,Номенклатура[],3,0))</f>
        <v/>
      </c>
      <c r="D618" s="16" t="str">
        <f>IF(ISNA(VLOOKUP(B618,Номенклатура[],4,0)),"",VLOOKUP(B618,Номенклатура[],4,0))</f>
        <v/>
      </c>
      <c r="E618" s="14"/>
      <c r="F618" s="15"/>
      <c r="G618" s="17" t="str">
        <f t="shared" si="9"/>
        <v/>
      </c>
      <c r="H618" s="31"/>
      <c r="I618" s="33"/>
      <c r="J618" s="33"/>
      <c r="K618" s="33"/>
      <c r="L618" s="14"/>
      <c r="N618" s="59" t="str">
        <f>IF(H618="","",Оборотка!$C$1-H618)</f>
        <v/>
      </c>
    </row>
    <row r="619" spans="1:14" x14ac:dyDescent="0.25">
      <c r="A619" s="64"/>
      <c r="B619" s="14"/>
      <c r="C619" s="16" t="str">
        <f>IF(ISNA(VLOOKUP(B619,Номенклатура[],3,0)),"",VLOOKUP(B619,Номенклатура[],3,0))</f>
        <v/>
      </c>
      <c r="D619" s="16" t="str">
        <f>IF(ISNA(VLOOKUP(B619,Номенклатура[],4,0)),"",VLOOKUP(B619,Номенклатура[],4,0))</f>
        <v/>
      </c>
      <c r="E619" s="14"/>
      <c r="F619" s="15"/>
      <c r="G619" s="17" t="str">
        <f t="shared" si="9"/>
        <v/>
      </c>
      <c r="H619" s="31"/>
      <c r="I619" s="33"/>
      <c r="J619" s="33"/>
      <c r="K619" s="33"/>
      <c r="L619" s="14"/>
      <c r="N619" s="59" t="str">
        <f>IF(H619="","",Оборотка!$C$1-H619)</f>
        <v/>
      </c>
    </row>
    <row r="620" spans="1:14" x14ac:dyDescent="0.25">
      <c r="A620" s="64"/>
      <c r="B620" s="14"/>
      <c r="C620" s="16" t="str">
        <f>IF(ISNA(VLOOKUP(B620,Номенклатура[],3,0)),"",VLOOKUP(B620,Номенклатура[],3,0))</f>
        <v/>
      </c>
      <c r="D620" s="16" t="str">
        <f>IF(ISNA(VLOOKUP(B620,Номенклатура[],4,0)),"",VLOOKUP(B620,Номенклатура[],4,0))</f>
        <v/>
      </c>
      <c r="E620" s="14"/>
      <c r="F620" s="15"/>
      <c r="G620" s="17" t="str">
        <f t="shared" si="9"/>
        <v/>
      </c>
      <c r="H620" s="31"/>
      <c r="I620" s="33"/>
      <c r="J620" s="33"/>
      <c r="K620" s="33"/>
      <c r="L620" s="14"/>
      <c r="N620" s="59" t="str">
        <f>IF(H620="","",Оборотка!$C$1-H620)</f>
        <v/>
      </c>
    </row>
    <row r="621" spans="1:14" x14ac:dyDescent="0.25">
      <c r="A621" s="64"/>
      <c r="B621" s="14"/>
      <c r="C621" s="16" t="str">
        <f>IF(ISNA(VLOOKUP(B621,Номенклатура[],3,0)),"",VLOOKUP(B621,Номенклатура[],3,0))</f>
        <v/>
      </c>
      <c r="D621" s="16" t="str">
        <f>IF(ISNA(VLOOKUP(B621,Номенклатура[],4,0)),"",VLOOKUP(B621,Номенклатура[],4,0))</f>
        <v/>
      </c>
      <c r="E621" s="14"/>
      <c r="F621" s="15"/>
      <c r="G621" s="17" t="str">
        <f t="shared" si="9"/>
        <v/>
      </c>
      <c r="H621" s="31"/>
      <c r="I621" s="33"/>
      <c r="J621" s="33"/>
      <c r="K621" s="33"/>
      <c r="L621" s="14"/>
      <c r="N621" s="59" t="str">
        <f>IF(H621="","",Оборотка!$C$1-H621)</f>
        <v/>
      </c>
    </row>
    <row r="622" spans="1:14" x14ac:dyDescent="0.25">
      <c r="A622" s="64"/>
      <c r="B622" s="14"/>
      <c r="C622" s="16" t="str">
        <f>IF(ISNA(VLOOKUP(B622,Номенклатура[],3,0)),"",VLOOKUP(B622,Номенклатура[],3,0))</f>
        <v/>
      </c>
      <c r="D622" s="16" t="str">
        <f>IF(ISNA(VLOOKUP(B622,Номенклатура[],4,0)),"",VLOOKUP(B622,Номенклатура[],4,0))</f>
        <v/>
      </c>
      <c r="E622" s="14"/>
      <c r="F622" s="15"/>
      <c r="G622" s="17" t="str">
        <f t="shared" si="9"/>
        <v/>
      </c>
      <c r="H622" s="31"/>
      <c r="I622" s="33"/>
      <c r="J622" s="33"/>
      <c r="K622" s="33"/>
      <c r="L622" s="14"/>
      <c r="N622" s="59" t="str">
        <f>IF(H622="","",Оборотка!$C$1-H622)</f>
        <v/>
      </c>
    </row>
    <row r="623" spans="1:14" x14ac:dyDescent="0.25">
      <c r="A623" s="64"/>
      <c r="B623" s="14"/>
      <c r="C623" s="16" t="str">
        <f>IF(ISNA(VLOOKUP(B623,Номенклатура[],3,0)),"",VLOOKUP(B623,Номенклатура[],3,0))</f>
        <v/>
      </c>
      <c r="D623" s="16" t="str">
        <f>IF(ISNA(VLOOKUP(B623,Номенклатура[],4,0)),"",VLOOKUP(B623,Номенклатура[],4,0))</f>
        <v/>
      </c>
      <c r="E623" s="14"/>
      <c r="F623" s="15"/>
      <c r="G623" s="17" t="str">
        <f t="shared" si="9"/>
        <v/>
      </c>
      <c r="H623" s="31"/>
      <c r="I623" s="33"/>
      <c r="J623" s="33"/>
      <c r="K623" s="33"/>
      <c r="L623" s="14"/>
      <c r="N623" s="59" t="str">
        <f>IF(H623="","",Оборотка!$C$1-H623)</f>
        <v/>
      </c>
    </row>
    <row r="624" spans="1:14" x14ac:dyDescent="0.25">
      <c r="A624" s="64"/>
      <c r="B624" s="14"/>
      <c r="C624" s="16" t="str">
        <f>IF(ISNA(VLOOKUP(B624,Номенклатура[],3,0)),"",VLOOKUP(B624,Номенклатура[],3,0))</f>
        <v/>
      </c>
      <c r="D624" s="16" t="str">
        <f>IF(ISNA(VLOOKUP(B624,Номенклатура[],4,0)),"",VLOOKUP(B624,Номенклатура[],4,0))</f>
        <v/>
      </c>
      <c r="E624" s="14"/>
      <c r="F624" s="15"/>
      <c r="G624" s="17" t="str">
        <f t="shared" si="9"/>
        <v/>
      </c>
      <c r="H624" s="31"/>
      <c r="I624" s="33"/>
      <c r="J624" s="33"/>
      <c r="K624" s="33"/>
      <c r="L624" s="14"/>
      <c r="N624" s="59" t="str">
        <f>IF(H624="","",Оборотка!$C$1-H624)</f>
        <v/>
      </c>
    </row>
    <row r="625" spans="1:14" x14ac:dyDescent="0.25">
      <c r="A625" s="64"/>
      <c r="B625" s="14"/>
      <c r="C625" s="16" t="str">
        <f>IF(ISNA(VLOOKUP(B625,Номенклатура[],3,0)),"",VLOOKUP(B625,Номенклатура[],3,0))</f>
        <v/>
      </c>
      <c r="D625" s="16" t="str">
        <f>IF(ISNA(VLOOKUP(B625,Номенклатура[],4,0)),"",VLOOKUP(B625,Номенклатура[],4,0))</f>
        <v/>
      </c>
      <c r="E625" s="14"/>
      <c r="F625" s="15"/>
      <c r="G625" s="17" t="str">
        <f t="shared" si="9"/>
        <v/>
      </c>
      <c r="H625" s="31"/>
      <c r="I625" s="33"/>
      <c r="J625" s="33"/>
      <c r="K625" s="33"/>
      <c r="L625" s="14"/>
      <c r="N625" s="59" t="str">
        <f>IF(H625="","",Оборотка!$C$1-H625)</f>
        <v/>
      </c>
    </row>
    <row r="626" spans="1:14" x14ac:dyDescent="0.25">
      <c r="A626" s="64"/>
      <c r="B626" s="14"/>
      <c r="C626" s="16" t="str">
        <f>IF(ISNA(VLOOKUP(B626,Номенклатура[],3,0)),"",VLOOKUP(B626,Номенклатура[],3,0))</f>
        <v/>
      </c>
      <c r="D626" s="16" t="str">
        <f>IF(ISNA(VLOOKUP(B626,Номенклатура[],4,0)),"",VLOOKUP(B626,Номенклатура[],4,0))</f>
        <v/>
      </c>
      <c r="E626" s="14"/>
      <c r="F626" s="15"/>
      <c r="G626" s="17" t="str">
        <f t="shared" si="9"/>
        <v/>
      </c>
      <c r="H626" s="31"/>
      <c r="I626" s="33"/>
      <c r="J626" s="33"/>
      <c r="K626" s="33"/>
      <c r="L626" s="14"/>
      <c r="N626" s="59" t="str">
        <f>IF(H626="","",Оборотка!$C$1-H626)</f>
        <v/>
      </c>
    </row>
    <row r="627" spans="1:14" x14ac:dyDescent="0.25">
      <c r="A627" s="64"/>
      <c r="B627" s="14"/>
      <c r="C627" s="16" t="str">
        <f>IF(ISNA(VLOOKUP(B627,Номенклатура[],3,0)),"",VLOOKUP(B627,Номенклатура[],3,0))</f>
        <v/>
      </c>
      <c r="D627" s="16" t="str">
        <f>IF(ISNA(VLOOKUP(B627,Номенклатура[],4,0)),"",VLOOKUP(B627,Номенклатура[],4,0))</f>
        <v/>
      </c>
      <c r="E627" s="14"/>
      <c r="F627" s="15"/>
      <c r="G627" s="17" t="str">
        <f t="shared" si="9"/>
        <v/>
      </c>
      <c r="H627" s="31"/>
      <c r="I627" s="33"/>
      <c r="J627" s="33"/>
      <c r="K627" s="33"/>
      <c r="L627" s="14"/>
      <c r="N627" s="59" t="str">
        <f>IF(H627="","",Оборотка!$C$1-H627)</f>
        <v/>
      </c>
    </row>
    <row r="628" spans="1:14" x14ac:dyDescent="0.25">
      <c r="A628" s="64"/>
      <c r="B628" s="14"/>
      <c r="C628" s="16" t="str">
        <f>IF(ISNA(VLOOKUP(B628,Номенклатура[],3,0)),"",VLOOKUP(B628,Номенклатура[],3,0))</f>
        <v/>
      </c>
      <c r="D628" s="16" t="str">
        <f>IF(ISNA(VLOOKUP(B628,Номенклатура[],4,0)),"",VLOOKUP(B628,Номенклатура[],4,0))</f>
        <v/>
      </c>
      <c r="E628" s="14"/>
      <c r="F628" s="15"/>
      <c r="G628" s="17" t="str">
        <f t="shared" si="9"/>
        <v/>
      </c>
      <c r="H628" s="31"/>
      <c r="I628" s="33"/>
      <c r="J628" s="33"/>
      <c r="K628" s="33"/>
      <c r="L628" s="14"/>
      <c r="N628" s="59" t="str">
        <f>IF(H628="","",Оборотка!$C$1-H628)</f>
        <v/>
      </c>
    </row>
    <row r="629" spans="1:14" x14ac:dyDescent="0.25">
      <c r="A629" s="64"/>
      <c r="B629" s="14"/>
      <c r="C629" s="16" t="str">
        <f>IF(ISNA(VLOOKUP(B629,Номенклатура[],3,0)),"",VLOOKUP(B629,Номенклатура[],3,0))</f>
        <v/>
      </c>
      <c r="D629" s="16" t="str">
        <f>IF(ISNA(VLOOKUP(B629,Номенклатура[],4,0)),"",VLOOKUP(B629,Номенклатура[],4,0))</f>
        <v/>
      </c>
      <c r="E629" s="14"/>
      <c r="F629" s="15"/>
      <c r="G629" s="17" t="str">
        <f t="shared" si="9"/>
        <v/>
      </c>
      <c r="H629" s="31"/>
      <c r="I629" s="33"/>
      <c r="J629" s="33"/>
      <c r="K629" s="33"/>
      <c r="L629" s="14"/>
      <c r="N629" s="59" t="str">
        <f>IF(H629="","",Оборотка!$C$1-H629)</f>
        <v/>
      </c>
    </row>
    <row r="630" spans="1:14" x14ac:dyDescent="0.25">
      <c r="A630" s="64"/>
      <c r="B630" s="14"/>
      <c r="C630" s="16" t="str">
        <f>IF(ISNA(VLOOKUP(B630,Номенклатура[],3,0)),"",VLOOKUP(B630,Номенклатура[],3,0))</f>
        <v/>
      </c>
      <c r="D630" s="16" t="str">
        <f>IF(ISNA(VLOOKUP(B630,Номенклатура[],4,0)),"",VLOOKUP(B630,Номенклатура[],4,0))</f>
        <v/>
      </c>
      <c r="E630" s="14"/>
      <c r="F630" s="15"/>
      <c r="G630" s="17" t="str">
        <f t="shared" si="9"/>
        <v/>
      </c>
      <c r="H630" s="31"/>
      <c r="I630" s="33"/>
      <c r="J630" s="33"/>
      <c r="K630" s="33"/>
      <c r="L630" s="14"/>
      <c r="N630" s="59" t="str">
        <f>IF(H630="","",Оборотка!$C$1-H630)</f>
        <v/>
      </c>
    </row>
    <row r="631" spans="1:14" x14ac:dyDescent="0.25">
      <c r="A631" s="64"/>
      <c r="B631" s="14"/>
      <c r="C631" s="16" t="str">
        <f>IF(ISNA(VLOOKUP(B631,Номенклатура[],3,0)),"",VLOOKUP(B631,Номенклатура[],3,0))</f>
        <v/>
      </c>
      <c r="D631" s="16" t="str">
        <f>IF(ISNA(VLOOKUP(B631,Номенклатура[],4,0)),"",VLOOKUP(B631,Номенклатура[],4,0))</f>
        <v/>
      </c>
      <c r="E631" s="14"/>
      <c r="F631" s="15"/>
      <c r="G631" s="17" t="str">
        <f t="shared" si="9"/>
        <v/>
      </c>
      <c r="H631" s="31"/>
      <c r="I631" s="33"/>
      <c r="J631" s="33"/>
      <c r="K631" s="33"/>
      <c r="L631" s="14"/>
      <c r="N631" s="59" t="str">
        <f>IF(H631="","",Оборотка!$C$1-H631)</f>
        <v/>
      </c>
    </row>
    <row r="632" spans="1:14" x14ac:dyDescent="0.25">
      <c r="A632" s="64"/>
      <c r="B632" s="14"/>
      <c r="C632" s="16" t="str">
        <f>IF(ISNA(VLOOKUP(B632,Номенклатура[],3,0)),"",VLOOKUP(B632,Номенклатура[],3,0))</f>
        <v/>
      </c>
      <c r="D632" s="16" t="str">
        <f>IF(ISNA(VLOOKUP(B632,Номенклатура[],4,0)),"",VLOOKUP(B632,Номенклатура[],4,0))</f>
        <v/>
      </c>
      <c r="E632" s="14"/>
      <c r="F632" s="15"/>
      <c r="G632" s="17" t="str">
        <f t="shared" si="9"/>
        <v/>
      </c>
      <c r="H632" s="31"/>
      <c r="I632" s="33"/>
      <c r="J632" s="33"/>
      <c r="K632" s="33"/>
      <c r="L632" s="14"/>
      <c r="N632" s="59" t="str">
        <f>IF(H632="","",Оборотка!$C$1-H632)</f>
        <v/>
      </c>
    </row>
    <row r="633" spans="1:14" x14ac:dyDescent="0.25">
      <c r="A633" s="64"/>
      <c r="B633" s="14"/>
      <c r="C633" s="16" t="str">
        <f>IF(ISNA(VLOOKUP(B633,Номенклатура[],3,0)),"",VLOOKUP(B633,Номенклатура[],3,0))</f>
        <v/>
      </c>
      <c r="D633" s="16" t="str">
        <f>IF(ISNA(VLOOKUP(B633,Номенклатура[],4,0)),"",VLOOKUP(B633,Номенклатура[],4,0))</f>
        <v/>
      </c>
      <c r="E633" s="14"/>
      <c r="F633" s="15"/>
      <c r="G633" s="17" t="str">
        <f t="shared" si="9"/>
        <v/>
      </c>
      <c r="H633" s="31"/>
      <c r="I633" s="33"/>
      <c r="J633" s="33"/>
      <c r="K633" s="33"/>
      <c r="L633" s="14"/>
      <c r="N633" s="59" t="str">
        <f>IF(H633="","",Оборотка!$C$1-H633)</f>
        <v/>
      </c>
    </row>
    <row r="634" spans="1:14" x14ac:dyDescent="0.25">
      <c r="A634" s="64"/>
      <c r="B634" s="14"/>
      <c r="C634" s="16" t="str">
        <f>IF(ISNA(VLOOKUP(B634,Номенклатура[],3,0)),"",VLOOKUP(B634,Номенклатура[],3,0))</f>
        <v/>
      </c>
      <c r="D634" s="16" t="str">
        <f>IF(ISNA(VLOOKUP(B634,Номенклатура[],4,0)),"",VLOOKUP(B634,Номенклатура[],4,0))</f>
        <v/>
      </c>
      <c r="E634" s="14"/>
      <c r="F634" s="15"/>
      <c r="G634" s="17" t="str">
        <f t="shared" si="9"/>
        <v/>
      </c>
      <c r="H634" s="31"/>
      <c r="I634" s="33"/>
      <c r="J634" s="33"/>
      <c r="K634" s="33"/>
      <c r="L634" s="14"/>
      <c r="N634" s="59" t="str">
        <f>IF(H634="","",Оборотка!$C$1-H634)</f>
        <v/>
      </c>
    </row>
    <row r="635" spans="1:14" x14ac:dyDescent="0.25">
      <c r="A635" s="64"/>
      <c r="B635" s="14"/>
      <c r="C635" s="16" t="str">
        <f>IF(ISNA(VLOOKUP(B635,Номенклатура[],3,0)),"",VLOOKUP(B635,Номенклатура[],3,0))</f>
        <v/>
      </c>
      <c r="D635" s="16" t="str">
        <f>IF(ISNA(VLOOKUP(B635,Номенклатура[],4,0)),"",VLOOKUP(B635,Номенклатура[],4,0))</f>
        <v/>
      </c>
      <c r="E635" s="14"/>
      <c r="F635" s="15"/>
      <c r="G635" s="17" t="str">
        <f t="shared" si="9"/>
        <v/>
      </c>
      <c r="H635" s="31"/>
      <c r="I635" s="33"/>
      <c r="J635" s="33"/>
      <c r="K635" s="33"/>
      <c r="L635" s="14"/>
      <c r="N635" s="59" t="str">
        <f>IF(H635="","",Оборотка!$C$1-H635)</f>
        <v/>
      </c>
    </row>
    <row r="636" spans="1:14" x14ac:dyDescent="0.25">
      <c r="A636" s="64"/>
      <c r="B636" s="14"/>
      <c r="C636" s="16" t="str">
        <f>IF(ISNA(VLOOKUP(B636,Номенклатура[],3,0)),"",VLOOKUP(B636,Номенклатура[],3,0))</f>
        <v/>
      </c>
      <c r="D636" s="16" t="str">
        <f>IF(ISNA(VLOOKUP(B636,Номенклатура[],4,0)),"",VLOOKUP(B636,Номенклатура[],4,0))</f>
        <v/>
      </c>
      <c r="E636" s="14"/>
      <c r="F636" s="15"/>
      <c r="G636" s="17" t="str">
        <f t="shared" si="9"/>
        <v/>
      </c>
      <c r="H636" s="31"/>
      <c r="I636" s="33"/>
      <c r="J636" s="33"/>
      <c r="K636" s="33"/>
      <c r="L636" s="14"/>
      <c r="N636" s="59" t="str">
        <f>IF(H636="","",Оборотка!$C$1-H636)</f>
        <v/>
      </c>
    </row>
    <row r="637" spans="1:14" x14ac:dyDescent="0.25">
      <c r="A637" s="64"/>
      <c r="B637" s="14"/>
      <c r="C637" s="16" t="str">
        <f>IF(ISNA(VLOOKUP(B637,Номенклатура[],3,0)),"",VLOOKUP(B637,Номенклатура[],3,0))</f>
        <v/>
      </c>
      <c r="D637" s="16" t="str">
        <f>IF(ISNA(VLOOKUP(B637,Номенклатура[],4,0)),"",VLOOKUP(B637,Номенклатура[],4,0))</f>
        <v/>
      </c>
      <c r="E637" s="14"/>
      <c r="F637" s="15"/>
      <c r="G637" s="17" t="str">
        <f t="shared" si="9"/>
        <v/>
      </c>
      <c r="H637" s="31"/>
      <c r="I637" s="33"/>
      <c r="J637" s="33"/>
      <c r="K637" s="33"/>
      <c r="L637" s="14"/>
      <c r="N637" s="59" t="str">
        <f>IF(H637="","",Оборотка!$C$1-H637)</f>
        <v/>
      </c>
    </row>
    <row r="638" spans="1:14" x14ac:dyDescent="0.25">
      <c r="A638" s="64"/>
      <c r="B638" s="14"/>
      <c r="C638" s="16" t="str">
        <f>IF(ISNA(VLOOKUP(B638,Номенклатура[],3,0)),"",VLOOKUP(B638,Номенклатура[],3,0))</f>
        <v/>
      </c>
      <c r="D638" s="16" t="str">
        <f>IF(ISNA(VLOOKUP(B638,Номенклатура[],4,0)),"",VLOOKUP(B638,Номенклатура[],4,0))</f>
        <v/>
      </c>
      <c r="E638" s="14"/>
      <c r="F638" s="15"/>
      <c r="G638" s="17" t="str">
        <f t="shared" si="9"/>
        <v/>
      </c>
      <c r="H638" s="31"/>
      <c r="I638" s="33"/>
      <c r="J638" s="33"/>
      <c r="K638" s="33"/>
      <c r="L638" s="14"/>
      <c r="N638" s="59" t="str">
        <f>IF(H638="","",Оборотка!$C$1-H638)</f>
        <v/>
      </c>
    </row>
    <row r="639" spans="1:14" x14ac:dyDescent="0.25">
      <c r="A639" s="64"/>
      <c r="B639" s="14"/>
      <c r="C639" s="16" t="str">
        <f>IF(ISNA(VLOOKUP(B639,Номенклатура[],3,0)),"",VLOOKUP(B639,Номенклатура[],3,0))</f>
        <v/>
      </c>
      <c r="D639" s="16" t="str">
        <f>IF(ISNA(VLOOKUP(B639,Номенклатура[],4,0)),"",VLOOKUP(B639,Номенклатура[],4,0))</f>
        <v/>
      </c>
      <c r="E639" s="14"/>
      <c r="F639" s="15"/>
      <c r="G639" s="17" t="str">
        <f t="shared" si="9"/>
        <v/>
      </c>
      <c r="H639" s="31"/>
      <c r="I639" s="33"/>
      <c r="J639" s="33"/>
      <c r="K639" s="33"/>
      <c r="L639" s="14"/>
      <c r="N639" s="59" t="str">
        <f>IF(H639="","",Оборотка!$C$1-H639)</f>
        <v/>
      </c>
    </row>
    <row r="640" spans="1:14" x14ac:dyDescent="0.25">
      <c r="A640" s="64"/>
      <c r="B640" s="14"/>
      <c r="C640" s="16" t="str">
        <f>IF(ISNA(VLOOKUP(B640,Номенклатура[],3,0)),"",VLOOKUP(B640,Номенклатура[],3,0))</f>
        <v/>
      </c>
      <c r="D640" s="16" t="str">
        <f>IF(ISNA(VLOOKUP(B640,Номенклатура[],4,0)),"",VLOOKUP(B640,Номенклатура[],4,0))</f>
        <v/>
      </c>
      <c r="E640" s="14"/>
      <c r="F640" s="15"/>
      <c r="G640" s="17" t="str">
        <f t="shared" si="9"/>
        <v/>
      </c>
      <c r="H640" s="31"/>
      <c r="I640" s="33"/>
      <c r="J640" s="33"/>
      <c r="K640" s="33"/>
      <c r="L640" s="14"/>
      <c r="N640" s="59" t="str">
        <f>IF(H640="","",Оборотка!$C$1-H640)</f>
        <v/>
      </c>
    </row>
    <row r="641" spans="1:14" x14ac:dyDescent="0.25">
      <c r="A641" s="64"/>
      <c r="B641" s="14"/>
      <c r="C641" s="16" t="str">
        <f>IF(ISNA(VLOOKUP(B641,Номенклатура[],3,0)),"",VLOOKUP(B641,Номенклатура[],3,0))</f>
        <v/>
      </c>
      <c r="D641" s="16" t="str">
        <f>IF(ISNA(VLOOKUP(B641,Номенклатура[],4,0)),"",VLOOKUP(B641,Номенклатура[],4,0))</f>
        <v/>
      </c>
      <c r="E641" s="14"/>
      <c r="F641" s="15"/>
      <c r="G641" s="17" t="str">
        <f t="shared" si="9"/>
        <v/>
      </c>
      <c r="H641" s="31"/>
      <c r="I641" s="33"/>
      <c r="J641" s="33"/>
      <c r="K641" s="33"/>
      <c r="L641" s="14"/>
      <c r="N641" s="59" t="str">
        <f>IF(H641="","",Оборотка!$C$1-H641)</f>
        <v/>
      </c>
    </row>
    <row r="642" spans="1:14" x14ac:dyDescent="0.25">
      <c r="A642" s="64"/>
      <c r="B642" s="14"/>
      <c r="C642" s="16" t="str">
        <f>IF(ISNA(VLOOKUP(B642,Номенклатура[],3,0)),"",VLOOKUP(B642,Номенклатура[],3,0))</f>
        <v/>
      </c>
      <c r="D642" s="16" t="str">
        <f>IF(ISNA(VLOOKUP(B642,Номенклатура[],4,0)),"",VLOOKUP(B642,Номенклатура[],4,0))</f>
        <v/>
      </c>
      <c r="E642" s="14"/>
      <c r="F642" s="15"/>
      <c r="G642" s="17" t="str">
        <f t="shared" si="9"/>
        <v/>
      </c>
      <c r="H642" s="31"/>
      <c r="I642" s="33"/>
      <c r="J642" s="33"/>
      <c r="K642" s="33"/>
      <c r="L642" s="14"/>
      <c r="N642" s="59" t="str">
        <f>IF(H642="","",Оборотка!$C$1-H642)</f>
        <v/>
      </c>
    </row>
    <row r="643" spans="1:14" x14ac:dyDescent="0.25">
      <c r="A643" s="64"/>
      <c r="B643" s="14"/>
      <c r="C643" s="16" t="str">
        <f>IF(ISNA(VLOOKUP(B643,Номенклатура[],3,0)),"",VLOOKUP(B643,Номенклатура[],3,0))</f>
        <v/>
      </c>
      <c r="D643" s="16" t="str">
        <f>IF(ISNA(VLOOKUP(B643,Номенклатура[],4,0)),"",VLOOKUP(B643,Номенклатура[],4,0))</f>
        <v/>
      </c>
      <c r="E643" s="14"/>
      <c r="F643" s="15"/>
      <c r="G643" s="17" t="str">
        <f t="shared" si="9"/>
        <v/>
      </c>
      <c r="H643" s="31"/>
      <c r="I643" s="33"/>
      <c r="J643" s="33"/>
      <c r="K643" s="33"/>
      <c r="L643" s="14"/>
      <c r="N643" s="59" t="str">
        <f>IF(H643="","",Оборотка!$C$1-H643)</f>
        <v/>
      </c>
    </row>
    <row r="644" spans="1:14" x14ac:dyDescent="0.25">
      <c r="A644" s="64"/>
      <c r="B644" s="14"/>
      <c r="C644" s="16" t="str">
        <f>IF(ISNA(VLOOKUP(B644,Номенклатура[],3,0)),"",VLOOKUP(B644,Номенклатура[],3,0))</f>
        <v/>
      </c>
      <c r="D644" s="16" t="str">
        <f>IF(ISNA(VLOOKUP(B644,Номенклатура[],4,0)),"",VLOOKUP(B644,Номенклатура[],4,0))</f>
        <v/>
      </c>
      <c r="E644" s="14"/>
      <c r="F644" s="15"/>
      <c r="G644" s="17" t="str">
        <f t="shared" ref="G644:G707" si="10">IF(F644="","",E644*F644)</f>
        <v/>
      </c>
      <c r="H644" s="31"/>
      <c r="I644" s="33"/>
      <c r="J644" s="33"/>
      <c r="K644" s="33"/>
      <c r="L644" s="14"/>
      <c r="N644" s="59" t="str">
        <f>IF(H644="","",Оборотка!$C$1-H644)</f>
        <v/>
      </c>
    </row>
    <row r="645" spans="1:14" x14ac:dyDescent="0.25">
      <c r="A645" s="64"/>
      <c r="B645" s="14"/>
      <c r="C645" s="16" t="str">
        <f>IF(ISNA(VLOOKUP(B645,Номенклатура[],3,0)),"",VLOOKUP(B645,Номенклатура[],3,0))</f>
        <v/>
      </c>
      <c r="D645" s="16" t="str">
        <f>IF(ISNA(VLOOKUP(B645,Номенклатура[],4,0)),"",VLOOKUP(B645,Номенклатура[],4,0))</f>
        <v/>
      </c>
      <c r="E645" s="14"/>
      <c r="F645" s="15"/>
      <c r="G645" s="17" t="str">
        <f t="shared" si="10"/>
        <v/>
      </c>
      <c r="H645" s="31"/>
      <c r="I645" s="33"/>
      <c r="J645" s="33"/>
      <c r="K645" s="33"/>
      <c r="L645" s="14"/>
      <c r="N645" s="59" t="str">
        <f>IF(H645="","",Оборотка!$C$1-H645)</f>
        <v/>
      </c>
    </row>
    <row r="646" spans="1:14" x14ac:dyDescent="0.25">
      <c r="A646" s="64"/>
      <c r="B646" s="14"/>
      <c r="C646" s="16" t="str">
        <f>IF(ISNA(VLOOKUP(B646,Номенклатура[],3,0)),"",VLOOKUP(B646,Номенклатура[],3,0))</f>
        <v/>
      </c>
      <c r="D646" s="16" t="str">
        <f>IF(ISNA(VLOOKUP(B646,Номенклатура[],4,0)),"",VLOOKUP(B646,Номенклатура[],4,0))</f>
        <v/>
      </c>
      <c r="E646" s="14"/>
      <c r="F646" s="15"/>
      <c r="G646" s="17" t="str">
        <f t="shared" si="10"/>
        <v/>
      </c>
      <c r="H646" s="31"/>
      <c r="I646" s="33"/>
      <c r="J646" s="33"/>
      <c r="K646" s="33"/>
      <c r="L646" s="14"/>
      <c r="N646" s="59" t="str">
        <f>IF(H646="","",Оборотка!$C$1-H646)</f>
        <v/>
      </c>
    </row>
    <row r="647" spans="1:14" x14ac:dyDescent="0.25">
      <c r="A647" s="64"/>
      <c r="B647" s="14"/>
      <c r="C647" s="16" t="str">
        <f>IF(ISNA(VLOOKUP(B647,Номенклатура[],3,0)),"",VLOOKUP(B647,Номенклатура[],3,0))</f>
        <v/>
      </c>
      <c r="D647" s="16" t="str">
        <f>IF(ISNA(VLOOKUP(B647,Номенклатура[],4,0)),"",VLOOKUP(B647,Номенклатура[],4,0))</f>
        <v/>
      </c>
      <c r="E647" s="14"/>
      <c r="F647" s="15"/>
      <c r="G647" s="17" t="str">
        <f t="shared" si="10"/>
        <v/>
      </c>
      <c r="H647" s="31"/>
      <c r="I647" s="33"/>
      <c r="J647" s="33"/>
      <c r="K647" s="33"/>
      <c r="L647" s="14"/>
      <c r="N647" s="59" t="str">
        <f>IF(H647="","",Оборотка!$C$1-H647)</f>
        <v/>
      </c>
    </row>
    <row r="648" spans="1:14" x14ac:dyDescent="0.25">
      <c r="A648" s="64"/>
      <c r="B648" s="14"/>
      <c r="C648" s="16" t="str">
        <f>IF(ISNA(VLOOKUP(B648,Номенклатура[],3,0)),"",VLOOKUP(B648,Номенклатура[],3,0))</f>
        <v/>
      </c>
      <c r="D648" s="16" t="str">
        <f>IF(ISNA(VLOOKUP(B648,Номенклатура[],4,0)),"",VLOOKUP(B648,Номенклатура[],4,0))</f>
        <v/>
      </c>
      <c r="E648" s="14"/>
      <c r="F648" s="15"/>
      <c r="G648" s="17" t="str">
        <f t="shared" si="10"/>
        <v/>
      </c>
      <c r="H648" s="31"/>
      <c r="I648" s="33"/>
      <c r="J648" s="33"/>
      <c r="K648" s="33"/>
      <c r="L648" s="14"/>
      <c r="N648" s="59" t="str">
        <f>IF(H648="","",Оборотка!$C$1-H648)</f>
        <v/>
      </c>
    </row>
    <row r="649" spans="1:14" x14ac:dyDescent="0.25">
      <c r="A649" s="64"/>
      <c r="B649" s="14"/>
      <c r="C649" s="16" t="str">
        <f>IF(ISNA(VLOOKUP(B649,Номенклатура[],3,0)),"",VLOOKUP(B649,Номенклатура[],3,0))</f>
        <v/>
      </c>
      <c r="D649" s="16" t="str">
        <f>IF(ISNA(VLOOKUP(B649,Номенклатура[],4,0)),"",VLOOKUP(B649,Номенклатура[],4,0))</f>
        <v/>
      </c>
      <c r="E649" s="14"/>
      <c r="F649" s="15"/>
      <c r="G649" s="17" t="str">
        <f t="shared" si="10"/>
        <v/>
      </c>
      <c r="H649" s="31"/>
      <c r="I649" s="33"/>
      <c r="J649" s="33"/>
      <c r="K649" s="33"/>
      <c r="L649" s="14"/>
      <c r="N649" s="59" t="str">
        <f>IF(H649="","",Оборотка!$C$1-H649)</f>
        <v/>
      </c>
    </row>
    <row r="650" spans="1:14" x14ac:dyDescent="0.25">
      <c r="A650" s="64"/>
      <c r="B650" s="14"/>
      <c r="C650" s="16" t="str">
        <f>IF(ISNA(VLOOKUP(B650,Номенклатура[],3,0)),"",VLOOKUP(B650,Номенклатура[],3,0))</f>
        <v/>
      </c>
      <c r="D650" s="16" t="str">
        <f>IF(ISNA(VLOOKUP(B650,Номенклатура[],4,0)),"",VLOOKUP(B650,Номенклатура[],4,0))</f>
        <v/>
      </c>
      <c r="E650" s="14"/>
      <c r="F650" s="15"/>
      <c r="G650" s="17" t="str">
        <f t="shared" si="10"/>
        <v/>
      </c>
      <c r="H650" s="31"/>
      <c r="I650" s="33"/>
      <c r="J650" s="33"/>
      <c r="K650" s="33"/>
      <c r="L650" s="14"/>
      <c r="N650" s="59" t="str">
        <f>IF(H650="","",Оборотка!$C$1-H650)</f>
        <v/>
      </c>
    </row>
    <row r="651" spans="1:14" x14ac:dyDescent="0.25">
      <c r="A651" s="64"/>
      <c r="B651" s="14"/>
      <c r="C651" s="16" t="str">
        <f>IF(ISNA(VLOOKUP(B651,Номенклатура[],3,0)),"",VLOOKUP(B651,Номенклатура[],3,0))</f>
        <v/>
      </c>
      <c r="D651" s="16" t="str">
        <f>IF(ISNA(VLOOKUP(B651,Номенклатура[],4,0)),"",VLOOKUP(B651,Номенклатура[],4,0))</f>
        <v/>
      </c>
      <c r="E651" s="14"/>
      <c r="F651" s="15"/>
      <c r="G651" s="17" t="str">
        <f t="shared" si="10"/>
        <v/>
      </c>
      <c r="H651" s="31"/>
      <c r="I651" s="33"/>
      <c r="J651" s="33"/>
      <c r="K651" s="33"/>
      <c r="L651" s="14"/>
      <c r="N651" s="59" t="str">
        <f>IF(H651="","",Оборотка!$C$1-H651)</f>
        <v/>
      </c>
    </row>
    <row r="652" spans="1:14" x14ac:dyDescent="0.25">
      <c r="A652" s="64"/>
      <c r="B652" s="14"/>
      <c r="C652" s="16" t="str">
        <f>IF(ISNA(VLOOKUP(B652,Номенклатура[],3,0)),"",VLOOKUP(B652,Номенклатура[],3,0))</f>
        <v/>
      </c>
      <c r="D652" s="16" t="str">
        <f>IF(ISNA(VLOOKUP(B652,Номенклатура[],4,0)),"",VLOOKUP(B652,Номенклатура[],4,0))</f>
        <v/>
      </c>
      <c r="E652" s="14"/>
      <c r="F652" s="15"/>
      <c r="G652" s="17" t="str">
        <f t="shared" si="10"/>
        <v/>
      </c>
      <c r="H652" s="31"/>
      <c r="I652" s="33"/>
      <c r="J652" s="33"/>
      <c r="K652" s="33"/>
      <c r="L652" s="14"/>
      <c r="N652" s="59" t="str">
        <f>IF(H652="","",Оборотка!$C$1-H652)</f>
        <v/>
      </c>
    </row>
    <row r="653" spans="1:14" x14ac:dyDescent="0.25">
      <c r="A653" s="64"/>
      <c r="B653" s="14"/>
      <c r="C653" s="16" t="str">
        <f>IF(ISNA(VLOOKUP(B653,Номенклатура[],3,0)),"",VLOOKUP(B653,Номенклатура[],3,0))</f>
        <v/>
      </c>
      <c r="D653" s="16" t="str">
        <f>IF(ISNA(VLOOKUP(B653,Номенклатура[],4,0)),"",VLOOKUP(B653,Номенклатура[],4,0))</f>
        <v/>
      </c>
      <c r="E653" s="14"/>
      <c r="F653" s="15"/>
      <c r="G653" s="17" t="str">
        <f t="shared" si="10"/>
        <v/>
      </c>
      <c r="H653" s="31"/>
      <c r="I653" s="33"/>
      <c r="J653" s="33"/>
      <c r="K653" s="33"/>
      <c r="L653" s="14"/>
      <c r="N653" s="59" t="str">
        <f>IF(H653="","",Оборотка!$C$1-H653)</f>
        <v/>
      </c>
    </row>
    <row r="654" spans="1:14" x14ac:dyDescent="0.25">
      <c r="A654" s="64"/>
      <c r="B654" s="14"/>
      <c r="C654" s="16" t="str">
        <f>IF(ISNA(VLOOKUP(B654,Номенклатура[],3,0)),"",VLOOKUP(B654,Номенклатура[],3,0))</f>
        <v/>
      </c>
      <c r="D654" s="16" t="str">
        <f>IF(ISNA(VLOOKUP(B654,Номенклатура[],4,0)),"",VLOOKUP(B654,Номенклатура[],4,0))</f>
        <v/>
      </c>
      <c r="E654" s="14"/>
      <c r="F654" s="15"/>
      <c r="G654" s="17" t="str">
        <f t="shared" si="10"/>
        <v/>
      </c>
      <c r="H654" s="31"/>
      <c r="I654" s="33"/>
      <c r="J654" s="33"/>
      <c r="K654" s="33"/>
      <c r="L654" s="14"/>
      <c r="N654" s="59" t="str">
        <f>IF(H654="","",Оборотка!$C$1-H654)</f>
        <v/>
      </c>
    </row>
    <row r="655" spans="1:14" x14ac:dyDescent="0.25">
      <c r="A655" s="64"/>
      <c r="B655" s="14"/>
      <c r="C655" s="16" t="str">
        <f>IF(ISNA(VLOOKUP(B655,Номенклатура[],3,0)),"",VLOOKUP(B655,Номенклатура[],3,0))</f>
        <v/>
      </c>
      <c r="D655" s="16" t="str">
        <f>IF(ISNA(VLOOKUP(B655,Номенклатура[],4,0)),"",VLOOKUP(B655,Номенклатура[],4,0))</f>
        <v/>
      </c>
      <c r="E655" s="14"/>
      <c r="F655" s="15"/>
      <c r="G655" s="17" t="str">
        <f t="shared" si="10"/>
        <v/>
      </c>
      <c r="H655" s="31"/>
      <c r="I655" s="33"/>
      <c r="J655" s="33"/>
      <c r="K655" s="33"/>
      <c r="L655" s="14"/>
      <c r="N655" s="59" t="str">
        <f>IF(H655="","",Оборотка!$C$1-H655)</f>
        <v/>
      </c>
    </row>
    <row r="656" spans="1:14" x14ac:dyDescent="0.25">
      <c r="A656" s="64"/>
      <c r="B656" s="14"/>
      <c r="C656" s="16" t="str">
        <f>IF(ISNA(VLOOKUP(B656,Номенклатура[],3,0)),"",VLOOKUP(B656,Номенклатура[],3,0))</f>
        <v/>
      </c>
      <c r="D656" s="16" t="str">
        <f>IF(ISNA(VLOOKUP(B656,Номенклатура[],4,0)),"",VLOOKUP(B656,Номенклатура[],4,0))</f>
        <v/>
      </c>
      <c r="E656" s="14"/>
      <c r="F656" s="15"/>
      <c r="G656" s="17" t="str">
        <f t="shared" si="10"/>
        <v/>
      </c>
      <c r="H656" s="31"/>
      <c r="I656" s="33"/>
      <c r="J656" s="33"/>
      <c r="K656" s="33"/>
      <c r="L656" s="14"/>
      <c r="N656" s="59" t="str">
        <f>IF(H656="","",Оборотка!$C$1-H656)</f>
        <v/>
      </c>
    </row>
    <row r="657" spans="1:14" x14ac:dyDescent="0.25">
      <c r="A657" s="64"/>
      <c r="B657" s="14"/>
      <c r="C657" s="16" t="str">
        <f>IF(ISNA(VLOOKUP(B657,Номенклатура[],3,0)),"",VLOOKUP(B657,Номенклатура[],3,0))</f>
        <v/>
      </c>
      <c r="D657" s="16" t="str">
        <f>IF(ISNA(VLOOKUP(B657,Номенклатура[],4,0)),"",VLOOKUP(B657,Номенклатура[],4,0))</f>
        <v/>
      </c>
      <c r="E657" s="14"/>
      <c r="F657" s="15"/>
      <c r="G657" s="17" t="str">
        <f t="shared" si="10"/>
        <v/>
      </c>
      <c r="H657" s="31"/>
      <c r="I657" s="33"/>
      <c r="J657" s="33"/>
      <c r="K657" s="33"/>
      <c r="L657" s="14"/>
      <c r="N657" s="59" t="str">
        <f>IF(H657="","",Оборотка!$C$1-H657)</f>
        <v/>
      </c>
    </row>
    <row r="658" spans="1:14" x14ac:dyDescent="0.25">
      <c r="A658" s="64"/>
      <c r="B658" s="14"/>
      <c r="C658" s="16" t="str">
        <f>IF(ISNA(VLOOKUP(B658,Номенклатура[],3,0)),"",VLOOKUP(B658,Номенклатура[],3,0))</f>
        <v/>
      </c>
      <c r="D658" s="16" t="str">
        <f>IF(ISNA(VLOOKUP(B658,Номенклатура[],4,0)),"",VLOOKUP(B658,Номенклатура[],4,0))</f>
        <v/>
      </c>
      <c r="E658" s="14"/>
      <c r="F658" s="15"/>
      <c r="G658" s="17" t="str">
        <f t="shared" si="10"/>
        <v/>
      </c>
      <c r="H658" s="31"/>
      <c r="I658" s="33"/>
      <c r="J658" s="33"/>
      <c r="K658" s="33"/>
      <c r="L658" s="14"/>
      <c r="N658" s="59" t="str">
        <f>IF(H658="","",Оборотка!$C$1-H658)</f>
        <v/>
      </c>
    </row>
    <row r="659" spans="1:14" x14ac:dyDescent="0.25">
      <c r="A659" s="64"/>
      <c r="B659" s="14"/>
      <c r="C659" s="16" t="str">
        <f>IF(ISNA(VLOOKUP(B659,Номенклатура[],3,0)),"",VLOOKUP(B659,Номенклатура[],3,0))</f>
        <v/>
      </c>
      <c r="D659" s="16" t="str">
        <f>IF(ISNA(VLOOKUP(B659,Номенклатура[],4,0)),"",VLOOKUP(B659,Номенклатура[],4,0))</f>
        <v/>
      </c>
      <c r="E659" s="14"/>
      <c r="F659" s="15"/>
      <c r="G659" s="17" t="str">
        <f t="shared" si="10"/>
        <v/>
      </c>
      <c r="H659" s="31"/>
      <c r="I659" s="33"/>
      <c r="J659" s="33"/>
      <c r="K659" s="33"/>
      <c r="L659" s="14"/>
      <c r="N659" s="59" t="str">
        <f>IF(H659="","",Оборотка!$C$1-H659)</f>
        <v/>
      </c>
    </row>
    <row r="660" spans="1:14" x14ac:dyDescent="0.25">
      <c r="A660" s="64"/>
      <c r="B660" s="14"/>
      <c r="C660" s="16" t="str">
        <f>IF(ISNA(VLOOKUP(B660,Номенклатура[],3,0)),"",VLOOKUP(B660,Номенклатура[],3,0))</f>
        <v/>
      </c>
      <c r="D660" s="16" t="str">
        <f>IF(ISNA(VLOOKUP(B660,Номенклатура[],4,0)),"",VLOOKUP(B660,Номенклатура[],4,0))</f>
        <v/>
      </c>
      <c r="E660" s="14"/>
      <c r="F660" s="15"/>
      <c r="G660" s="17" t="str">
        <f t="shared" si="10"/>
        <v/>
      </c>
      <c r="H660" s="31"/>
      <c r="I660" s="33"/>
      <c r="J660" s="33"/>
      <c r="K660" s="33"/>
      <c r="L660" s="14"/>
      <c r="N660" s="59" t="str">
        <f>IF(H660="","",Оборотка!$C$1-H660)</f>
        <v/>
      </c>
    </row>
    <row r="661" spans="1:14" x14ac:dyDescent="0.25">
      <c r="A661" s="64"/>
      <c r="B661" s="14"/>
      <c r="C661" s="16" t="str">
        <f>IF(ISNA(VLOOKUP(B661,Номенклатура[],3,0)),"",VLOOKUP(B661,Номенклатура[],3,0))</f>
        <v/>
      </c>
      <c r="D661" s="16" t="str">
        <f>IF(ISNA(VLOOKUP(B661,Номенклатура[],4,0)),"",VLOOKUP(B661,Номенклатура[],4,0))</f>
        <v/>
      </c>
      <c r="E661" s="14"/>
      <c r="F661" s="15"/>
      <c r="G661" s="17" t="str">
        <f t="shared" si="10"/>
        <v/>
      </c>
      <c r="H661" s="31"/>
      <c r="I661" s="33"/>
      <c r="J661" s="33"/>
      <c r="K661" s="33"/>
      <c r="L661" s="14"/>
      <c r="N661" s="59" t="str">
        <f>IF(H661="","",Оборотка!$C$1-H661)</f>
        <v/>
      </c>
    </row>
    <row r="662" spans="1:14" x14ac:dyDescent="0.25">
      <c r="A662" s="64"/>
      <c r="B662" s="14"/>
      <c r="C662" s="16" t="str">
        <f>IF(ISNA(VLOOKUP(B662,Номенклатура[],3,0)),"",VLOOKUP(B662,Номенклатура[],3,0))</f>
        <v/>
      </c>
      <c r="D662" s="16" t="str">
        <f>IF(ISNA(VLOOKUP(B662,Номенклатура[],4,0)),"",VLOOKUP(B662,Номенклатура[],4,0))</f>
        <v/>
      </c>
      <c r="E662" s="14"/>
      <c r="F662" s="15"/>
      <c r="G662" s="17" t="str">
        <f t="shared" si="10"/>
        <v/>
      </c>
      <c r="H662" s="31"/>
      <c r="I662" s="33"/>
      <c r="J662" s="33"/>
      <c r="K662" s="33"/>
      <c r="L662" s="14"/>
      <c r="N662" s="59" t="str">
        <f>IF(H662="","",Оборотка!$C$1-H662)</f>
        <v/>
      </c>
    </row>
    <row r="663" spans="1:14" x14ac:dyDescent="0.25">
      <c r="A663" s="64"/>
      <c r="B663" s="14"/>
      <c r="C663" s="16" t="str">
        <f>IF(ISNA(VLOOKUP(B663,Номенклатура[],3,0)),"",VLOOKUP(B663,Номенклатура[],3,0))</f>
        <v/>
      </c>
      <c r="D663" s="16" t="str">
        <f>IF(ISNA(VLOOKUP(B663,Номенклатура[],4,0)),"",VLOOKUP(B663,Номенклатура[],4,0))</f>
        <v/>
      </c>
      <c r="E663" s="14"/>
      <c r="F663" s="15"/>
      <c r="G663" s="17" t="str">
        <f t="shared" si="10"/>
        <v/>
      </c>
      <c r="H663" s="31"/>
      <c r="I663" s="33"/>
      <c r="J663" s="33"/>
      <c r="K663" s="33"/>
      <c r="L663" s="14"/>
      <c r="N663" s="59" t="str">
        <f>IF(H663="","",Оборотка!$C$1-H663)</f>
        <v/>
      </c>
    </row>
    <row r="664" spans="1:14" x14ac:dyDescent="0.25">
      <c r="A664" s="64"/>
      <c r="B664" s="14"/>
      <c r="C664" s="16" t="str">
        <f>IF(ISNA(VLOOKUP(B664,Номенклатура[],3,0)),"",VLOOKUP(B664,Номенклатура[],3,0))</f>
        <v/>
      </c>
      <c r="D664" s="16" t="str">
        <f>IF(ISNA(VLOOKUP(B664,Номенклатура[],4,0)),"",VLOOKUP(B664,Номенклатура[],4,0))</f>
        <v/>
      </c>
      <c r="E664" s="14"/>
      <c r="F664" s="15"/>
      <c r="G664" s="17" t="str">
        <f t="shared" si="10"/>
        <v/>
      </c>
      <c r="H664" s="31"/>
      <c r="I664" s="33"/>
      <c r="J664" s="33"/>
      <c r="K664" s="33"/>
      <c r="L664" s="14"/>
      <c r="N664" s="59" t="str">
        <f>IF(H664="","",Оборотка!$C$1-H664)</f>
        <v/>
      </c>
    </row>
    <row r="665" spans="1:14" x14ac:dyDescent="0.25">
      <c r="A665" s="64"/>
      <c r="B665" s="14"/>
      <c r="C665" s="16" t="str">
        <f>IF(ISNA(VLOOKUP(B665,Номенклатура[],3,0)),"",VLOOKUP(B665,Номенклатура[],3,0))</f>
        <v/>
      </c>
      <c r="D665" s="16" t="str">
        <f>IF(ISNA(VLOOKUP(B665,Номенклатура[],4,0)),"",VLOOKUP(B665,Номенклатура[],4,0))</f>
        <v/>
      </c>
      <c r="E665" s="14"/>
      <c r="F665" s="15"/>
      <c r="G665" s="17" t="str">
        <f t="shared" si="10"/>
        <v/>
      </c>
      <c r="H665" s="31"/>
      <c r="I665" s="33"/>
      <c r="J665" s="33"/>
      <c r="K665" s="33"/>
      <c r="L665" s="14"/>
      <c r="N665" s="59" t="str">
        <f>IF(H665="","",Оборотка!$C$1-H665)</f>
        <v/>
      </c>
    </row>
    <row r="666" spans="1:14" x14ac:dyDescent="0.25">
      <c r="A666" s="64"/>
      <c r="B666" s="14"/>
      <c r="C666" s="16" t="str">
        <f>IF(ISNA(VLOOKUP(B666,Номенклатура[],3,0)),"",VLOOKUP(B666,Номенклатура[],3,0))</f>
        <v/>
      </c>
      <c r="D666" s="16" t="str">
        <f>IF(ISNA(VLOOKUP(B666,Номенклатура[],4,0)),"",VLOOKUP(B666,Номенклатура[],4,0))</f>
        <v/>
      </c>
      <c r="E666" s="14"/>
      <c r="F666" s="15"/>
      <c r="G666" s="17" t="str">
        <f t="shared" si="10"/>
        <v/>
      </c>
      <c r="H666" s="31"/>
      <c r="I666" s="33"/>
      <c r="J666" s="33"/>
      <c r="K666" s="33"/>
      <c r="L666" s="14"/>
      <c r="N666" s="59" t="str">
        <f>IF(H666="","",Оборотка!$C$1-H666)</f>
        <v/>
      </c>
    </row>
    <row r="667" spans="1:14" x14ac:dyDescent="0.25">
      <c r="A667" s="64"/>
      <c r="B667" s="14"/>
      <c r="C667" s="16" t="str">
        <f>IF(ISNA(VLOOKUP(B667,Номенклатура[],3,0)),"",VLOOKUP(B667,Номенклатура[],3,0))</f>
        <v/>
      </c>
      <c r="D667" s="16" t="str">
        <f>IF(ISNA(VLOOKUP(B667,Номенклатура[],4,0)),"",VLOOKUP(B667,Номенклатура[],4,0))</f>
        <v/>
      </c>
      <c r="E667" s="14"/>
      <c r="F667" s="15"/>
      <c r="G667" s="17" t="str">
        <f t="shared" si="10"/>
        <v/>
      </c>
      <c r="H667" s="31"/>
      <c r="I667" s="33"/>
      <c r="J667" s="33"/>
      <c r="K667" s="33"/>
      <c r="L667" s="14"/>
      <c r="N667" s="59" t="str">
        <f>IF(H667="","",Оборотка!$C$1-H667)</f>
        <v/>
      </c>
    </row>
    <row r="668" spans="1:14" x14ac:dyDescent="0.25">
      <c r="A668" s="64"/>
      <c r="B668" s="14"/>
      <c r="C668" s="16" t="str">
        <f>IF(ISNA(VLOOKUP(B668,Номенклатура[],3,0)),"",VLOOKUP(B668,Номенклатура[],3,0))</f>
        <v/>
      </c>
      <c r="D668" s="16" t="str">
        <f>IF(ISNA(VLOOKUP(B668,Номенклатура[],4,0)),"",VLOOKUP(B668,Номенклатура[],4,0))</f>
        <v/>
      </c>
      <c r="E668" s="14"/>
      <c r="F668" s="15"/>
      <c r="G668" s="17" t="str">
        <f t="shared" si="10"/>
        <v/>
      </c>
      <c r="H668" s="31"/>
      <c r="I668" s="33"/>
      <c r="J668" s="33"/>
      <c r="K668" s="33"/>
      <c r="L668" s="14"/>
      <c r="N668" s="59" t="str">
        <f>IF(H668="","",Оборотка!$C$1-H668)</f>
        <v/>
      </c>
    </row>
    <row r="669" spans="1:14" x14ac:dyDescent="0.25">
      <c r="A669" s="64"/>
      <c r="B669" s="14"/>
      <c r="C669" s="16" t="str">
        <f>IF(ISNA(VLOOKUP(B669,Номенклатура[],3,0)),"",VLOOKUP(B669,Номенклатура[],3,0))</f>
        <v/>
      </c>
      <c r="D669" s="16" t="str">
        <f>IF(ISNA(VLOOKUP(B669,Номенклатура[],4,0)),"",VLOOKUP(B669,Номенклатура[],4,0))</f>
        <v/>
      </c>
      <c r="E669" s="14"/>
      <c r="F669" s="15"/>
      <c r="G669" s="17" t="str">
        <f t="shared" si="10"/>
        <v/>
      </c>
      <c r="H669" s="31"/>
      <c r="I669" s="33"/>
      <c r="J669" s="33"/>
      <c r="K669" s="33"/>
      <c r="L669" s="14"/>
      <c r="N669" s="59" t="str">
        <f>IF(H669="","",Оборотка!$C$1-H669)</f>
        <v/>
      </c>
    </row>
    <row r="670" spans="1:14" x14ac:dyDescent="0.25">
      <c r="A670" s="64"/>
      <c r="B670" s="14"/>
      <c r="C670" s="16" t="str">
        <f>IF(ISNA(VLOOKUP(B670,Номенклатура[],3,0)),"",VLOOKUP(B670,Номенклатура[],3,0))</f>
        <v/>
      </c>
      <c r="D670" s="16" t="str">
        <f>IF(ISNA(VLOOKUP(B670,Номенклатура[],4,0)),"",VLOOKUP(B670,Номенклатура[],4,0))</f>
        <v/>
      </c>
      <c r="E670" s="14"/>
      <c r="F670" s="15"/>
      <c r="G670" s="17" t="str">
        <f t="shared" si="10"/>
        <v/>
      </c>
      <c r="H670" s="31"/>
      <c r="I670" s="33"/>
      <c r="J670" s="33"/>
      <c r="K670" s="33"/>
      <c r="L670" s="14"/>
      <c r="N670" s="59" t="str">
        <f>IF(H670="","",Оборотка!$C$1-H670)</f>
        <v/>
      </c>
    </row>
    <row r="671" spans="1:14" x14ac:dyDescent="0.25">
      <c r="A671" s="64"/>
      <c r="B671" s="14"/>
      <c r="C671" s="16" t="str">
        <f>IF(ISNA(VLOOKUP(B671,Номенклатура[],3,0)),"",VLOOKUP(B671,Номенклатура[],3,0))</f>
        <v/>
      </c>
      <c r="D671" s="16" t="str">
        <f>IF(ISNA(VLOOKUP(B671,Номенклатура[],4,0)),"",VLOOKUP(B671,Номенклатура[],4,0))</f>
        <v/>
      </c>
      <c r="E671" s="14"/>
      <c r="F671" s="15"/>
      <c r="G671" s="17" t="str">
        <f t="shared" si="10"/>
        <v/>
      </c>
      <c r="H671" s="31"/>
      <c r="I671" s="33"/>
      <c r="J671" s="33"/>
      <c r="K671" s="33"/>
      <c r="L671" s="14"/>
      <c r="N671" s="59" t="str">
        <f>IF(H671="","",Оборотка!$C$1-H671)</f>
        <v/>
      </c>
    </row>
    <row r="672" spans="1:14" x14ac:dyDescent="0.25">
      <c r="A672" s="64"/>
      <c r="B672" s="14"/>
      <c r="C672" s="16" t="str">
        <f>IF(ISNA(VLOOKUP(B672,Номенклатура[],3,0)),"",VLOOKUP(B672,Номенклатура[],3,0))</f>
        <v/>
      </c>
      <c r="D672" s="16" t="str">
        <f>IF(ISNA(VLOOKUP(B672,Номенклатура[],4,0)),"",VLOOKUP(B672,Номенклатура[],4,0))</f>
        <v/>
      </c>
      <c r="E672" s="14"/>
      <c r="F672" s="15"/>
      <c r="G672" s="17" t="str">
        <f t="shared" si="10"/>
        <v/>
      </c>
      <c r="H672" s="31"/>
      <c r="I672" s="33"/>
      <c r="J672" s="33"/>
      <c r="K672" s="33"/>
      <c r="L672" s="14"/>
      <c r="N672" s="59" t="str">
        <f>IF(H672="","",Оборотка!$C$1-H672)</f>
        <v/>
      </c>
    </row>
    <row r="673" spans="1:14" x14ac:dyDescent="0.25">
      <c r="A673" s="64"/>
      <c r="B673" s="14"/>
      <c r="C673" s="16" t="str">
        <f>IF(ISNA(VLOOKUP(B673,Номенклатура[],3,0)),"",VLOOKUP(B673,Номенклатура[],3,0))</f>
        <v/>
      </c>
      <c r="D673" s="16" t="str">
        <f>IF(ISNA(VLOOKUP(B673,Номенклатура[],4,0)),"",VLOOKUP(B673,Номенклатура[],4,0))</f>
        <v/>
      </c>
      <c r="E673" s="14"/>
      <c r="F673" s="15"/>
      <c r="G673" s="17" t="str">
        <f t="shared" si="10"/>
        <v/>
      </c>
      <c r="H673" s="31"/>
      <c r="I673" s="33"/>
      <c r="J673" s="33"/>
      <c r="K673" s="33"/>
      <c r="L673" s="14"/>
      <c r="N673" s="59" t="str">
        <f>IF(H673="","",Оборотка!$C$1-H673)</f>
        <v/>
      </c>
    </row>
    <row r="674" spans="1:14" x14ac:dyDescent="0.25">
      <c r="A674" s="64"/>
      <c r="B674" s="14"/>
      <c r="C674" s="16" t="str">
        <f>IF(ISNA(VLOOKUP(B674,Номенклатура[],3,0)),"",VLOOKUP(B674,Номенклатура[],3,0))</f>
        <v/>
      </c>
      <c r="D674" s="16" t="str">
        <f>IF(ISNA(VLOOKUP(B674,Номенклатура[],4,0)),"",VLOOKUP(B674,Номенклатура[],4,0))</f>
        <v/>
      </c>
      <c r="E674" s="14"/>
      <c r="F674" s="15"/>
      <c r="G674" s="17" t="str">
        <f t="shared" si="10"/>
        <v/>
      </c>
      <c r="H674" s="31"/>
      <c r="I674" s="33"/>
      <c r="J674" s="33"/>
      <c r="K674" s="33"/>
      <c r="L674" s="14"/>
      <c r="N674" s="59" t="str">
        <f>IF(H674="","",Оборотка!$C$1-H674)</f>
        <v/>
      </c>
    </row>
    <row r="675" spans="1:14" x14ac:dyDescent="0.25">
      <c r="A675" s="64"/>
      <c r="B675" s="14"/>
      <c r="C675" s="16" t="str">
        <f>IF(ISNA(VLOOKUP(B675,Номенклатура[],3,0)),"",VLOOKUP(B675,Номенклатура[],3,0))</f>
        <v/>
      </c>
      <c r="D675" s="16" t="str">
        <f>IF(ISNA(VLOOKUP(B675,Номенклатура[],4,0)),"",VLOOKUP(B675,Номенклатура[],4,0))</f>
        <v/>
      </c>
      <c r="E675" s="14"/>
      <c r="F675" s="15"/>
      <c r="G675" s="17" t="str">
        <f t="shared" si="10"/>
        <v/>
      </c>
      <c r="H675" s="31"/>
      <c r="I675" s="33"/>
      <c r="J675" s="33"/>
      <c r="K675" s="33"/>
      <c r="L675" s="14"/>
      <c r="N675" s="59" t="str">
        <f>IF(H675="","",Оборотка!$C$1-H675)</f>
        <v/>
      </c>
    </row>
    <row r="676" spans="1:14" x14ac:dyDescent="0.25">
      <c r="A676" s="64"/>
      <c r="B676" s="14"/>
      <c r="C676" s="16" t="str">
        <f>IF(ISNA(VLOOKUP(B676,Номенклатура[],3,0)),"",VLOOKUP(B676,Номенклатура[],3,0))</f>
        <v/>
      </c>
      <c r="D676" s="16" t="str">
        <f>IF(ISNA(VLOOKUP(B676,Номенклатура[],4,0)),"",VLOOKUP(B676,Номенклатура[],4,0))</f>
        <v/>
      </c>
      <c r="E676" s="14"/>
      <c r="F676" s="15"/>
      <c r="G676" s="17" t="str">
        <f t="shared" si="10"/>
        <v/>
      </c>
      <c r="H676" s="31"/>
      <c r="I676" s="33"/>
      <c r="J676" s="33"/>
      <c r="K676" s="33"/>
      <c r="L676" s="14"/>
      <c r="N676" s="59" t="str">
        <f>IF(H676="","",Оборотка!$C$1-H676)</f>
        <v/>
      </c>
    </row>
    <row r="677" spans="1:14" x14ac:dyDescent="0.25">
      <c r="A677" s="64"/>
      <c r="B677" s="14"/>
      <c r="C677" s="16" t="str">
        <f>IF(ISNA(VLOOKUP(B677,Номенклатура[],3,0)),"",VLOOKUP(B677,Номенклатура[],3,0))</f>
        <v/>
      </c>
      <c r="D677" s="16" t="str">
        <f>IF(ISNA(VLOOKUP(B677,Номенклатура[],4,0)),"",VLOOKUP(B677,Номенклатура[],4,0))</f>
        <v/>
      </c>
      <c r="E677" s="14"/>
      <c r="F677" s="15"/>
      <c r="G677" s="17" t="str">
        <f t="shared" si="10"/>
        <v/>
      </c>
      <c r="H677" s="31"/>
      <c r="I677" s="33"/>
      <c r="J677" s="33"/>
      <c r="K677" s="33"/>
      <c r="L677" s="14"/>
      <c r="N677" s="59" t="str">
        <f>IF(H677="","",Оборотка!$C$1-H677)</f>
        <v/>
      </c>
    </row>
    <row r="678" spans="1:14" x14ac:dyDescent="0.25">
      <c r="A678" s="64"/>
      <c r="B678" s="14"/>
      <c r="C678" s="16" t="str">
        <f>IF(ISNA(VLOOKUP(B678,Номенклатура[],3,0)),"",VLOOKUP(B678,Номенклатура[],3,0))</f>
        <v/>
      </c>
      <c r="D678" s="16" t="str">
        <f>IF(ISNA(VLOOKUP(B678,Номенклатура[],4,0)),"",VLOOKUP(B678,Номенклатура[],4,0))</f>
        <v/>
      </c>
      <c r="E678" s="14"/>
      <c r="F678" s="15"/>
      <c r="G678" s="17" t="str">
        <f t="shared" si="10"/>
        <v/>
      </c>
      <c r="H678" s="31"/>
      <c r="I678" s="33"/>
      <c r="J678" s="33"/>
      <c r="K678" s="33"/>
      <c r="L678" s="14"/>
      <c r="N678" s="59" t="str">
        <f>IF(H678="","",Оборотка!$C$1-H678)</f>
        <v/>
      </c>
    </row>
    <row r="679" spans="1:14" x14ac:dyDescent="0.25">
      <c r="A679" s="64"/>
      <c r="B679" s="14"/>
      <c r="C679" s="16" t="str">
        <f>IF(ISNA(VLOOKUP(B679,Номенклатура[],3,0)),"",VLOOKUP(B679,Номенклатура[],3,0))</f>
        <v/>
      </c>
      <c r="D679" s="16" t="str">
        <f>IF(ISNA(VLOOKUP(B679,Номенклатура[],4,0)),"",VLOOKUP(B679,Номенклатура[],4,0))</f>
        <v/>
      </c>
      <c r="E679" s="14"/>
      <c r="F679" s="15"/>
      <c r="G679" s="17" t="str">
        <f t="shared" si="10"/>
        <v/>
      </c>
      <c r="H679" s="31"/>
      <c r="I679" s="33"/>
      <c r="J679" s="33"/>
      <c r="K679" s="33"/>
      <c r="L679" s="14"/>
      <c r="N679" s="59" t="str">
        <f>IF(H679="","",Оборотка!$C$1-H679)</f>
        <v/>
      </c>
    </row>
    <row r="680" spans="1:14" x14ac:dyDescent="0.25">
      <c r="A680" s="64"/>
      <c r="B680" s="14"/>
      <c r="C680" s="16" t="str">
        <f>IF(ISNA(VLOOKUP(B680,Номенклатура[],3,0)),"",VLOOKUP(B680,Номенклатура[],3,0))</f>
        <v/>
      </c>
      <c r="D680" s="16" t="str">
        <f>IF(ISNA(VLOOKUP(B680,Номенклатура[],4,0)),"",VLOOKUP(B680,Номенклатура[],4,0))</f>
        <v/>
      </c>
      <c r="E680" s="14"/>
      <c r="F680" s="15"/>
      <c r="G680" s="17" t="str">
        <f t="shared" si="10"/>
        <v/>
      </c>
      <c r="H680" s="31"/>
      <c r="I680" s="33"/>
      <c r="J680" s="33"/>
      <c r="K680" s="33"/>
      <c r="L680" s="14"/>
      <c r="N680" s="59" t="str">
        <f>IF(H680="","",Оборотка!$C$1-H680)</f>
        <v/>
      </c>
    </row>
    <row r="681" spans="1:14" x14ac:dyDescent="0.25">
      <c r="A681" s="64"/>
      <c r="B681" s="14"/>
      <c r="C681" s="16" t="str">
        <f>IF(ISNA(VLOOKUP(B681,Номенклатура[],3,0)),"",VLOOKUP(B681,Номенклатура[],3,0))</f>
        <v/>
      </c>
      <c r="D681" s="16" t="str">
        <f>IF(ISNA(VLOOKUP(B681,Номенклатура[],4,0)),"",VLOOKUP(B681,Номенклатура[],4,0))</f>
        <v/>
      </c>
      <c r="E681" s="14"/>
      <c r="F681" s="15"/>
      <c r="G681" s="17" t="str">
        <f t="shared" si="10"/>
        <v/>
      </c>
      <c r="H681" s="31"/>
      <c r="I681" s="33"/>
      <c r="J681" s="33"/>
      <c r="K681" s="33"/>
      <c r="L681" s="14"/>
      <c r="N681" s="59" t="str">
        <f>IF(H681="","",Оборотка!$C$1-H681)</f>
        <v/>
      </c>
    </row>
    <row r="682" spans="1:14" x14ac:dyDescent="0.25">
      <c r="A682" s="64"/>
      <c r="B682" s="14"/>
      <c r="C682" s="16" t="str">
        <f>IF(ISNA(VLOOKUP(B682,Номенклатура[],3,0)),"",VLOOKUP(B682,Номенклатура[],3,0))</f>
        <v/>
      </c>
      <c r="D682" s="16" t="str">
        <f>IF(ISNA(VLOOKUP(B682,Номенклатура[],4,0)),"",VLOOKUP(B682,Номенклатура[],4,0))</f>
        <v/>
      </c>
      <c r="E682" s="14"/>
      <c r="F682" s="15"/>
      <c r="G682" s="17" t="str">
        <f t="shared" si="10"/>
        <v/>
      </c>
      <c r="H682" s="31"/>
      <c r="I682" s="33"/>
      <c r="J682" s="33"/>
      <c r="K682" s="33"/>
      <c r="L682" s="14"/>
      <c r="N682" s="59" t="str">
        <f>IF(H682="","",Оборотка!$C$1-H682)</f>
        <v/>
      </c>
    </row>
    <row r="683" spans="1:14" x14ac:dyDescent="0.25">
      <c r="A683" s="64"/>
      <c r="B683" s="14"/>
      <c r="C683" s="16" t="str">
        <f>IF(ISNA(VLOOKUP(B683,Номенклатура[],3,0)),"",VLOOKUP(B683,Номенклатура[],3,0))</f>
        <v/>
      </c>
      <c r="D683" s="16" t="str">
        <f>IF(ISNA(VLOOKUP(B683,Номенклатура[],4,0)),"",VLOOKUP(B683,Номенклатура[],4,0))</f>
        <v/>
      </c>
      <c r="E683" s="14"/>
      <c r="F683" s="15"/>
      <c r="G683" s="17" t="str">
        <f t="shared" si="10"/>
        <v/>
      </c>
      <c r="H683" s="31"/>
      <c r="I683" s="33"/>
      <c r="J683" s="33"/>
      <c r="K683" s="33"/>
      <c r="L683" s="14"/>
      <c r="N683" s="59" t="str">
        <f>IF(H683="","",Оборотка!$C$1-H683)</f>
        <v/>
      </c>
    </row>
    <row r="684" spans="1:14" x14ac:dyDescent="0.25">
      <c r="A684" s="64"/>
      <c r="B684" s="14"/>
      <c r="C684" s="16" t="str">
        <f>IF(ISNA(VLOOKUP(B684,Номенклатура[],3,0)),"",VLOOKUP(B684,Номенклатура[],3,0))</f>
        <v/>
      </c>
      <c r="D684" s="16" t="str">
        <f>IF(ISNA(VLOOKUP(B684,Номенклатура[],4,0)),"",VLOOKUP(B684,Номенклатура[],4,0))</f>
        <v/>
      </c>
      <c r="E684" s="14"/>
      <c r="F684" s="15"/>
      <c r="G684" s="17" t="str">
        <f t="shared" si="10"/>
        <v/>
      </c>
      <c r="H684" s="31"/>
      <c r="I684" s="33"/>
      <c r="J684" s="33"/>
      <c r="K684" s="33"/>
      <c r="L684" s="14"/>
      <c r="N684" s="59" t="str">
        <f>IF(H684="","",Оборотка!$C$1-H684)</f>
        <v/>
      </c>
    </row>
    <row r="685" spans="1:14" x14ac:dyDescent="0.25">
      <c r="A685" s="64"/>
      <c r="B685" s="14"/>
      <c r="C685" s="16" t="str">
        <f>IF(ISNA(VLOOKUP(B685,Номенклатура[],3,0)),"",VLOOKUP(B685,Номенклатура[],3,0))</f>
        <v/>
      </c>
      <c r="D685" s="16" t="str">
        <f>IF(ISNA(VLOOKUP(B685,Номенклатура[],4,0)),"",VLOOKUP(B685,Номенклатура[],4,0))</f>
        <v/>
      </c>
      <c r="E685" s="14"/>
      <c r="F685" s="15"/>
      <c r="G685" s="17" t="str">
        <f t="shared" si="10"/>
        <v/>
      </c>
      <c r="H685" s="31"/>
      <c r="I685" s="33"/>
      <c r="J685" s="33"/>
      <c r="K685" s="33"/>
      <c r="L685" s="14"/>
      <c r="N685" s="59" t="str">
        <f>IF(H685="","",Оборотка!$C$1-H685)</f>
        <v/>
      </c>
    </row>
    <row r="686" spans="1:14" x14ac:dyDescent="0.25">
      <c r="A686" s="64"/>
      <c r="B686" s="14"/>
      <c r="C686" s="16" t="str">
        <f>IF(ISNA(VLOOKUP(B686,Номенклатура[],3,0)),"",VLOOKUP(B686,Номенклатура[],3,0))</f>
        <v/>
      </c>
      <c r="D686" s="16" t="str">
        <f>IF(ISNA(VLOOKUP(B686,Номенклатура[],4,0)),"",VLOOKUP(B686,Номенклатура[],4,0))</f>
        <v/>
      </c>
      <c r="E686" s="14"/>
      <c r="F686" s="15"/>
      <c r="G686" s="17" t="str">
        <f t="shared" si="10"/>
        <v/>
      </c>
      <c r="H686" s="31"/>
      <c r="I686" s="33"/>
      <c r="J686" s="33"/>
      <c r="K686" s="33"/>
      <c r="L686" s="14"/>
      <c r="N686" s="59" t="str">
        <f>IF(H686="","",Оборотка!$C$1-H686)</f>
        <v/>
      </c>
    </row>
    <row r="687" spans="1:14" x14ac:dyDescent="0.25">
      <c r="A687" s="64"/>
      <c r="B687" s="14"/>
      <c r="C687" s="16" t="str">
        <f>IF(ISNA(VLOOKUP(B687,Номенклатура[],3,0)),"",VLOOKUP(B687,Номенклатура[],3,0))</f>
        <v/>
      </c>
      <c r="D687" s="16" t="str">
        <f>IF(ISNA(VLOOKUP(B687,Номенклатура[],4,0)),"",VLOOKUP(B687,Номенклатура[],4,0))</f>
        <v/>
      </c>
      <c r="E687" s="14"/>
      <c r="F687" s="15"/>
      <c r="G687" s="17" t="str">
        <f t="shared" si="10"/>
        <v/>
      </c>
      <c r="H687" s="31"/>
      <c r="I687" s="33"/>
      <c r="J687" s="33"/>
      <c r="K687" s="33"/>
      <c r="L687" s="14"/>
      <c r="N687" s="59" t="str">
        <f>IF(H687="","",Оборотка!$C$1-H687)</f>
        <v/>
      </c>
    </row>
    <row r="688" spans="1:14" x14ac:dyDescent="0.25">
      <c r="A688" s="64"/>
      <c r="B688" s="14"/>
      <c r="C688" s="16" t="str">
        <f>IF(ISNA(VLOOKUP(B688,Номенклатура[],3,0)),"",VLOOKUP(B688,Номенклатура[],3,0))</f>
        <v/>
      </c>
      <c r="D688" s="16" t="str">
        <f>IF(ISNA(VLOOKUP(B688,Номенклатура[],4,0)),"",VLOOKUP(B688,Номенклатура[],4,0))</f>
        <v/>
      </c>
      <c r="E688" s="14"/>
      <c r="F688" s="15"/>
      <c r="G688" s="17" t="str">
        <f t="shared" si="10"/>
        <v/>
      </c>
      <c r="H688" s="31"/>
      <c r="I688" s="33"/>
      <c r="J688" s="33"/>
      <c r="K688" s="33"/>
      <c r="L688" s="14"/>
      <c r="N688" s="59" t="str">
        <f>IF(H688="","",Оборотка!$C$1-H688)</f>
        <v/>
      </c>
    </row>
    <row r="689" spans="1:14" x14ac:dyDescent="0.25">
      <c r="A689" s="64"/>
      <c r="B689" s="14"/>
      <c r="C689" s="16" t="str">
        <f>IF(ISNA(VLOOKUP(B689,Номенклатура[],3,0)),"",VLOOKUP(B689,Номенклатура[],3,0))</f>
        <v/>
      </c>
      <c r="D689" s="16" t="str">
        <f>IF(ISNA(VLOOKUP(B689,Номенклатура[],4,0)),"",VLOOKUP(B689,Номенклатура[],4,0))</f>
        <v/>
      </c>
      <c r="E689" s="14"/>
      <c r="F689" s="15"/>
      <c r="G689" s="17" t="str">
        <f t="shared" si="10"/>
        <v/>
      </c>
      <c r="H689" s="31"/>
      <c r="I689" s="33"/>
      <c r="J689" s="33"/>
      <c r="K689" s="33"/>
      <c r="L689" s="14"/>
      <c r="N689" s="59" t="str">
        <f>IF(H689="","",Оборотка!$C$1-H689)</f>
        <v/>
      </c>
    </row>
    <row r="690" spans="1:14" x14ac:dyDescent="0.25">
      <c r="A690" s="64"/>
      <c r="B690" s="14"/>
      <c r="C690" s="16" t="str">
        <f>IF(ISNA(VLOOKUP(B690,Номенклатура[],3,0)),"",VLOOKUP(B690,Номенклатура[],3,0))</f>
        <v/>
      </c>
      <c r="D690" s="16" t="str">
        <f>IF(ISNA(VLOOKUP(B690,Номенклатура[],4,0)),"",VLOOKUP(B690,Номенклатура[],4,0))</f>
        <v/>
      </c>
      <c r="E690" s="14"/>
      <c r="F690" s="15"/>
      <c r="G690" s="17" t="str">
        <f t="shared" si="10"/>
        <v/>
      </c>
      <c r="H690" s="31"/>
      <c r="I690" s="33"/>
      <c r="J690" s="33"/>
      <c r="K690" s="33"/>
      <c r="L690" s="14"/>
      <c r="N690" s="59" t="str">
        <f>IF(H690="","",Оборотка!$C$1-H690)</f>
        <v/>
      </c>
    </row>
    <row r="691" spans="1:14" x14ac:dyDescent="0.25">
      <c r="A691" s="64"/>
      <c r="B691" s="14"/>
      <c r="C691" s="16" t="str">
        <f>IF(ISNA(VLOOKUP(B691,Номенклатура[],3,0)),"",VLOOKUP(B691,Номенклатура[],3,0))</f>
        <v/>
      </c>
      <c r="D691" s="16" t="str">
        <f>IF(ISNA(VLOOKUP(B691,Номенклатура[],4,0)),"",VLOOKUP(B691,Номенклатура[],4,0))</f>
        <v/>
      </c>
      <c r="E691" s="14"/>
      <c r="F691" s="15"/>
      <c r="G691" s="17" t="str">
        <f t="shared" si="10"/>
        <v/>
      </c>
      <c r="H691" s="31"/>
      <c r="I691" s="33"/>
      <c r="J691" s="33"/>
      <c r="K691" s="33"/>
      <c r="L691" s="14"/>
      <c r="N691" s="59" t="str">
        <f>IF(H691="","",Оборотка!$C$1-H691)</f>
        <v/>
      </c>
    </row>
    <row r="692" spans="1:14" x14ac:dyDescent="0.25">
      <c r="A692" s="64"/>
      <c r="B692" s="14"/>
      <c r="C692" s="16" t="str">
        <f>IF(ISNA(VLOOKUP(B692,Номенклатура[],3,0)),"",VLOOKUP(B692,Номенклатура[],3,0))</f>
        <v/>
      </c>
      <c r="D692" s="16" t="str">
        <f>IF(ISNA(VLOOKUP(B692,Номенклатура[],4,0)),"",VLOOKUP(B692,Номенклатура[],4,0))</f>
        <v/>
      </c>
      <c r="E692" s="14"/>
      <c r="F692" s="15"/>
      <c r="G692" s="17" t="str">
        <f t="shared" si="10"/>
        <v/>
      </c>
      <c r="H692" s="31"/>
      <c r="I692" s="33"/>
      <c r="J692" s="33"/>
      <c r="K692" s="33"/>
      <c r="L692" s="14"/>
      <c r="N692" s="59" t="str">
        <f>IF(H692="","",Оборотка!$C$1-H692)</f>
        <v/>
      </c>
    </row>
    <row r="693" spans="1:14" x14ac:dyDescent="0.25">
      <c r="A693" s="64"/>
      <c r="B693" s="14"/>
      <c r="C693" s="16" t="str">
        <f>IF(ISNA(VLOOKUP(B693,Номенклатура[],3,0)),"",VLOOKUP(B693,Номенклатура[],3,0))</f>
        <v/>
      </c>
      <c r="D693" s="16" t="str">
        <f>IF(ISNA(VLOOKUP(B693,Номенклатура[],4,0)),"",VLOOKUP(B693,Номенклатура[],4,0))</f>
        <v/>
      </c>
      <c r="E693" s="14"/>
      <c r="F693" s="15"/>
      <c r="G693" s="17" t="str">
        <f t="shared" si="10"/>
        <v/>
      </c>
      <c r="H693" s="31"/>
      <c r="I693" s="33"/>
      <c r="J693" s="33"/>
      <c r="K693" s="33"/>
      <c r="L693" s="14"/>
      <c r="N693" s="59" t="str">
        <f>IF(H693="","",Оборотка!$C$1-H693)</f>
        <v/>
      </c>
    </row>
    <row r="694" spans="1:14" x14ac:dyDescent="0.25">
      <c r="A694" s="64"/>
      <c r="B694" s="14"/>
      <c r="C694" s="16" t="str">
        <f>IF(ISNA(VLOOKUP(B694,Номенклатура[],3,0)),"",VLOOKUP(B694,Номенклатура[],3,0))</f>
        <v/>
      </c>
      <c r="D694" s="16" t="str">
        <f>IF(ISNA(VLOOKUP(B694,Номенклатура[],4,0)),"",VLOOKUP(B694,Номенклатура[],4,0))</f>
        <v/>
      </c>
      <c r="E694" s="14"/>
      <c r="F694" s="15"/>
      <c r="G694" s="17" t="str">
        <f t="shared" si="10"/>
        <v/>
      </c>
      <c r="H694" s="31"/>
      <c r="I694" s="33"/>
      <c r="J694" s="33"/>
      <c r="K694" s="33"/>
      <c r="L694" s="14"/>
      <c r="N694" s="59" t="str">
        <f>IF(H694="","",Оборотка!$C$1-H694)</f>
        <v/>
      </c>
    </row>
    <row r="695" spans="1:14" x14ac:dyDescent="0.25">
      <c r="A695" s="64"/>
      <c r="B695" s="14"/>
      <c r="C695" s="16" t="str">
        <f>IF(ISNA(VLOOKUP(B695,Номенклатура[],3,0)),"",VLOOKUP(B695,Номенклатура[],3,0))</f>
        <v/>
      </c>
      <c r="D695" s="16" t="str">
        <f>IF(ISNA(VLOOKUP(B695,Номенклатура[],4,0)),"",VLOOKUP(B695,Номенклатура[],4,0))</f>
        <v/>
      </c>
      <c r="E695" s="14"/>
      <c r="F695" s="15"/>
      <c r="G695" s="17" t="str">
        <f t="shared" si="10"/>
        <v/>
      </c>
      <c r="H695" s="31"/>
      <c r="I695" s="33"/>
      <c r="J695" s="33"/>
      <c r="K695" s="33"/>
      <c r="L695" s="14"/>
      <c r="N695" s="59" t="str">
        <f>IF(H695="","",Оборотка!$C$1-H695)</f>
        <v/>
      </c>
    </row>
    <row r="696" spans="1:14" x14ac:dyDescent="0.25">
      <c r="A696" s="64"/>
      <c r="B696" s="14"/>
      <c r="C696" s="16" t="str">
        <f>IF(ISNA(VLOOKUP(B696,Номенклатура[],3,0)),"",VLOOKUP(B696,Номенклатура[],3,0))</f>
        <v/>
      </c>
      <c r="D696" s="16" t="str">
        <f>IF(ISNA(VLOOKUP(B696,Номенклатура[],4,0)),"",VLOOKUP(B696,Номенклатура[],4,0))</f>
        <v/>
      </c>
      <c r="E696" s="14"/>
      <c r="F696" s="15"/>
      <c r="G696" s="17" t="str">
        <f t="shared" si="10"/>
        <v/>
      </c>
      <c r="H696" s="31"/>
      <c r="I696" s="33"/>
      <c r="J696" s="33"/>
      <c r="K696" s="33"/>
      <c r="L696" s="14"/>
      <c r="N696" s="59" t="str">
        <f>IF(H696="","",Оборотка!$C$1-H696)</f>
        <v/>
      </c>
    </row>
    <row r="697" spans="1:14" x14ac:dyDescent="0.25">
      <c r="A697" s="64"/>
      <c r="B697" s="14"/>
      <c r="C697" s="16" t="str">
        <f>IF(ISNA(VLOOKUP(B697,Номенклатура[],3,0)),"",VLOOKUP(B697,Номенклатура[],3,0))</f>
        <v/>
      </c>
      <c r="D697" s="16" t="str">
        <f>IF(ISNA(VLOOKUP(B697,Номенклатура[],4,0)),"",VLOOKUP(B697,Номенклатура[],4,0))</f>
        <v/>
      </c>
      <c r="E697" s="14"/>
      <c r="F697" s="15"/>
      <c r="G697" s="17" t="str">
        <f t="shared" si="10"/>
        <v/>
      </c>
      <c r="H697" s="31"/>
      <c r="I697" s="33"/>
      <c r="J697" s="33"/>
      <c r="K697" s="33"/>
      <c r="L697" s="14"/>
      <c r="N697" s="59" t="str">
        <f>IF(H697="","",Оборотка!$C$1-H697)</f>
        <v/>
      </c>
    </row>
    <row r="698" spans="1:14" x14ac:dyDescent="0.25">
      <c r="A698" s="64"/>
      <c r="B698" s="14"/>
      <c r="C698" s="16" t="str">
        <f>IF(ISNA(VLOOKUP(B698,Номенклатура[],3,0)),"",VLOOKUP(B698,Номенклатура[],3,0))</f>
        <v/>
      </c>
      <c r="D698" s="16" t="str">
        <f>IF(ISNA(VLOOKUP(B698,Номенклатура[],4,0)),"",VLOOKUP(B698,Номенклатура[],4,0))</f>
        <v/>
      </c>
      <c r="E698" s="14"/>
      <c r="F698" s="15"/>
      <c r="G698" s="17" t="str">
        <f t="shared" si="10"/>
        <v/>
      </c>
      <c r="H698" s="31"/>
      <c r="I698" s="33"/>
      <c r="J698" s="33"/>
      <c r="K698" s="33"/>
      <c r="L698" s="14"/>
      <c r="N698" s="59" t="str">
        <f>IF(H698="","",Оборотка!$C$1-H698)</f>
        <v/>
      </c>
    </row>
    <row r="699" spans="1:14" x14ac:dyDescent="0.25">
      <c r="A699" s="64"/>
      <c r="B699" s="14"/>
      <c r="C699" s="16" t="str">
        <f>IF(ISNA(VLOOKUP(B699,Номенклатура[],3,0)),"",VLOOKUP(B699,Номенклатура[],3,0))</f>
        <v/>
      </c>
      <c r="D699" s="16" t="str">
        <f>IF(ISNA(VLOOKUP(B699,Номенклатура[],4,0)),"",VLOOKUP(B699,Номенклатура[],4,0))</f>
        <v/>
      </c>
      <c r="E699" s="14"/>
      <c r="F699" s="15"/>
      <c r="G699" s="17" t="str">
        <f t="shared" si="10"/>
        <v/>
      </c>
      <c r="H699" s="31"/>
      <c r="I699" s="33"/>
      <c r="J699" s="33"/>
      <c r="K699" s="33"/>
      <c r="L699" s="14"/>
      <c r="N699" s="59" t="str">
        <f>IF(H699="","",Оборотка!$C$1-H699)</f>
        <v/>
      </c>
    </row>
    <row r="700" spans="1:14" x14ac:dyDescent="0.25">
      <c r="A700" s="64"/>
      <c r="B700" s="14"/>
      <c r="C700" s="16" t="str">
        <f>IF(ISNA(VLOOKUP(B700,Номенклатура[],3,0)),"",VLOOKUP(B700,Номенклатура[],3,0))</f>
        <v/>
      </c>
      <c r="D700" s="16" t="str">
        <f>IF(ISNA(VLOOKUP(B700,Номенклатура[],4,0)),"",VLOOKUP(B700,Номенклатура[],4,0))</f>
        <v/>
      </c>
      <c r="E700" s="14"/>
      <c r="F700" s="15"/>
      <c r="G700" s="17" t="str">
        <f t="shared" si="10"/>
        <v/>
      </c>
      <c r="H700" s="31"/>
      <c r="I700" s="33"/>
      <c r="J700" s="33"/>
      <c r="K700" s="33"/>
      <c r="L700" s="14"/>
      <c r="N700" s="59" t="str">
        <f>IF(H700="","",Оборотка!$C$1-H700)</f>
        <v/>
      </c>
    </row>
    <row r="701" spans="1:14" x14ac:dyDescent="0.25">
      <c r="A701" s="64"/>
      <c r="B701" s="14"/>
      <c r="C701" s="16" t="str">
        <f>IF(ISNA(VLOOKUP(B701,Номенклатура[],3,0)),"",VLOOKUP(B701,Номенклатура[],3,0))</f>
        <v/>
      </c>
      <c r="D701" s="16" t="str">
        <f>IF(ISNA(VLOOKUP(B701,Номенклатура[],4,0)),"",VLOOKUP(B701,Номенклатура[],4,0))</f>
        <v/>
      </c>
      <c r="E701" s="14"/>
      <c r="F701" s="15"/>
      <c r="G701" s="17" t="str">
        <f t="shared" si="10"/>
        <v/>
      </c>
      <c r="H701" s="31"/>
      <c r="I701" s="33"/>
      <c r="J701" s="33"/>
      <c r="K701" s="33"/>
      <c r="L701" s="14"/>
      <c r="N701" s="59" t="str">
        <f>IF(H701="","",Оборотка!$C$1-H701)</f>
        <v/>
      </c>
    </row>
    <row r="702" spans="1:14" x14ac:dyDescent="0.25">
      <c r="A702" s="64"/>
      <c r="B702" s="14"/>
      <c r="C702" s="16" t="str">
        <f>IF(ISNA(VLOOKUP(B702,Номенклатура[],3,0)),"",VLOOKUP(B702,Номенклатура[],3,0))</f>
        <v/>
      </c>
      <c r="D702" s="16" t="str">
        <f>IF(ISNA(VLOOKUP(B702,Номенклатура[],4,0)),"",VLOOKUP(B702,Номенклатура[],4,0))</f>
        <v/>
      </c>
      <c r="E702" s="14"/>
      <c r="F702" s="15"/>
      <c r="G702" s="17" t="str">
        <f t="shared" si="10"/>
        <v/>
      </c>
      <c r="H702" s="31"/>
      <c r="I702" s="33"/>
      <c r="J702" s="33"/>
      <c r="K702" s="33"/>
      <c r="L702" s="14"/>
      <c r="N702" s="59" t="str">
        <f>IF(H702="","",Оборотка!$C$1-H702)</f>
        <v/>
      </c>
    </row>
    <row r="703" spans="1:14" x14ac:dyDescent="0.25">
      <c r="A703" s="64"/>
      <c r="B703" s="14"/>
      <c r="C703" s="16" t="str">
        <f>IF(ISNA(VLOOKUP(B703,Номенклатура[],3,0)),"",VLOOKUP(B703,Номенклатура[],3,0))</f>
        <v/>
      </c>
      <c r="D703" s="16" t="str">
        <f>IF(ISNA(VLOOKUP(B703,Номенклатура[],4,0)),"",VLOOKUP(B703,Номенклатура[],4,0))</f>
        <v/>
      </c>
      <c r="E703" s="14"/>
      <c r="F703" s="15"/>
      <c r="G703" s="17" t="str">
        <f t="shared" si="10"/>
        <v/>
      </c>
      <c r="H703" s="31"/>
      <c r="I703" s="33"/>
      <c r="J703" s="33"/>
      <c r="K703" s="33"/>
      <c r="L703" s="14"/>
      <c r="N703" s="59" t="str">
        <f>IF(H703="","",Оборотка!$C$1-H703)</f>
        <v/>
      </c>
    </row>
    <row r="704" spans="1:14" x14ac:dyDescent="0.25">
      <c r="A704" s="64"/>
      <c r="B704" s="14"/>
      <c r="C704" s="16" t="str">
        <f>IF(ISNA(VLOOKUP(B704,Номенклатура[],3,0)),"",VLOOKUP(B704,Номенклатура[],3,0))</f>
        <v/>
      </c>
      <c r="D704" s="16" t="str">
        <f>IF(ISNA(VLOOKUP(B704,Номенклатура[],4,0)),"",VLOOKUP(B704,Номенклатура[],4,0))</f>
        <v/>
      </c>
      <c r="E704" s="14"/>
      <c r="F704" s="15"/>
      <c r="G704" s="17" t="str">
        <f t="shared" si="10"/>
        <v/>
      </c>
      <c r="H704" s="31"/>
      <c r="I704" s="33"/>
      <c r="J704" s="33"/>
      <c r="K704" s="33"/>
      <c r="L704" s="14"/>
      <c r="N704" s="59" t="str">
        <f>IF(H704="","",Оборотка!$C$1-H704)</f>
        <v/>
      </c>
    </row>
    <row r="705" spans="1:14" x14ac:dyDescent="0.25">
      <c r="A705" s="64"/>
      <c r="B705" s="14"/>
      <c r="C705" s="16" t="str">
        <f>IF(ISNA(VLOOKUP(B705,Номенклатура[],3,0)),"",VLOOKUP(B705,Номенклатура[],3,0))</f>
        <v/>
      </c>
      <c r="D705" s="16" t="str">
        <f>IF(ISNA(VLOOKUP(B705,Номенклатура[],4,0)),"",VLOOKUP(B705,Номенклатура[],4,0))</f>
        <v/>
      </c>
      <c r="E705" s="14"/>
      <c r="F705" s="15"/>
      <c r="G705" s="17" t="str">
        <f t="shared" si="10"/>
        <v/>
      </c>
      <c r="H705" s="31"/>
      <c r="I705" s="33"/>
      <c r="J705" s="33"/>
      <c r="K705" s="33"/>
      <c r="L705" s="14"/>
      <c r="N705" s="59" t="str">
        <f>IF(H705="","",Оборотка!$C$1-H705)</f>
        <v/>
      </c>
    </row>
    <row r="706" spans="1:14" x14ac:dyDescent="0.25">
      <c r="A706" s="64"/>
      <c r="B706" s="14"/>
      <c r="C706" s="16" t="str">
        <f>IF(ISNA(VLOOKUP(B706,Номенклатура[],3,0)),"",VLOOKUP(B706,Номенклатура[],3,0))</f>
        <v/>
      </c>
      <c r="D706" s="16" t="str">
        <f>IF(ISNA(VLOOKUP(B706,Номенклатура[],4,0)),"",VLOOKUP(B706,Номенклатура[],4,0))</f>
        <v/>
      </c>
      <c r="E706" s="14"/>
      <c r="F706" s="15"/>
      <c r="G706" s="17" t="str">
        <f t="shared" si="10"/>
        <v/>
      </c>
      <c r="H706" s="31"/>
      <c r="I706" s="33"/>
      <c r="J706" s="33"/>
      <c r="K706" s="33"/>
      <c r="L706" s="14"/>
      <c r="N706" s="59" t="str">
        <f>IF(H706="","",Оборотка!$C$1-H706)</f>
        <v/>
      </c>
    </row>
    <row r="707" spans="1:14" x14ac:dyDescent="0.25">
      <c r="A707" s="64"/>
      <c r="B707" s="14"/>
      <c r="C707" s="16" t="str">
        <f>IF(ISNA(VLOOKUP(B707,Номенклатура[],3,0)),"",VLOOKUP(B707,Номенклатура[],3,0))</f>
        <v/>
      </c>
      <c r="D707" s="16" t="str">
        <f>IF(ISNA(VLOOKUP(B707,Номенклатура[],4,0)),"",VLOOKUP(B707,Номенклатура[],4,0))</f>
        <v/>
      </c>
      <c r="E707" s="14"/>
      <c r="F707" s="15"/>
      <c r="G707" s="17" t="str">
        <f t="shared" si="10"/>
        <v/>
      </c>
      <c r="H707" s="31"/>
      <c r="I707" s="33"/>
      <c r="J707" s="33"/>
      <c r="K707" s="33"/>
      <c r="L707" s="14"/>
      <c r="N707" s="59" t="str">
        <f>IF(H707="","",Оборотка!$C$1-H707)</f>
        <v/>
      </c>
    </row>
    <row r="708" spans="1:14" x14ac:dyDescent="0.25">
      <c r="A708" s="64"/>
      <c r="B708" s="14"/>
      <c r="C708" s="16" t="str">
        <f>IF(ISNA(VLOOKUP(B708,Номенклатура[],3,0)),"",VLOOKUP(B708,Номенклатура[],3,0))</f>
        <v/>
      </c>
      <c r="D708" s="16" t="str">
        <f>IF(ISNA(VLOOKUP(B708,Номенклатура[],4,0)),"",VLOOKUP(B708,Номенклатура[],4,0))</f>
        <v/>
      </c>
      <c r="E708" s="14"/>
      <c r="F708" s="15"/>
      <c r="G708" s="17" t="str">
        <f t="shared" ref="G708:G771" si="11">IF(F708="","",E708*F708)</f>
        <v/>
      </c>
      <c r="H708" s="31"/>
      <c r="I708" s="33"/>
      <c r="J708" s="33"/>
      <c r="K708" s="33"/>
      <c r="L708" s="14"/>
      <c r="N708" s="59" t="str">
        <f>IF(H708="","",Оборотка!$C$1-H708)</f>
        <v/>
      </c>
    </row>
    <row r="709" spans="1:14" x14ac:dyDescent="0.25">
      <c r="A709" s="64"/>
      <c r="B709" s="14"/>
      <c r="C709" s="16" t="str">
        <f>IF(ISNA(VLOOKUP(B709,Номенклатура[],3,0)),"",VLOOKUP(B709,Номенклатура[],3,0))</f>
        <v/>
      </c>
      <c r="D709" s="16" t="str">
        <f>IF(ISNA(VLOOKUP(B709,Номенклатура[],4,0)),"",VLOOKUP(B709,Номенклатура[],4,0))</f>
        <v/>
      </c>
      <c r="E709" s="14"/>
      <c r="F709" s="15"/>
      <c r="G709" s="17" t="str">
        <f t="shared" si="11"/>
        <v/>
      </c>
      <c r="H709" s="31"/>
      <c r="I709" s="33"/>
      <c r="J709" s="33"/>
      <c r="K709" s="33"/>
      <c r="L709" s="14"/>
      <c r="N709" s="59" t="str">
        <f>IF(H709="","",Оборотка!$C$1-H709)</f>
        <v/>
      </c>
    </row>
    <row r="710" spans="1:14" x14ac:dyDescent="0.25">
      <c r="A710" s="64"/>
      <c r="B710" s="14"/>
      <c r="C710" s="16" t="str">
        <f>IF(ISNA(VLOOKUP(B710,Номенклатура[],3,0)),"",VLOOKUP(B710,Номенклатура[],3,0))</f>
        <v/>
      </c>
      <c r="D710" s="16" t="str">
        <f>IF(ISNA(VLOOKUP(B710,Номенклатура[],4,0)),"",VLOOKUP(B710,Номенклатура[],4,0))</f>
        <v/>
      </c>
      <c r="E710" s="14"/>
      <c r="F710" s="15"/>
      <c r="G710" s="17" t="str">
        <f t="shared" si="11"/>
        <v/>
      </c>
      <c r="H710" s="31"/>
      <c r="I710" s="33"/>
      <c r="J710" s="33"/>
      <c r="K710" s="33"/>
      <c r="L710" s="14"/>
      <c r="N710" s="59" t="str">
        <f>IF(H710="","",Оборотка!$C$1-H710)</f>
        <v/>
      </c>
    </row>
    <row r="711" spans="1:14" x14ac:dyDescent="0.25">
      <c r="A711" s="64"/>
      <c r="B711" s="14"/>
      <c r="C711" s="16" t="str">
        <f>IF(ISNA(VLOOKUP(B711,Номенклатура[],3,0)),"",VLOOKUP(B711,Номенклатура[],3,0))</f>
        <v/>
      </c>
      <c r="D711" s="16" t="str">
        <f>IF(ISNA(VLOOKUP(B711,Номенклатура[],4,0)),"",VLOOKUP(B711,Номенклатура[],4,0))</f>
        <v/>
      </c>
      <c r="E711" s="14"/>
      <c r="F711" s="15"/>
      <c r="G711" s="17" t="str">
        <f t="shared" si="11"/>
        <v/>
      </c>
      <c r="H711" s="31"/>
      <c r="I711" s="33"/>
      <c r="J711" s="33"/>
      <c r="K711" s="33"/>
      <c r="L711" s="14"/>
      <c r="N711" s="59" t="str">
        <f>IF(H711="","",Оборотка!$C$1-H711)</f>
        <v/>
      </c>
    </row>
    <row r="712" spans="1:14" x14ac:dyDescent="0.25">
      <c r="A712" s="64"/>
      <c r="B712" s="14"/>
      <c r="C712" s="16" t="str">
        <f>IF(ISNA(VLOOKUP(B712,Номенклатура[],3,0)),"",VLOOKUP(B712,Номенклатура[],3,0))</f>
        <v/>
      </c>
      <c r="D712" s="16" t="str">
        <f>IF(ISNA(VLOOKUP(B712,Номенклатура[],4,0)),"",VLOOKUP(B712,Номенклатура[],4,0))</f>
        <v/>
      </c>
      <c r="E712" s="14"/>
      <c r="F712" s="15"/>
      <c r="G712" s="17" t="str">
        <f t="shared" si="11"/>
        <v/>
      </c>
      <c r="H712" s="31"/>
      <c r="I712" s="33"/>
      <c r="J712" s="33"/>
      <c r="K712" s="33"/>
      <c r="L712" s="14"/>
      <c r="N712" s="59" t="str">
        <f>IF(H712="","",Оборотка!$C$1-H712)</f>
        <v/>
      </c>
    </row>
    <row r="713" spans="1:14" x14ac:dyDescent="0.25">
      <c r="A713" s="64"/>
      <c r="B713" s="14"/>
      <c r="C713" s="16" t="str">
        <f>IF(ISNA(VLOOKUP(B713,Номенклатура[],3,0)),"",VLOOKUP(B713,Номенклатура[],3,0))</f>
        <v/>
      </c>
      <c r="D713" s="16" t="str">
        <f>IF(ISNA(VLOOKUP(B713,Номенклатура[],4,0)),"",VLOOKUP(B713,Номенклатура[],4,0))</f>
        <v/>
      </c>
      <c r="E713" s="14"/>
      <c r="F713" s="15"/>
      <c r="G713" s="17" t="str">
        <f t="shared" si="11"/>
        <v/>
      </c>
      <c r="H713" s="31"/>
      <c r="I713" s="33"/>
      <c r="J713" s="33"/>
      <c r="K713" s="33"/>
      <c r="L713" s="14"/>
      <c r="N713" s="59" t="str">
        <f>IF(H713="","",Оборотка!$C$1-H713)</f>
        <v/>
      </c>
    </row>
    <row r="714" spans="1:14" x14ac:dyDescent="0.25">
      <c r="A714" s="64"/>
      <c r="B714" s="14"/>
      <c r="C714" s="16" t="str">
        <f>IF(ISNA(VLOOKUP(B714,Номенклатура[],3,0)),"",VLOOKUP(B714,Номенклатура[],3,0))</f>
        <v/>
      </c>
      <c r="D714" s="16" t="str">
        <f>IF(ISNA(VLOOKUP(B714,Номенклатура[],4,0)),"",VLOOKUP(B714,Номенклатура[],4,0))</f>
        <v/>
      </c>
      <c r="E714" s="14"/>
      <c r="F714" s="15"/>
      <c r="G714" s="17" t="str">
        <f t="shared" si="11"/>
        <v/>
      </c>
      <c r="H714" s="31"/>
      <c r="I714" s="33"/>
      <c r="J714" s="33"/>
      <c r="K714" s="33"/>
      <c r="L714" s="14"/>
      <c r="N714" s="59" t="str">
        <f>IF(H714="","",Оборотка!$C$1-H714)</f>
        <v/>
      </c>
    </row>
    <row r="715" spans="1:14" x14ac:dyDescent="0.25">
      <c r="A715" s="64"/>
      <c r="B715" s="14"/>
      <c r="C715" s="16" t="str">
        <f>IF(ISNA(VLOOKUP(B715,Номенклатура[],3,0)),"",VLOOKUP(B715,Номенклатура[],3,0))</f>
        <v/>
      </c>
      <c r="D715" s="16" t="str">
        <f>IF(ISNA(VLOOKUP(B715,Номенклатура[],4,0)),"",VLOOKUP(B715,Номенклатура[],4,0))</f>
        <v/>
      </c>
      <c r="E715" s="14"/>
      <c r="F715" s="15"/>
      <c r="G715" s="17" t="str">
        <f t="shared" si="11"/>
        <v/>
      </c>
      <c r="H715" s="31"/>
      <c r="I715" s="33"/>
      <c r="J715" s="33"/>
      <c r="K715" s="33"/>
      <c r="L715" s="14"/>
      <c r="N715" s="59" t="str">
        <f>IF(H715="","",Оборотка!$C$1-H715)</f>
        <v/>
      </c>
    </row>
    <row r="716" spans="1:14" x14ac:dyDescent="0.25">
      <c r="A716" s="64"/>
      <c r="B716" s="14"/>
      <c r="C716" s="16" t="str">
        <f>IF(ISNA(VLOOKUP(B716,Номенклатура[],3,0)),"",VLOOKUP(B716,Номенклатура[],3,0))</f>
        <v/>
      </c>
      <c r="D716" s="16" t="str">
        <f>IF(ISNA(VLOOKUP(B716,Номенклатура[],4,0)),"",VLOOKUP(B716,Номенклатура[],4,0))</f>
        <v/>
      </c>
      <c r="E716" s="14"/>
      <c r="F716" s="15"/>
      <c r="G716" s="17" t="str">
        <f t="shared" si="11"/>
        <v/>
      </c>
      <c r="H716" s="31"/>
      <c r="I716" s="33"/>
      <c r="J716" s="33"/>
      <c r="K716" s="33"/>
      <c r="L716" s="14"/>
      <c r="N716" s="59" t="str">
        <f>IF(H716="","",Оборотка!$C$1-H716)</f>
        <v/>
      </c>
    </row>
    <row r="717" spans="1:14" x14ac:dyDescent="0.25">
      <c r="A717" s="64"/>
      <c r="B717" s="14"/>
      <c r="C717" s="16" t="str">
        <f>IF(ISNA(VLOOKUP(B717,Номенклатура[],3,0)),"",VLOOKUP(B717,Номенклатура[],3,0))</f>
        <v/>
      </c>
      <c r="D717" s="16" t="str">
        <f>IF(ISNA(VLOOKUP(B717,Номенклатура[],4,0)),"",VLOOKUP(B717,Номенклатура[],4,0))</f>
        <v/>
      </c>
      <c r="E717" s="14"/>
      <c r="F717" s="15"/>
      <c r="G717" s="17" t="str">
        <f t="shared" si="11"/>
        <v/>
      </c>
      <c r="H717" s="31"/>
      <c r="I717" s="33"/>
      <c r="J717" s="33"/>
      <c r="K717" s="33"/>
      <c r="L717" s="14"/>
      <c r="N717" s="59" t="str">
        <f>IF(H717="","",Оборотка!$C$1-H717)</f>
        <v/>
      </c>
    </row>
    <row r="718" spans="1:14" x14ac:dyDescent="0.25">
      <c r="A718" s="64"/>
      <c r="B718" s="14"/>
      <c r="C718" s="16" t="str">
        <f>IF(ISNA(VLOOKUP(B718,Номенклатура[],3,0)),"",VLOOKUP(B718,Номенклатура[],3,0))</f>
        <v/>
      </c>
      <c r="D718" s="16" t="str">
        <f>IF(ISNA(VLOOKUP(B718,Номенклатура[],4,0)),"",VLOOKUP(B718,Номенклатура[],4,0))</f>
        <v/>
      </c>
      <c r="E718" s="14"/>
      <c r="F718" s="15"/>
      <c r="G718" s="17" t="str">
        <f t="shared" si="11"/>
        <v/>
      </c>
      <c r="H718" s="31"/>
      <c r="I718" s="33"/>
      <c r="J718" s="33"/>
      <c r="K718" s="33"/>
      <c r="L718" s="14"/>
      <c r="N718" s="59" t="str">
        <f>IF(H718="","",Оборотка!$C$1-H718)</f>
        <v/>
      </c>
    </row>
    <row r="719" spans="1:14" x14ac:dyDescent="0.25">
      <c r="A719" s="64"/>
      <c r="B719" s="14"/>
      <c r="C719" s="16" t="str">
        <f>IF(ISNA(VLOOKUP(B719,Номенклатура[],3,0)),"",VLOOKUP(B719,Номенклатура[],3,0))</f>
        <v/>
      </c>
      <c r="D719" s="16" t="str">
        <f>IF(ISNA(VLOOKUP(B719,Номенклатура[],4,0)),"",VLOOKUP(B719,Номенклатура[],4,0))</f>
        <v/>
      </c>
      <c r="E719" s="14"/>
      <c r="F719" s="15"/>
      <c r="G719" s="17" t="str">
        <f t="shared" si="11"/>
        <v/>
      </c>
      <c r="H719" s="31"/>
      <c r="I719" s="33"/>
      <c r="J719" s="33"/>
      <c r="K719" s="33"/>
      <c r="L719" s="14"/>
      <c r="N719" s="59" t="str">
        <f>IF(H719="","",Оборотка!$C$1-H719)</f>
        <v/>
      </c>
    </row>
    <row r="720" spans="1:14" x14ac:dyDescent="0.25">
      <c r="A720" s="64"/>
      <c r="B720" s="14"/>
      <c r="C720" s="16" t="str">
        <f>IF(ISNA(VLOOKUP(B720,Номенклатура[],3,0)),"",VLOOKUP(B720,Номенклатура[],3,0))</f>
        <v/>
      </c>
      <c r="D720" s="16" t="str">
        <f>IF(ISNA(VLOOKUP(B720,Номенклатура[],4,0)),"",VLOOKUP(B720,Номенклатура[],4,0))</f>
        <v/>
      </c>
      <c r="E720" s="14"/>
      <c r="F720" s="15"/>
      <c r="G720" s="17" t="str">
        <f t="shared" si="11"/>
        <v/>
      </c>
      <c r="H720" s="31"/>
      <c r="I720" s="33"/>
      <c r="J720" s="33"/>
      <c r="K720" s="33"/>
      <c r="L720" s="14"/>
      <c r="N720" s="59" t="str">
        <f>IF(H720="","",Оборотка!$C$1-H720)</f>
        <v/>
      </c>
    </row>
    <row r="721" spans="1:14" x14ac:dyDescent="0.25">
      <c r="A721" s="64"/>
      <c r="B721" s="14"/>
      <c r="C721" s="16" t="str">
        <f>IF(ISNA(VLOOKUP(B721,Номенклатура[],3,0)),"",VLOOKUP(B721,Номенклатура[],3,0))</f>
        <v/>
      </c>
      <c r="D721" s="16" t="str">
        <f>IF(ISNA(VLOOKUP(B721,Номенклатура[],4,0)),"",VLOOKUP(B721,Номенклатура[],4,0))</f>
        <v/>
      </c>
      <c r="E721" s="14"/>
      <c r="F721" s="15"/>
      <c r="G721" s="17" t="str">
        <f t="shared" si="11"/>
        <v/>
      </c>
      <c r="H721" s="31"/>
      <c r="I721" s="33"/>
      <c r="J721" s="33"/>
      <c r="K721" s="33"/>
      <c r="L721" s="14"/>
      <c r="N721" s="59" t="str">
        <f>IF(H721="","",Оборотка!$C$1-H721)</f>
        <v/>
      </c>
    </row>
    <row r="722" spans="1:14" x14ac:dyDescent="0.25">
      <c r="A722" s="64"/>
      <c r="B722" s="14"/>
      <c r="C722" s="16" t="str">
        <f>IF(ISNA(VLOOKUP(B722,Номенклатура[],3,0)),"",VLOOKUP(B722,Номенклатура[],3,0))</f>
        <v/>
      </c>
      <c r="D722" s="16" t="str">
        <f>IF(ISNA(VLOOKUP(B722,Номенклатура[],4,0)),"",VLOOKUP(B722,Номенклатура[],4,0))</f>
        <v/>
      </c>
      <c r="E722" s="14"/>
      <c r="F722" s="15"/>
      <c r="G722" s="17" t="str">
        <f t="shared" si="11"/>
        <v/>
      </c>
      <c r="H722" s="31"/>
      <c r="I722" s="33"/>
      <c r="J722" s="33"/>
      <c r="K722" s="33"/>
      <c r="L722" s="14"/>
      <c r="N722" s="59" t="str">
        <f>IF(H722="","",Оборотка!$C$1-H722)</f>
        <v/>
      </c>
    </row>
    <row r="723" spans="1:14" x14ac:dyDescent="0.25">
      <c r="A723" s="64"/>
      <c r="B723" s="14"/>
      <c r="C723" s="16" t="str">
        <f>IF(ISNA(VLOOKUP(B723,Номенклатура[],3,0)),"",VLOOKUP(B723,Номенклатура[],3,0))</f>
        <v/>
      </c>
      <c r="D723" s="16" t="str">
        <f>IF(ISNA(VLOOKUP(B723,Номенклатура[],4,0)),"",VLOOKUP(B723,Номенклатура[],4,0))</f>
        <v/>
      </c>
      <c r="E723" s="14"/>
      <c r="F723" s="15"/>
      <c r="G723" s="17" t="str">
        <f t="shared" si="11"/>
        <v/>
      </c>
      <c r="H723" s="31"/>
      <c r="I723" s="33"/>
      <c r="J723" s="33"/>
      <c r="K723" s="33"/>
      <c r="L723" s="14"/>
      <c r="N723" s="59" t="str">
        <f>IF(H723="","",Оборотка!$C$1-H723)</f>
        <v/>
      </c>
    </row>
    <row r="724" spans="1:14" x14ac:dyDescent="0.25">
      <c r="A724" s="64"/>
      <c r="B724" s="14"/>
      <c r="C724" s="16" t="str">
        <f>IF(ISNA(VLOOKUP(B724,Номенклатура[],3,0)),"",VLOOKUP(B724,Номенклатура[],3,0))</f>
        <v/>
      </c>
      <c r="D724" s="16" t="str">
        <f>IF(ISNA(VLOOKUP(B724,Номенклатура[],4,0)),"",VLOOKUP(B724,Номенклатура[],4,0))</f>
        <v/>
      </c>
      <c r="E724" s="14"/>
      <c r="F724" s="15"/>
      <c r="G724" s="17" t="str">
        <f t="shared" si="11"/>
        <v/>
      </c>
      <c r="H724" s="31"/>
      <c r="I724" s="33"/>
      <c r="J724" s="33"/>
      <c r="K724" s="33"/>
      <c r="L724" s="14"/>
      <c r="N724" s="59" t="str">
        <f>IF(H724="","",Оборотка!$C$1-H724)</f>
        <v/>
      </c>
    </row>
    <row r="725" spans="1:14" x14ac:dyDescent="0.25">
      <c r="A725" s="64"/>
      <c r="B725" s="14"/>
      <c r="C725" s="16" t="str">
        <f>IF(ISNA(VLOOKUP(B725,Номенклатура[],3,0)),"",VLOOKUP(B725,Номенклатура[],3,0))</f>
        <v/>
      </c>
      <c r="D725" s="16" t="str">
        <f>IF(ISNA(VLOOKUP(B725,Номенклатура[],4,0)),"",VLOOKUP(B725,Номенклатура[],4,0))</f>
        <v/>
      </c>
      <c r="E725" s="14"/>
      <c r="F725" s="15"/>
      <c r="G725" s="17" t="str">
        <f t="shared" si="11"/>
        <v/>
      </c>
      <c r="H725" s="31"/>
      <c r="I725" s="33"/>
      <c r="J725" s="33"/>
      <c r="K725" s="33"/>
      <c r="L725" s="14"/>
      <c r="N725" s="59" t="str">
        <f>IF(H725="","",Оборотка!$C$1-H725)</f>
        <v/>
      </c>
    </row>
    <row r="726" spans="1:14" x14ac:dyDescent="0.25">
      <c r="A726" s="64"/>
      <c r="B726" s="14"/>
      <c r="C726" s="16" t="str">
        <f>IF(ISNA(VLOOKUP(B726,Номенклатура[],3,0)),"",VLOOKUP(B726,Номенклатура[],3,0))</f>
        <v/>
      </c>
      <c r="D726" s="16" t="str">
        <f>IF(ISNA(VLOOKUP(B726,Номенклатура[],4,0)),"",VLOOKUP(B726,Номенклатура[],4,0))</f>
        <v/>
      </c>
      <c r="E726" s="14"/>
      <c r="F726" s="15"/>
      <c r="G726" s="17" t="str">
        <f t="shared" si="11"/>
        <v/>
      </c>
      <c r="H726" s="31"/>
      <c r="I726" s="33"/>
      <c r="J726" s="33"/>
      <c r="K726" s="33"/>
      <c r="L726" s="14"/>
      <c r="N726" s="59" t="str">
        <f>IF(H726="","",Оборотка!$C$1-H726)</f>
        <v/>
      </c>
    </row>
    <row r="727" spans="1:14" x14ac:dyDescent="0.25">
      <c r="A727" s="64"/>
      <c r="B727" s="14"/>
      <c r="C727" s="16" t="str">
        <f>IF(ISNA(VLOOKUP(B727,Номенклатура[],3,0)),"",VLOOKUP(B727,Номенклатура[],3,0))</f>
        <v/>
      </c>
      <c r="D727" s="16" t="str">
        <f>IF(ISNA(VLOOKUP(B727,Номенклатура[],4,0)),"",VLOOKUP(B727,Номенклатура[],4,0))</f>
        <v/>
      </c>
      <c r="E727" s="14"/>
      <c r="F727" s="15"/>
      <c r="G727" s="17" t="str">
        <f t="shared" si="11"/>
        <v/>
      </c>
      <c r="H727" s="31"/>
      <c r="I727" s="33"/>
      <c r="J727" s="33"/>
      <c r="K727" s="33"/>
      <c r="L727" s="14"/>
      <c r="N727" s="59" t="str">
        <f>IF(H727="","",Оборотка!$C$1-H727)</f>
        <v/>
      </c>
    </row>
    <row r="728" spans="1:14" x14ac:dyDescent="0.25">
      <c r="A728" s="64"/>
      <c r="B728" s="14"/>
      <c r="C728" s="16" t="str">
        <f>IF(ISNA(VLOOKUP(B728,Номенклатура[],3,0)),"",VLOOKUP(B728,Номенклатура[],3,0))</f>
        <v/>
      </c>
      <c r="D728" s="16" t="str">
        <f>IF(ISNA(VLOOKUP(B728,Номенклатура[],4,0)),"",VLOOKUP(B728,Номенклатура[],4,0))</f>
        <v/>
      </c>
      <c r="E728" s="14"/>
      <c r="F728" s="15"/>
      <c r="G728" s="17" t="str">
        <f t="shared" si="11"/>
        <v/>
      </c>
      <c r="H728" s="31"/>
      <c r="I728" s="33"/>
      <c r="J728" s="33"/>
      <c r="K728" s="33"/>
      <c r="L728" s="14"/>
      <c r="N728" s="59" t="str">
        <f>IF(H728="","",Оборотка!$C$1-H728)</f>
        <v/>
      </c>
    </row>
    <row r="729" spans="1:14" x14ac:dyDescent="0.25">
      <c r="A729" s="64"/>
      <c r="B729" s="14"/>
      <c r="C729" s="16" t="str">
        <f>IF(ISNA(VLOOKUP(B729,Номенклатура[],3,0)),"",VLOOKUP(B729,Номенклатура[],3,0))</f>
        <v/>
      </c>
      <c r="D729" s="16" t="str">
        <f>IF(ISNA(VLOOKUP(B729,Номенклатура[],4,0)),"",VLOOKUP(B729,Номенклатура[],4,0))</f>
        <v/>
      </c>
      <c r="E729" s="14"/>
      <c r="F729" s="15"/>
      <c r="G729" s="17" t="str">
        <f t="shared" si="11"/>
        <v/>
      </c>
      <c r="H729" s="31"/>
      <c r="I729" s="33"/>
      <c r="J729" s="33"/>
      <c r="K729" s="33"/>
      <c r="L729" s="14"/>
      <c r="N729" s="59" t="str">
        <f>IF(H729="","",Оборотка!$C$1-H729)</f>
        <v/>
      </c>
    </row>
    <row r="730" spans="1:14" x14ac:dyDescent="0.25">
      <c r="A730" s="64"/>
      <c r="B730" s="14"/>
      <c r="C730" s="16" t="str">
        <f>IF(ISNA(VLOOKUP(B730,Номенклатура[],3,0)),"",VLOOKUP(B730,Номенклатура[],3,0))</f>
        <v/>
      </c>
      <c r="D730" s="16" t="str">
        <f>IF(ISNA(VLOOKUP(B730,Номенклатура[],4,0)),"",VLOOKUP(B730,Номенклатура[],4,0))</f>
        <v/>
      </c>
      <c r="E730" s="14"/>
      <c r="F730" s="15"/>
      <c r="G730" s="17" t="str">
        <f t="shared" si="11"/>
        <v/>
      </c>
      <c r="H730" s="31"/>
      <c r="I730" s="33"/>
      <c r="J730" s="33"/>
      <c r="K730" s="33"/>
      <c r="L730" s="14"/>
      <c r="N730" s="59" t="str">
        <f>IF(H730="","",Оборотка!$C$1-H730)</f>
        <v/>
      </c>
    </row>
    <row r="731" spans="1:14" x14ac:dyDescent="0.25">
      <c r="A731" s="64"/>
      <c r="B731" s="14"/>
      <c r="C731" s="16" t="str">
        <f>IF(ISNA(VLOOKUP(B731,Номенклатура[],3,0)),"",VLOOKUP(B731,Номенклатура[],3,0))</f>
        <v/>
      </c>
      <c r="D731" s="16" t="str">
        <f>IF(ISNA(VLOOKUP(B731,Номенклатура[],4,0)),"",VLOOKUP(B731,Номенклатура[],4,0))</f>
        <v/>
      </c>
      <c r="E731" s="14"/>
      <c r="F731" s="15"/>
      <c r="G731" s="17" t="str">
        <f t="shared" si="11"/>
        <v/>
      </c>
      <c r="H731" s="31"/>
      <c r="I731" s="33"/>
      <c r="J731" s="33"/>
      <c r="K731" s="33"/>
      <c r="L731" s="14"/>
      <c r="N731" s="59" t="str">
        <f>IF(H731="","",Оборотка!$C$1-H731)</f>
        <v/>
      </c>
    </row>
    <row r="732" spans="1:14" x14ac:dyDescent="0.25">
      <c r="A732" s="64"/>
      <c r="B732" s="14"/>
      <c r="C732" s="16" t="str">
        <f>IF(ISNA(VLOOKUP(B732,Номенклатура[],3,0)),"",VLOOKUP(B732,Номенклатура[],3,0))</f>
        <v/>
      </c>
      <c r="D732" s="16" t="str">
        <f>IF(ISNA(VLOOKUP(B732,Номенклатура[],4,0)),"",VLOOKUP(B732,Номенклатура[],4,0))</f>
        <v/>
      </c>
      <c r="E732" s="14"/>
      <c r="F732" s="15"/>
      <c r="G732" s="17" t="str">
        <f t="shared" si="11"/>
        <v/>
      </c>
      <c r="H732" s="31"/>
      <c r="I732" s="33"/>
      <c r="J732" s="33"/>
      <c r="K732" s="33"/>
      <c r="L732" s="14"/>
      <c r="N732" s="59" t="str">
        <f>IF(H732="","",Оборотка!$C$1-H732)</f>
        <v/>
      </c>
    </row>
    <row r="733" spans="1:14" x14ac:dyDescent="0.25">
      <c r="A733" s="64"/>
      <c r="B733" s="14"/>
      <c r="C733" s="16" t="str">
        <f>IF(ISNA(VLOOKUP(B733,Номенклатура[],3,0)),"",VLOOKUP(B733,Номенклатура[],3,0))</f>
        <v/>
      </c>
      <c r="D733" s="16" t="str">
        <f>IF(ISNA(VLOOKUP(B733,Номенклатура[],4,0)),"",VLOOKUP(B733,Номенклатура[],4,0))</f>
        <v/>
      </c>
      <c r="E733" s="14"/>
      <c r="F733" s="15"/>
      <c r="G733" s="17" t="str">
        <f t="shared" si="11"/>
        <v/>
      </c>
      <c r="H733" s="31"/>
      <c r="I733" s="33"/>
      <c r="J733" s="33"/>
      <c r="K733" s="33"/>
      <c r="L733" s="14"/>
      <c r="N733" s="59" t="str">
        <f>IF(H733="","",Оборотка!$C$1-H733)</f>
        <v/>
      </c>
    </row>
    <row r="734" spans="1:14" x14ac:dyDescent="0.25">
      <c r="A734" s="64"/>
      <c r="B734" s="14"/>
      <c r="C734" s="16" t="str">
        <f>IF(ISNA(VLOOKUP(B734,Номенклатура[],3,0)),"",VLOOKUP(B734,Номенклатура[],3,0))</f>
        <v/>
      </c>
      <c r="D734" s="16" t="str">
        <f>IF(ISNA(VLOOKUP(B734,Номенклатура[],4,0)),"",VLOOKUP(B734,Номенклатура[],4,0))</f>
        <v/>
      </c>
      <c r="E734" s="14"/>
      <c r="F734" s="15"/>
      <c r="G734" s="17" t="str">
        <f t="shared" si="11"/>
        <v/>
      </c>
      <c r="H734" s="31"/>
      <c r="I734" s="33"/>
      <c r="J734" s="33"/>
      <c r="K734" s="33"/>
      <c r="L734" s="14"/>
      <c r="N734" s="59" t="str">
        <f>IF(H734="","",Оборотка!$C$1-H734)</f>
        <v/>
      </c>
    </row>
    <row r="735" spans="1:14" x14ac:dyDescent="0.25">
      <c r="A735" s="64"/>
      <c r="B735" s="14"/>
      <c r="C735" s="16" t="str">
        <f>IF(ISNA(VLOOKUP(B735,Номенклатура[],3,0)),"",VLOOKUP(B735,Номенклатура[],3,0))</f>
        <v/>
      </c>
      <c r="D735" s="16" t="str">
        <f>IF(ISNA(VLOOKUP(B735,Номенклатура[],4,0)),"",VLOOKUP(B735,Номенклатура[],4,0))</f>
        <v/>
      </c>
      <c r="E735" s="14"/>
      <c r="F735" s="15"/>
      <c r="G735" s="17" t="str">
        <f t="shared" si="11"/>
        <v/>
      </c>
      <c r="H735" s="31"/>
      <c r="I735" s="33"/>
      <c r="J735" s="33"/>
      <c r="K735" s="33"/>
      <c r="L735" s="14"/>
      <c r="N735" s="59" t="str">
        <f>IF(H735="","",Оборотка!$C$1-H735)</f>
        <v/>
      </c>
    </row>
    <row r="736" spans="1:14" x14ac:dyDescent="0.25">
      <c r="A736" s="64"/>
      <c r="B736" s="14"/>
      <c r="C736" s="16" t="str">
        <f>IF(ISNA(VLOOKUP(B736,Номенклатура[],3,0)),"",VLOOKUP(B736,Номенклатура[],3,0))</f>
        <v/>
      </c>
      <c r="D736" s="16" t="str">
        <f>IF(ISNA(VLOOKUP(B736,Номенклатура[],4,0)),"",VLOOKUP(B736,Номенклатура[],4,0))</f>
        <v/>
      </c>
      <c r="E736" s="14"/>
      <c r="F736" s="15"/>
      <c r="G736" s="17" t="str">
        <f t="shared" si="11"/>
        <v/>
      </c>
      <c r="H736" s="31"/>
      <c r="I736" s="33"/>
      <c r="J736" s="33"/>
      <c r="K736" s="33"/>
      <c r="L736" s="14"/>
      <c r="N736" s="59" t="str">
        <f>IF(H736="","",Оборотка!$C$1-H736)</f>
        <v/>
      </c>
    </row>
    <row r="737" spans="1:14" x14ac:dyDescent="0.25">
      <c r="A737" s="64"/>
      <c r="B737" s="14"/>
      <c r="C737" s="16" t="str">
        <f>IF(ISNA(VLOOKUP(B737,Номенклатура[],3,0)),"",VLOOKUP(B737,Номенклатура[],3,0))</f>
        <v/>
      </c>
      <c r="D737" s="16" t="str">
        <f>IF(ISNA(VLOOKUP(B737,Номенклатура[],4,0)),"",VLOOKUP(B737,Номенклатура[],4,0))</f>
        <v/>
      </c>
      <c r="E737" s="14"/>
      <c r="F737" s="15"/>
      <c r="G737" s="17" t="str">
        <f t="shared" si="11"/>
        <v/>
      </c>
      <c r="H737" s="31"/>
      <c r="I737" s="33"/>
      <c r="J737" s="33"/>
      <c r="K737" s="33"/>
      <c r="L737" s="14"/>
      <c r="N737" s="59" t="str">
        <f>IF(H737="","",Оборотка!$C$1-H737)</f>
        <v/>
      </c>
    </row>
    <row r="738" spans="1:14" x14ac:dyDescent="0.25">
      <c r="A738" s="64"/>
      <c r="B738" s="14"/>
      <c r="C738" s="16" t="str">
        <f>IF(ISNA(VLOOKUP(B738,Номенклатура[],3,0)),"",VLOOKUP(B738,Номенклатура[],3,0))</f>
        <v/>
      </c>
      <c r="D738" s="16" t="str">
        <f>IF(ISNA(VLOOKUP(B738,Номенклатура[],4,0)),"",VLOOKUP(B738,Номенклатура[],4,0))</f>
        <v/>
      </c>
      <c r="E738" s="14"/>
      <c r="F738" s="15"/>
      <c r="G738" s="17" t="str">
        <f t="shared" si="11"/>
        <v/>
      </c>
      <c r="H738" s="31"/>
      <c r="I738" s="33"/>
      <c r="J738" s="33"/>
      <c r="K738" s="33"/>
      <c r="L738" s="14"/>
      <c r="N738" s="59" t="str">
        <f>IF(H738="","",Оборотка!$C$1-H738)</f>
        <v/>
      </c>
    </row>
    <row r="739" spans="1:14" x14ac:dyDescent="0.25">
      <c r="A739" s="64"/>
      <c r="B739" s="14"/>
      <c r="C739" s="16" t="str">
        <f>IF(ISNA(VLOOKUP(B739,Номенклатура[],3,0)),"",VLOOKUP(B739,Номенклатура[],3,0))</f>
        <v/>
      </c>
      <c r="D739" s="16" t="str">
        <f>IF(ISNA(VLOOKUP(B739,Номенклатура[],4,0)),"",VLOOKUP(B739,Номенклатура[],4,0))</f>
        <v/>
      </c>
      <c r="E739" s="14"/>
      <c r="F739" s="15"/>
      <c r="G739" s="17" t="str">
        <f t="shared" si="11"/>
        <v/>
      </c>
      <c r="H739" s="31"/>
      <c r="I739" s="33"/>
      <c r="J739" s="33"/>
      <c r="K739" s="33"/>
      <c r="L739" s="14"/>
      <c r="N739" s="59" t="str">
        <f>IF(H739="","",Оборотка!$C$1-H739)</f>
        <v/>
      </c>
    </row>
    <row r="740" spans="1:14" x14ac:dyDescent="0.25">
      <c r="A740" s="64"/>
      <c r="B740" s="14"/>
      <c r="C740" s="16" t="str">
        <f>IF(ISNA(VLOOKUP(B740,Номенклатура[],3,0)),"",VLOOKUP(B740,Номенклатура[],3,0))</f>
        <v/>
      </c>
      <c r="D740" s="16" t="str">
        <f>IF(ISNA(VLOOKUP(B740,Номенклатура[],4,0)),"",VLOOKUP(B740,Номенклатура[],4,0))</f>
        <v/>
      </c>
      <c r="E740" s="14"/>
      <c r="F740" s="15"/>
      <c r="G740" s="17" t="str">
        <f t="shared" si="11"/>
        <v/>
      </c>
      <c r="H740" s="31"/>
      <c r="I740" s="33"/>
      <c r="J740" s="33"/>
      <c r="K740" s="33"/>
      <c r="L740" s="14"/>
      <c r="N740" s="59" t="str">
        <f>IF(H740="","",Оборотка!$C$1-H740)</f>
        <v/>
      </c>
    </row>
    <row r="741" spans="1:14" x14ac:dyDescent="0.25">
      <c r="A741" s="64"/>
      <c r="B741" s="14"/>
      <c r="C741" s="16" t="str">
        <f>IF(ISNA(VLOOKUP(B741,Номенклатура[],3,0)),"",VLOOKUP(B741,Номенклатура[],3,0))</f>
        <v/>
      </c>
      <c r="D741" s="16" t="str">
        <f>IF(ISNA(VLOOKUP(B741,Номенклатура[],4,0)),"",VLOOKUP(B741,Номенклатура[],4,0))</f>
        <v/>
      </c>
      <c r="E741" s="14"/>
      <c r="F741" s="15"/>
      <c r="G741" s="17" t="str">
        <f t="shared" si="11"/>
        <v/>
      </c>
      <c r="H741" s="31"/>
      <c r="I741" s="33"/>
      <c r="J741" s="33"/>
      <c r="K741" s="33"/>
      <c r="L741" s="14"/>
      <c r="N741" s="59" t="str">
        <f>IF(H741="","",Оборотка!$C$1-H741)</f>
        <v/>
      </c>
    </row>
    <row r="742" spans="1:14" x14ac:dyDescent="0.25">
      <c r="A742" s="64"/>
      <c r="B742" s="14"/>
      <c r="C742" s="16" t="str">
        <f>IF(ISNA(VLOOKUP(B742,Номенклатура[],3,0)),"",VLOOKUP(B742,Номенклатура[],3,0))</f>
        <v/>
      </c>
      <c r="D742" s="16" t="str">
        <f>IF(ISNA(VLOOKUP(B742,Номенклатура[],4,0)),"",VLOOKUP(B742,Номенклатура[],4,0))</f>
        <v/>
      </c>
      <c r="E742" s="14"/>
      <c r="F742" s="15"/>
      <c r="G742" s="17" t="str">
        <f t="shared" si="11"/>
        <v/>
      </c>
      <c r="H742" s="31"/>
      <c r="I742" s="33"/>
      <c r="J742" s="33"/>
      <c r="K742" s="33"/>
      <c r="L742" s="14"/>
      <c r="N742" s="59" t="str">
        <f>IF(H742="","",Оборотка!$C$1-H742)</f>
        <v/>
      </c>
    </row>
    <row r="743" spans="1:14" x14ac:dyDescent="0.25">
      <c r="A743" s="64"/>
      <c r="B743" s="14"/>
      <c r="C743" s="16" t="str">
        <f>IF(ISNA(VLOOKUP(B743,Номенклатура[],3,0)),"",VLOOKUP(B743,Номенклатура[],3,0))</f>
        <v/>
      </c>
      <c r="D743" s="16" t="str">
        <f>IF(ISNA(VLOOKUP(B743,Номенклатура[],4,0)),"",VLOOKUP(B743,Номенклатура[],4,0))</f>
        <v/>
      </c>
      <c r="E743" s="14"/>
      <c r="F743" s="15"/>
      <c r="G743" s="17" t="str">
        <f t="shared" si="11"/>
        <v/>
      </c>
      <c r="H743" s="31"/>
      <c r="I743" s="33"/>
      <c r="J743" s="33"/>
      <c r="K743" s="33"/>
      <c r="L743" s="14"/>
      <c r="N743" s="59" t="str">
        <f>IF(H743="","",Оборотка!$C$1-H743)</f>
        <v/>
      </c>
    </row>
    <row r="744" spans="1:14" x14ac:dyDescent="0.25">
      <c r="A744" s="64"/>
      <c r="B744" s="14"/>
      <c r="C744" s="16" t="str">
        <f>IF(ISNA(VLOOKUP(B744,Номенклатура[],3,0)),"",VLOOKUP(B744,Номенклатура[],3,0))</f>
        <v/>
      </c>
      <c r="D744" s="16" t="str">
        <f>IF(ISNA(VLOOKUP(B744,Номенклатура[],4,0)),"",VLOOKUP(B744,Номенклатура[],4,0))</f>
        <v/>
      </c>
      <c r="E744" s="14"/>
      <c r="F744" s="15"/>
      <c r="G744" s="17" t="str">
        <f t="shared" si="11"/>
        <v/>
      </c>
      <c r="H744" s="31"/>
      <c r="I744" s="33"/>
      <c r="J744" s="33"/>
      <c r="K744" s="33"/>
      <c r="L744" s="14"/>
      <c r="N744" s="59" t="str">
        <f>IF(H744="","",Оборотка!$C$1-H744)</f>
        <v/>
      </c>
    </row>
    <row r="745" spans="1:14" x14ac:dyDescent="0.25">
      <c r="A745" s="64"/>
      <c r="B745" s="14"/>
      <c r="C745" s="16" t="str">
        <f>IF(ISNA(VLOOKUP(B745,Номенклатура[],3,0)),"",VLOOKUP(B745,Номенклатура[],3,0))</f>
        <v/>
      </c>
      <c r="D745" s="16" t="str">
        <f>IF(ISNA(VLOOKUP(B745,Номенклатура[],4,0)),"",VLOOKUP(B745,Номенклатура[],4,0))</f>
        <v/>
      </c>
      <c r="E745" s="14"/>
      <c r="F745" s="15"/>
      <c r="G745" s="17" t="str">
        <f t="shared" si="11"/>
        <v/>
      </c>
      <c r="H745" s="31"/>
      <c r="I745" s="33"/>
      <c r="J745" s="33"/>
      <c r="K745" s="33"/>
      <c r="L745" s="14"/>
      <c r="N745" s="59" t="str">
        <f>IF(H745="","",Оборотка!$C$1-H745)</f>
        <v/>
      </c>
    </row>
    <row r="746" spans="1:14" x14ac:dyDescent="0.25">
      <c r="A746" s="64"/>
      <c r="B746" s="14"/>
      <c r="C746" s="16" t="str">
        <f>IF(ISNA(VLOOKUP(B746,Номенклатура[],3,0)),"",VLOOKUP(B746,Номенклатура[],3,0))</f>
        <v/>
      </c>
      <c r="D746" s="16" t="str">
        <f>IF(ISNA(VLOOKUP(B746,Номенклатура[],4,0)),"",VLOOKUP(B746,Номенклатура[],4,0))</f>
        <v/>
      </c>
      <c r="E746" s="14"/>
      <c r="F746" s="15"/>
      <c r="G746" s="17" t="str">
        <f t="shared" si="11"/>
        <v/>
      </c>
      <c r="H746" s="31"/>
      <c r="I746" s="33"/>
      <c r="J746" s="33"/>
      <c r="K746" s="33"/>
      <c r="L746" s="14"/>
      <c r="N746" s="59" t="str">
        <f>IF(H746="","",Оборотка!$C$1-H746)</f>
        <v/>
      </c>
    </row>
    <row r="747" spans="1:14" x14ac:dyDescent="0.25">
      <c r="A747" s="64"/>
      <c r="B747" s="14"/>
      <c r="C747" s="16" t="str">
        <f>IF(ISNA(VLOOKUP(B747,Номенклатура[],3,0)),"",VLOOKUP(B747,Номенклатура[],3,0))</f>
        <v/>
      </c>
      <c r="D747" s="16" t="str">
        <f>IF(ISNA(VLOOKUP(B747,Номенклатура[],4,0)),"",VLOOKUP(B747,Номенклатура[],4,0))</f>
        <v/>
      </c>
      <c r="E747" s="14"/>
      <c r="F747" s="15"/>
      <c r="G747" s="17" t="str">
        <f t="shared" si="11"/>
        <v/>
      </c>
      <c r="H747" s="31"/>
      <c r="I747" s="33"/>
      <c r="J747" s="33"/>
      <c r="K747" s="33"/>
      <c r="L747" s="14"/>
      <c r="N747" s="59" t="str">
        <f>IF(H747="","",Оборотка!$C$1-H747)</f>
        <v/>
      </c>
    </row>
    <row r="748" spans="1:14" x14ac:dyDescent="0.25">
      <c r="A748" s="64"/>
      <c r="B748" s="14"/>
      <c r="C748" s="16" t="str">
        <f>IF(ISNA(VLOOKUP(B748,Номенклатура[],3,0)),"",VLOOKUP(B748,Номенклатура[],3,0))</f>
        <v/>
      </c>
      <c r="D748" s="16" t="str">
        <f>IF(ISNA(VLOOKUP(B748,Номенклатура[],4,0)),"",VLOOKUP(B748,Номенклатура[],4,0))</f>
        <v/>
      </c>
      <c r="E748" s="14"/>
      <c r="F748" s="15"/>
      <c r="G748" s="17" t="str">
        <f t="shared" si="11"/>
        <v/>
      </c>
      <c r="H748" s="31"/>
      <c r="I748" s="33"/>
      <c r="J748" s="33"/>
      <c r="K748" s="33"/>
      <c r="L748" s="14"/>
      <c r="N748" s="59" t="str">
        <f>IF(H748="","",Оборотка!$C$1-H748)</f>
        <v/>
      </c>
    </row>
    <row r="749" spans="1:14" x14ac:dyDescent="0.25">
      <c r="A749" s="64"/>
      <c r="B749" s="14"/>
      <c r="C749" s="16" t="str">
        <f>IF(ISNA(VLOOKUP(B749,Номенклатура[],3,0)),"",VLOOKUP(B749,Номенклатура[],3,0))</f>
        <v/>
      </c>
      <c r="D749" s="16" t="str">
        <f>IF(ISNA(VLOOKUP(B749,Номенклатура[],4,0)),"",VLOOKUP(B749,Номенклатура[],4,0))</f>
        <v/>
      </c>
      <c r="E749" s="14"/>
      <c r="F749" s="15"/>
      <c r="G749" s="17" t="str">
        <f t="shared" si="11"/>
        <v/>
      </c>
      <c r="H749" s="31"/>
      <c r="I749" s="33"/>
      <c r="J749" s="33"/>
      <c r="K749" s="33"/>
      <c r="L749" s="14"/>
      <c r="N749" s="59" t="str">
        <f>IF(H749="","",Оборотка!$C$1-H749)</f>
        <v/>
      </c>
    </row>
    <row r="750" spans="1:14" x14ac:dyDescent="0.25">
      <c r="A750" s="64"/>
      <c r="B750" s="14"/>
      <c r="C750" s="16" t="str">
        <f>IF(ISNA(VLOOKUP(B750,Номенклатура[],3,0)),"",VLOOKUP(B750,Номенклатура[],3,0))</f>
        <v/>
      </c>
      <c r="D750" s="16" t="str">
        <f>IF(ISNA(VLOOKUP(B750,Номенклатура[],4,0)),"",VLOOKUP(B750,Номенклатура[],4,0))</f>
        <v/>
      </c>
      <c r="E750" s="14"/>
      <c r="F750" s="15"/>
      <c r="G750" s="17" t="str">
        <f t="shared" si="11"/>
        <v/>
      </c>
      <c r="H750" s="31"/>
      <c r="I750" s="33"/>
      <c r="J750" s="33"/>
      <c r="K750" s="33"/>
      <c r="L750" s="14"/>
      <c r="N750" s="59" t="str">
        <f>IF(H750="","",Оборотка!$C$1-H750)</f>
        <v/>
      </c>
    </row>
    <row r="751" spans="1:14" x14ac:dyDescent="0.25">
      <c r="A751" s="64"/>
      <c r="B751" s="14"/>
      <c r="C751" s="16" t="str">
        <f>IF(ISNA(VLOOKUP(B751,Номенклатура[],3,0)),"",VLOOKUP(B751,Номенклатура[],3,0))</f>
        <v/>
      </c>
      <c r="D751" s="16" t="str">
        <f>IF(ISNA(VLOOKUP(B751,Номенклатура[],4,0)),"",VLOOKUP(B751,Номенклатура[],4,0))</f>
        <v/>
      </c>
      <c r="E751" s="14"/>
      <c r="F751" s="15"/>
      <c r="G751" s="17" t="str">
        <f t="shared" si="11"/>
        <v/>
      </c>
      <c r="H751" s="31"/>
      <c r="I751" s="33"/>
      <c r="J751" s="33"/>
      <c r="K751" s="33"/>
      <c r="L751" s="14"/>
      <c r="N751" s="59" t="str">
        <f>IF(H751="","",Оборотка!$C$1-H751)</f>
        <v/>
      </c>
    </row>
    <row r="752" spans="1:14" x14ac:dyDescent="0.25">
      <c r="A752" s="64"/>
      <c r="B752" s="14"/>
      <c r="C752" s="16" t="str">
        <f>IF(ISNA(VLOOKUP(B752,Номенклатура[],3,0)),"",VLOOKUP(B752,Номенклатура[],3,0))</f>
        <v/>
      </c>
      <c r="D752" s="16" t="str">
        <f>IF(ISNA(VLOOKUP(B752,Номенклатура[],4,0)),"",VLOOKUP(B752,Номенклатура[],4,0))</f>
        <v/>
      </c>
      <c r="E752" s="14"/>
      <c r="F752" s="15"/>
      <c r="G752" s="17" t="str">
        <f t="shared" si="11"/>
        <v/>
      </c>
      <c r="H752" s="31"/>
      <c r="I752" s="33"/>
      <c r="J752" s="33"/>
      <c r="K752" s="33"/>
      <c r="L752" s="14"/>
      <c r="N752" s="59" t="str">
        <f>IF(H752="","",Оборотка!$C$1-H752)</f>
        <v/>
      </c>
    </row>
    <row r="753" spans="1:14" x14ac:dyDescent="0.25">
      <c r="A753" s="64"/>
      <c r="B753" s="14"/>
      <c r="C753" s="16" t="str">
        <f>IF(ISNA(VLOOKUP(B753,Номенклатура[],3,0)),"",VLOOKUP(B753,Номенклатура[],3,0))</f>
        <v/>
      </c>
      <c r="D753" s="16" t="str">
        <f>IF(ISNA(VLOOKUP(B753,Номенклатура[],4,0)),"",VLOOKUP(B753,Номенклатура[],4,0))</f>
        <v/>
      </c>
      <c r="E753" s="14"/>
      <c r="F753" s="15"/>
      <c r="G753" s="17" t="str">
        <f t="shared" si="11"/>
        <v/>
      </c>
      <c r="H753" s="31"/>
      <c r="I753" s="33"/>
      <c r="J753" s="33"/>
      <c r="K753" s="33"/>
      <c r="L753" s="14"/>
      <c r="N753" s="59" t="str">
        <f>IF(H753="","",Оборотка!$C$1-H753)</f>
        <v/>
      </c>
    </row>
    <row r="754" spans="1:14" x14ac:dyDescent="0.25">
      <c r="A754" s="64"/>
      <c r="B754" s="14"/>
      <c r="C754" s="16" t="str">
        <f>IF(ISNA(VLOOKUP(B754,Номенклатура[],3,0)),"",VLOOKUP(B754,Номенклатура[],3,0))</f>
        <v/>
      </c>
      <c r="D754" s="16" t="str">
        <f>IF(ISNA(VLOOKUP(B754,Номенклатура[],4,0)),"",VLOOKUP(B754,Номенклатура[],4,0))</f>
        <v/>
      </c>
      <c r="E754" s="14"/>
      <c r="F754" s="15"/>
      <c r="G754" s="17" t="str">
        <f t="shared" si="11"/>
        <v/>
      </c>
      <c r="H754" s="31"/>
      <c r="I754" s="33"/>
      <c r="J754" s="33"/>
      <c r="K754" s="33"/>
      <c r="L754" s="14"/>
      <c r="N754" s="59" t="str">
        <f>IF(H754="","",Оборотка!$C$1-H754)</f>
        <v/>
      </c>
    </row>
    <row r="755" spans="1:14" x14ac:dyDescent="0.25">
      <c r="A755" s="64"/>
      <c r="B755" s="14"/>
      <c r="C755" s="16" t="str">
        <f>IF(ISNA(VLOOKUP(B755,Номенклатура[],3,0)),"",VLOOKUP(B755,Номенклатура[],3,0))</f>
        <v/>
      </c>
      <c r="D755" s="16" t="str">
        <f>IF(ISNA(VLOOKUP(B755,Номенклатура[],4,0)),"",VLOOKUP(B755,Номенклатура[],4,0))</f>
        <v/>
      </c>
      <c r="E755" s="14"/>
      <c r="F755" s="15"/>
      <c r="G755" s="17" t="str">
        <f t="shared" si="11"/>
        <v/>
      </c>
      <c r="H755" s="31"/>
      <c r="I755" s="33"/>
      <c r="J755" s="33"/>
      <c r="K755" s="33"/>
      <c r="L755" s="14"/>
      <c r="N755" s="59" t="str">
        <f>IF(H755="","",Оборотка!$C$1-H755)</f>
        <v/>
      </c>
    </row>
    <row r="756" spans="1:14" x14ac:dyDescent="0.25">
      <c r="A756" s="64"/>
      <c r="B756" s="14"/>
      <c r="C756" s="16" t="str">
        <f>IF(ISNA(VLOOKUP(B756,Номенклатура[],3,0)),"",VLOOKUP(B756,Номенклатура[],3,0))</f>
        <v/>
      </c>
      <c r="D756" s="16" t="str">
        <f>IF(ISNA(VLOOKUP(B756,Номенклатура[],4,0)),"",VLOOKUP(B756,Номенклатура[],4,0))</f>
        <v/>
      </c>
      <c r="E756" s="14"/>
      <c r="F756" s="15"/>
      <c r="G756" s="17" t="str">
        <f t="shared" si="11"/>
        <v/>
      </c>
      <c r="H756" s="31"/>
      <c r="I756" s="33"/>
      <c r="J756" s="33"/>
      <c r="K756" s="33"/>
      <c r="L756" s="14"/>
      <c r="N756" s="59" t="str">
        <f>IF(H756="","",Оборотка!$C$1-H756)</f>
        <v/>
      </c>
    </row>
    <row r="757" spans="1:14" x14ac:dyDescent="0.25">
      <c r="A757" s="64"/>
      <c r="B757" s="14"/>
      <c r="C757" s="16" t="str">
        <f>IF(ISNA(VLOOKUP(B757,Номенклатура[],3,0)),"",VLOOKUP(B757,Номенклатура[],3,0))</f>
        <v/>
      </c>
      <c r="D757" s="16" t="str">
        <f>IF(ISNA(VLOOKUP(B757,Номенклатура[],4,0)),"",VLOOKUP(B757,Номенклатура[],4,0))</f>
        <v/>
      </c>
      <c r="E757" s="14"/>
      <c r="F757" s="15"/>
      <c r="G757" s="17" t="str">
        <f t="shared" si="11"/>
        <v/>
      </c>
      <c r="H757" s="31"/>
      <c r="I757" s="33"/>
      <c r="J757" s="33"/>
      <c r="K757" s="33"/>
      <c r="L757" s="14"/>
      <c r="N757" s="59" t="str">
        <f>IF(H757="","",Оборотка!$C$1-H757)</f>
        <v/>
      </c>
    </row>
    <row r="758" spans="1:14" x14ac:dyDescent="0.25">
      <c r="A758" s="64"/>
      <c r="B758" s="14"/>
      <c r="C758" s="16" t="str">
        <f>IF(ISNA(VLOOKUP(B758,Номенклатура[],3,0)),"",VLOOKUP(B758,Номенклатура[],3,0))</f>
        <v/>
      </c>
      <c r="D758" s="16" t="str">
        <f>IF(ISNA(VLOOKUP(B758,Номенклатура[],4,0)),"",VLOOKUP(B758,Номенклатура[],4,0))</f>
        <v/>
      </c>
      <c r="E758" s="14"/>
      <c r="F758" s="15"/>
      <c r="G758" s="17" t="str">
        <f t="shared" si="11"/>
        <v/>
      </c>
      <c r="H758" s="31"/>
      <c r="I758" s="33"/>
      <c r="J758" s="33"/>
      <c r="K758" s="33"/>
      <c r="L758" s="14"/>
      <c r="N758" s="59" t="str">
        <f>IF(H758="","",Оборотка!$C$1-H758)</f>
        <v/>
      </c>
    </row>
    <row r="759" spans="1:14" x14ac:dyDescent="0.25">
      <c r="A759" s="64"/>
      <c r="B759" s="14"/>
      <c r="C759" s="16" t="str">
        <f>IF(ISNA(VLOOKUP(B759,Номенклатура[],3,0)),"",VLOOKUP(B759,Номенклатура[],3,0))</f>
        <v/>
      </c>
      <c r="D759" s="16" t="str">
        <f>IF(ISNA(VLOOKUP(B759,Номенклатура[],4,0)),"",VLOOKUP(B759,Номенклатура[],4,0))</f>
        <v/>
      </c>
      <c r="E759" s="14"/>
      <c r="F759" s="15"/>
      <c r="G759" s="17" t="str">
        <f t="shared" si="11"/>
        <v/>
      </c>
      <c r="H759" s="31"/>
      <c r="I759" s="33"/>
      <c r="J759" s="33"/>
      <c r="K759" s="33"/>
      <c r="L759" s="14"/>
      <c r="N759" s="59" t="str">
        <f>IF(H759="","",Оборотка!$C$1-H759)</f>
        <v/>
      </c>
    </row>
    <row r="760" spans="1:14" x14ac:dyDescent="0.25">
      <c r="A760" s="64"/>
      <c r="B760" s="14"/>
      <c r="C760" s="16" t="str">
        <f>IF(ISNA(VLOOKUP(B760,Номенклатура[],3,0)),"",VLOOKUP(B760,Номенклатура[],3,0))</f>
        <v/>
      </c>
      <c r="D760" s="16" t="str">
        <f>IF(ISNA(VLOOKUP(B760,Номенклатура[],4,0)),"",VLOOKUP(B760,Номенклатура[],4,0))</f>
        <v/>
      </c>
      <c r="E760" s="14"/>
      <c r="F760" s="15"/>
      <c r="G760" s="17" t="str">
        <f t="shared" si="11"/>
        <v/>
      </c>
      <c r="H760" s="31"/>
      <c r="I760" s="33"/>
      <c r="J760" s="33"/>
      <c r="K760" s="33"/>
      <c r="L760" s="14"/>
      <c r="N760" s="59" t="str">
        <f>IF(H760="","",Оборотка!$C$1-H760)</f>
        <v/>
      </c>
    </row>
    <row r="761" spans="1:14" x14ac:dyDescent="0.25">
      <c r="A761" s="64"/>
      <c r="B761" s="14"/>
      <c r="C761" s="16" t="str">
        <f>IF(ISNA(VLOOKUP(B761,Номенклатура[],3,0)),"",VLOOKUP(B761,Номенклатура[],3,0))</f>
        <v/>
      </c>
      <c r="D761" s="16" t="str">
        <f>IF(ISNA(VLOOKUP(B761,Номенклатура[],4,0)),"",VLOOKUP(B761,Номенклатура[],4,0))</f>
        <v/>
      </c>
      <c r="E761" s="14"/>
      <c r="F761" s="15"/>
      <c r="G761" s="17" t="str">
        <f t="shared" si="11"/>
        <v/>
      </c>
      <c r="H761" s="31"/>
      <c r="I761" s="33"/>
      <c r="J761" s="33"/>
      <c r="K761" s="33"/>
      <c r="L761" s="14"/>
      <c r="N761" s="59" t="str">
        <f>IF(H761="","",Оборотка!$C$1-H761)</f>
        <v/>
      </c>
    </row>
    <row r="762" spans="1:14" x14ac:dyDescent="0.25">
      <c r="A762" s="64"/>
      <c r="B762" s="14"/>
      <c r="C762" s="16" t="str">
        <f>IF(ISNA(VLOOKUP(B762,Номенклатура[],3,0)),"",VLOOKUP(B762,Номенклатура[],3,0))</f>
        <v/>
      </c>
      <c r="D762" s="16" t="str">
        <f>IF(ISNA(VLOOKUP(B762,Номенклатура[],4,0)),"",VLOOKUP(B762,Номенклатура[],4,0))</f>
        <v/>
      </c>
      <c r="E762" s="14"/>
      <c r="F762" s="15"/>
      <c r="G762" s="17" t="str">
        <f t="shared" si="11"/>
        <v/>
      </c>
      <c r="H762" s="31"/>
      <c r="I762" s="33"/>
      <c r="J762" s="33"/>
      <c r="K762" s="33"/>
      <c r="L762" s="14"/>
      <c r="N762" s="59" t="str">
        <f>IF(H762="","",Оборотка!$C$1-H762)</f>
        <v/>
      </c>
    </row>
    <row r="763" spans="1:14" x14ac:dyDescent="0.25">
      <c r="A763" s="64"/>
      <c r="B763" s="14"/>
      <c r="C763" s="16" t="str">
        <f>IF(ISNA(VLOOKUP(B763,Номенклатура[],3,0)),"",VLOOKUP(B763,Номенклатура[],3,0))</f>
        <v/>
      </c>
      <c r="D763" s="16" t="str">
        <f>IF(ISNA(VLOOKUP(B763,Номенклатура[],4,0)),"",VLOOKUP(B763,Номенклатура[],4,0))</f>
        <v/>
      </c>
      <c r="E763" s="14"/>
      <c r="F763" s="15"/>
      <c r="G763" s="17" t="str">
        <f t="shared" si="11"/>
        <v/>
      </c>
      <c r="H763" s="31"/>
      <c r="I763" s="33"/>
      <c r="J763" s="33"/>
      <c r="K763" s="33"/>
      <c r="L763" s="14"/>
      <c r="N763" s="59" t="str">
        <f>IF(H763="","",Оборотка!$C$1-H763)</f>
        <v/>
      </c>
    </row>
    <row r="764" spans="1:14" x14ac:dyDescent="0.25">
      <c r="A764" s="64"/>
      <c r="B764" s="14"/>
      <c r="C764" s="16" t="str">
        <f>IF(ISNA(VLOOKUP(B764,Номенклатура[],3,0)),"",VLOOKUP(B764,Номенклатура[],3,0))</f>
        <v/>
      </c>
      <c r="D764" s="16" t="str">
        <f>IF(ISNA(VLOOKUP(B764,Номенклатура[],4,0)),"",VLOOKUP(B764,Номенклатура[],4,0))</f>
        <v/>
      </c>
      <c r="E764" s="14"/>
      <c r="F764" s="15"/>
      <c r="G764" s="17" t="str">
        <f t="shared" si="11"/>
        <v/>
      </c>
      <c r="H764" s="31"/>
      <c r="I764" s="33"/>
      <c r="J764" s="33"/>
      <c r="K764" s="33"/>
      <c r="L764" s="14"/>
      <c r="N764" s="59" t="str">
        <f>IF(H764="","",Оборотка!$C$1-H764)</f>
        <v/>
      </c>
    </row>
    <row r="765" spans="1:14" x14ac:dyDescent="0.25">
      <c r="A765" s="64"/>
      <c r="B765" s="14"/>
      <c r="C765" s="16" t="str">
        <f>IF(ISNA(VLOOKUP(B765,Номенклатура[],3,0)),"",VLOOKUP(B765,Номенклатура[],3,0))</f>
        <v/>
      </c>
      <c r="D765" s="16" t="str">
        <f>IF(ISNA(VLOOKUP(B765,Номенклатура[],4,0)),"",VLOOKUP(B765,Номенклатура[],4,0))</f>
        <v/>
      </c>
      <c r="E765" s="14"/>
      <c r="F765" s="15"/>
      <c r="G765" s="17" t="str">
        <f t="shared" si="11"/>
        <v/>
      </c>
      <c r="H765" s="31"/>
      <c r="I765" s="33"/>
      <c r="J765" s="33"/>
      <c r="K765" s="33"/>
      <c r="L765" s="14"/>
      <c r="N765" s="59" t="str">
        <f>IF(H765="","",Оборотка!$C$1-H765)</f>
        <v/>
      </c>
    </row>
    <row r="766" spans="1:14" x14ac:dyDescent="0.25">
      <c r="A766" s="64"/>
      <c r="B766" s="14"/>
      <c r="C766" s="16" t="str">
        <f>IF(ISNA(VLOOKUP(B766,Номенклатура[],3,0)),"",VLOOKUP(B766,Номенклатура[],3,0))</f>
        <v/>
      </c>
      <c r="D766" s="16" t="str">
        <f>IF(ISNA(VLOOKUP(B766,Номенклатура[],4,0)),"",VLOOKUP(B766,Номенклатура[],4,0))</f>
        <v/>
      </c>
      <c r="E766" s="14"/>
      <c r="F766" s="15"/>
      <c r="G766" s="17" t="str">
        <f t="shared" si="11"/>
        <v/>
      </c>
      <c r="H766" s="31"/>
      <c r="I766" s="33"/>
      <c r="J766" s="33"/>
      <c r="K766" s="33"/>
      <c r="L766" s="14"/>
      <c r="N766" s="59" t="str">
        <f>IF(H766="","",Оборотка!$C$1-H766)</f>
        <v/>
      </c>
    </row>
    <row r="767" spans="1:14" x14ac:dyDescent="0.25">
      <c r="A767" s="64"/>
      <c r="B767" s="14"/>
      <c r="C767" s="16" t="str">
        <f>IF(ISNA(VLOOKUP(B767,Номенклатура[],3,0)),"",VLOOKUP(B767,Номенклатура[],3,0))</f>
        <v/>
      </c>
      <c r="D767" s="16" t="str">
        <f>IF(ISNA(VLOOKUP(B767,Номенклатура[],4,0)),"",VLOOKUP(B767,Номенклатура[],4,0))</f>
        <v/>
      </c>
      <c r="E767" s="14"/>
      <c r="F767" s="15"/>
      <c r="G767" s="17" t="str">
        <f t="shared" si="11"/>
        <v/>
      </c>
      <c r="H767" s="31"/>
      <c r="I767" s="33"/>
      <c r="J767" s="33"/>
      <c r="K767" s="33"/>
      <c r="L767" s="14"/>
      <c r="N767" s="59" t="str">
        <f>IF(H767="","",Оборотка!$C$1-H767)</f>
        <v/>
      </c>
    </row>
    <row r="768" spans="1:14" x14ac:dyDescent="0.25">
      <c r="A768" s="64"/>
      <c r="B768" s="14"/>
      <c r="C768" s="16" t="str">
        <f>IF(ISNA(VLOOKUP(B768,Номенклатура[],3,0)),"",VLOOKUP(B768,Номенклатура[],3,0))</f>
        <v/>
      </c>
      <c r="D768" s="16" t="str">
        <f>IF(ISNA(VLOOKUP(B768,Номенклатура[],4,0)),"",VLOOKUP(B768,Номенклатура[],4,0))</f>
        <v/>
      </c>
      <c r="E768" s="14"/>
      <c r="F768" s="15"/>
      <c r="G768" s="17" t="str">
        <f t="shared" si="11"/>
        <v/>
      </c>
      <c r="H768" s="31"/>
      <c r="I768" s="33"/>
      <c r="J768" s="33"/>
      <c r="K768" s="33"/>
      <c r="L768" s="14"/>
      <c r="N768" s="59" t="str">
        <f>IF(H768="","",Оборотка!$C$1-H768)</f>
        <v/>
      </c>
    </row>
    <row r="769" spans="1:14" x14ac:dyDescent="0.25">
      <c r="A769" s="64"/>
      <c r="B769" s="14"/>
      <c r="C769" s="16" t="str">
        <f>IF(ISNA(VLOOKUP(B769,Номенклатура[],3,0)),"",VLOOKUP(B769,Номенклатура[],3,0))</f>
        <v/>
      </c>
      <c r="D769" s="16" t="str">
        <f>IF(ISNA(VLOOKUP(B769,Номенклатура[],4,0)),"",VLOOKUP(B769,Номенклатура[],4,0))</f>
        <v/>
      </c>
      <c r="E769" s="14"/>
      <c r="F769" s="15"/>
      <c r="G769" s="17" t="str">
        <f t="shared" si="11"/>
        <v/>
      </c>
      <c r="H769" s="31"/>
      <c r="I769" s="33"/>
      <c r="J769" s="33"/>
      <c r="K769" s="33"/>
      <c r="L769" s="14"/>
      <c r="N769" s="59" t="str">
        <f>IF(H769="","",Оборотка!$C$1-H769)</f>
        <v/>
      </c>
    </row>
    <row r="770" spans="1:14" x14ac:dyDescent="0.25">
      <c r="A770" s="64"/>
      <c r="B770" s="14"/>
      <c r="C770" s="16" t="str">
        <f>IF(ISNA(VLOOKUP(B770,Номенклатура[],3,0)),"",VLOOKUP(B770,Номенклатура[],3,0))</f>
        <v/>
      </c>
      <c r="D770" s="16" t="str">
        <f>IF(ISNA(VLOOKUP(B770,Номенклатура[],4,0)),"",VLOOKUP(B770,Номенклатура[],4,0))</f>
        <v/>
      </c>
      <c r="E770" s="14"/>
      <c r="F770" s="15"/>
      <c r="G770" s="17" t="str">
        <f t="shared" si="11"/>
        <v/>
      </c>
      <c r="H770" s="31"/>
      <c r="I770" s="33"/>
      <c r="J770" s="33"/>
      <c r="K770" s="33"/>
      <c r="L770" s="14"/>
      <c r="N770" s="59" t="str">
        <f>IF(H770="","",Оборотка!$C$1-H770)</f>
        <v/>
      </c>
    </row>
    <row r="771" spans="1:14" x14ac:dyDescent="0.25">
      <c r="A771" s="64"/>
      <c r="B771" s="14"/>
      <c r="C771" s="16" t="str">
        <f>IF(ISNA(VLOOKUP(B771,Номенклатура[],3,0)),"",VLOOKUP(B771,Номенклатура[],3,0))</f>
        <v/>
      </c>
      <c r="D771" s="16" t="str">
        <f>IF(ISNA(VLOOKUP(B771,Номенклатура[],4,0)),"",VLOOKUP(B771,Номенклатура[],4,0))</f>
        <v/>
      </c>
      <c r="E771" s="14"/>
      <c r="F771" s="15"/>
      <c r="G771" s="17" t="str">
        <f t="shared" si="11"/>
        <v/>
      </c>
      <c r="H771" s="31"/>
      <c r="I771" s="33"/>
      <c r="J771" s="33"/>
      <c r="K771" s="33"/>
      <c r="L771" s="14"/>
      <c r="N771" s="59" t="str">
        <f>IF(H771="","",Оборотка!$C$1-H771)</f>
        <v/>
      </c>
    </row>
    <row r="772" spans="1:14" x14ac:dyDescent="0.25">
      <c r="A772" s="64"/>
      <c r="B772" s="14"/>
      <c r="C772" s="16" t="str">
        <f>IF(ISNA(VLOOKUP(B772,Номенклатура[],3,0)),"",VLOOKUP(B772,Номенклатура[],3,0))</f>
        <v/>
      </c>
      <c r="D772" s="16" t="str">
        <f>IF(ISNA(VLOOKUP(B772,Номенклатура[],4,0)),"",VLOOKUP(B772,Номенклатура[],4,0))</f>
        <v/>
      </c>
      <c r="E772" s="14"/>
      <c r="F772" s="15"/>
      <c r="G772" s="17" t="str">
        <f t="shared" ref="G772:G835" si="12">IF(F772="","",E772*F772)</f>
        <v/>
      </c>
      <c r="H772" s="31"/>
      <c r="I772" s="33"/>
      <c r="J772" s="33"/>
      <c r="K772" s="33"/>
      <c r="L772" s="14"/>
      <c r="N772" s="59" t="str">
        <f>IF(H772="","",Оборотка!$C$1-H772)</f>
        <v/>
      </c>
    </row>
    <row r="773" spans="1:14" x14ac:dyDescent="0.25">
      <c r="A773" s="64"/>
      <c r="B773" s="14"/>
      <c r="C773" s="16" t="str">
        <f>IF(ISNA(VLOOKUP(B773,Номенклатура[],3,0)),"",VLOOKUP(B773,Номенклатура[],3,0))</f>
        <v/>
      </c>
      <c r="D773" s="16" t="str">
        <f>IF(ISNA(VLOOKUP(B773,Номенклатура[],4,0)),"",VLOOKUP(B773,Номенклатура[],4,0))</f>
        <v/>
      </c>
      <c r="E773" s="14"/>
      <c r="F773" s="15"/>
      <c r="G773" s="17" t="str">
        <f t="shared" si="12"/>
        <v/>
      </c>
      <c r="H773" s="31"/>
      <c r="I773" s="33"/>
      <c r="J773" s="33"/>
      <c r="K773" s="33"/>
      <c r="L773" s="14"/>
      <c r="N773" s="59" t="str">
        <f>IF(H773="","",Оборотка!$C$1-H773)</f>
        <v/>
      </c>
    </row>
    <row r="774" spans="1:14" x14ac:dyDescent="0.25">
      <c r="A774" s="64"/>
      <c r="B774" s="14"/>
      <c r="C774" s="16" t="str">
        <f>IF(ISNA(VLOOKUP(B774,Номенклатура[],3,0)),"",VLOOKUP(B774,Номенклатура[],3,0))</f>
        <v/>
      </c>
      <c r="D774" s="16" t="str">
        <f>IF(ISNA(VLOOKUP(B774,Номенклатура[],4,0)),"",VLOOKUP(B774,Номенклатура[],4,0))</f>
        <v/>
      </c>
      <c r="E774" s="14"/>
      <c r="F774" s="15"/>
      <c r="G774" s="17" t="str">
        <f t="shared" si="12"/>
        <v/>
      </c>
      <c r="H774" s="31"/>
      <c r="I774" s="33"/>
      <c r="J774" s="33"/>
      <c r="K774" s="33"/>
      <c r="L774" s="14"/>
      <c r="N774" s="59" t="str">
        <f>IF(H774="","",Оборотка!$C$1-H774)</f>
        <v/>
      </c>
    </row>
    <row r="775" spans="1:14" x14ac:dyDescent="0.25">
      <c r="A775" s="64"/>
      <c r="B775" s="14"/>
      <c r="C775" s="16" t="str">
        <f>IF(ISNA(VLOOKUP(B775,Номенклатура[],3,0)),"",VLOOKUP(B775,Номенклатура[],3,0))</f>
        <v/>
      </c>
      <c r="D775" s="16" t="str">
        <f>IF(ISNA(VLOOKUP(B775,Номенклатура[],4,0)),"",VLOOKUP(B775,Номенклатура[],4,0))</f>
        <v/>
      </c>
      <c r="E775" s="14"/>
      <c r="F775" s="15"/>
      <c r="G775" s="17" t="str">
        <f t="shared" si="12"/>
        <v/>
      </c>
      <c r="H775" s="31"/>
      <c r="I775" s="33"/>
      <c r="J775" s="33"/>
      <c r="K775" s="33"/>
      <c r="L775" s="14"/>
      <c r="N775" s="59" t="str">
        <f>IF(H775="","",Оборотка!$C$1-H775)</f>
        <v/>
      </c>
    </row>
    <row r="776" spans="1:14" x14ac:dyDescent="0.25">
      <c r="A776" s="64"/>
      <c r="B776" s="14"/>
      <c r="C776" s="16" t="str">
        <f>IF(ISNA(VLOOKUP(B776,Номенклатура[],3,0)),"",VLOOKUP(B776,Номенклатура[],3,0))</f>
        <v/>
      </c>
      <c r="D776" s="16" t="str">
        <f>IF(ISNA(VLOOKUP(B776,Номенклатура[],4,0)),"",VLOOKUP(B776,Номенклатура[],4,0))</f>
        <v/>
      </c>
      <c r="E776" s="14"/>
      <c r="F776" s="15"/>
      <c r="G776" s="17" t="str">
        <f t="shared" si="12"/>
        <v/>
      </c>
      <c r="H776" s="31"/>
      <c r="I776" s="33"/>
      <c r="J776" s="33"/>
      <c r="K776" s="33"/>
      <c r="L776" s="14"/>
      <c r="N776" s="59" t="str">
        <f>IF(H776="","",Оборотка!$C$1-H776)</f>
        <v/>
      </c>
    </row>
    <row r="777" spans="1:14" x14ac:dyDescent="0.25">
      <c r="A777" s="64"/>
      <c r="B777" s="14"/>
      <c r="C777" s="16" t="str">
        <f>IF(ISNA(VLOOKUP(B777,Номенклатура[],3,0)),"",VLOOKUP(B777,Номенклатура[],3,0))</f>
        <v/>
      </c>
      <c r="D777" s="16" t="str">
        <f>IF(ISNA(VLOOKUP(B777,Номенклатура[],4,0)),"",VLOOKUP(B777,Номенклатура[],4,0))</f>
        <v/>
      </c>
      <c r="E777" s="14"/>
      <c r="F777" s="15"/>
      <c r="G777" s="17" t="str">
        <f t="shared" si="12"/>
        <v/>
      </c>
      <c r="H777" s="31"/>
      <c r="I777" s="33"/>
      <c r="J777" s="33"/>
      <c r="K777" s="33"/>
      <c r="L777" s="14"/>
      <c r="N777" s="59" t="str">
        <f>IF(H777="","",Оборотка!$C$1-H777)</f>
        <v/>
      </c>
    </row>
    <row r="778" spans="1:14" x14ac:dyDescent="0.25">
      <c r="A778" s="64"/>
      <c r="B778" s="14"/>
      <c r="C778" s="16" t="str">
        <f>IF(ISNA(VLOOKUP(B778,Номенклатура[],3,0)),"",VLOOKUP(B778,Номенклатура[],3,0))</f>
        <v/>
      </c>
      <c r="D778" s="16" t="str">
        <f>IF(ISNA(VLOOKUP(B778,Номенклатура[],4,0)),"",VLOOKUP(B778,Номенклатура[],4,0))</f>
        <v/>
      </c>
      <c r="E778" s="14"/>
      <c r="F778" s="15"/>
      <c r="G778" s="17" t="str">
        <f t="shared" si="12"/>
        <v/>
      </c>
      <c r="H778" s="31"/>
      <c r="I778" s="33"/>
      <c r="J778" s="33"/>
      <c r="K778" s="33"/>
      <c r="L778" s="14"/>
      <c r="N778" s="59" t="str">
        <f>IF(H778="","",Оборотка!$C$1-H778)</f>
        <v/>
      </c>
    </row>
    <row r="779" spans="1:14" x14ac:dyDescent="0.25">
      <c r="A779" s="64"/>
      <c r="B779" s="14"/>
      <c r="C779" s="16" t="str">
        <f>IF(ISNA(VLOOKUP(B779,Номенклатура[],3,0)),"",VLOOKUP(B779,Номенклатура[],3,0))</f>
        <v/>
      </c>
      <c r="D779" s="16" t="str">
        <f>IF(ISNA(VLOOKUP(B779,Номенклатура[],4,0)),"",VLOOKUP(B779,Номенклатура[],4,0))</f>
        <v/>
      </c>
      <c r="E779" s="14"/>
      <c r="F779" s="15"/>
      <c r="G779" s="17" t="str">
        <f t="shared" si="12"/>
        <v/>
      </c>
      <c r="H779" s="31"/>
      <c r="I779" s="33"/>
      <c r="J779" s="33"/>
      <c r="K779" s="33"/>
      <c r="L779" s="14"/>
      <c r="N779" s="59" t="str">
        <f>IF(H779="","",Оборотка!$C$1-H779)</f>
        <v/>
      </c>
    </row>
    <row r="780" spans="1:14" x14ac:dyDescent="0.25">
      <c r="A780" s="64"/>
      <c r="B780" s="14"/>
      <c r="C780" s="16" t="str">
        <f>IF(ISNA(VLOOKUP(B780,Номенклатура[],3,0)),"",VLOOKUP(B780,Номенклатура[],3,0))</f>
        <v/>
      </c>
      <c r="D780" s="16" t="str">
        <f>IF(ISNA(VLOOKUP(B780,Номенклатура[],4,0)),"",VLOOKUP(B780,Номенклатура[],4,0))</f>
        <v/>
      </c>
      <c r="E780" s="14"/>
      <c r="F780" s="15"/>
      <c r="G780" s="17" t="str">
        <f t="shared" si="12"/>
        <v/>
      </c>
      <c r="H780" s="31"/>
      <c r="I780" s="33"/>
      <c r="J780" s="33"/>
      <c r="K780" s="33"/>
      <c r="L780" s="14"/>
      <c r="N780" s="59" t="str">
        <f>IF(H780="","",Оборотка!$C$1-H780)</f>
        <v/>
      </c>
    </row>
    <row r="781" spans="1:14" x14ac:dyDescent="0.25">
      <c r="A781" s="64"/>
      <c r="B781" s="14"/>
      <c r="C781" s="16" t="str">
        <f>IF(ISNA(VLOOKUP(B781,Номенклатура[],3,0)),"",VLOOKUP(B781,Номенклатура[],3,0))</f>
        <v/>
      </c>
      <c r="D781" s="16" t="str">
        <f>IF(ISNA(VLOOKUP(B781,Номенклатура[],4,0)),"",VLOOKUP(B781,Номенклатура[],4,0))</f>
        <v/>
      </c>
      <c r="E781" s="14"/>
      <c r="F781" s="15"/>
      <c r="G781" s="17" t="str">
        <f t="shared" si="12"/>
        <v/>
      </c>
      <c r="H781" s="31"/>
      <c r="I781" s="33"/>
      <c r="J781" s="33"/>
      <c r="K781" s="33"/>
      <c r="L781" s="14"/>
      <c r="N781" s="59" t="str">
        <f>IF(H781="","",Оборотка!$C$1-H781)</f>
        <v/>
      </c>
    </row>
    <row r="782" spans="1:14" x14ac:dyDescent="0.25">
      <c r="A782" s="64"/>
      <c r="B782" s="14"/>
      <c r="C782" s="16" t="str">
        <f>IF(ISNA(VLOOKUP(B782,Номенклатура[],3,0)),"",VLOOKUP(B782,Номенклатура[],3,0))</f>
        <v/>
      </c>
      <c r="D782" s="16" t="str">
        <f>IF(ISNA(VLOOKUP(B782,Номенклатура[],4,0)),"",VLOOKUP(B782,Номенклатура[],4,0))</f>
        <v/>
      </c>
      <c r="E782" s="14"/>
      <c r="F782" s="15"/>
      <c r="G782" s="17" t="str">
        <f t="shared" si="12"/>
        <v/>
      </c>
      <c r="H782" s="31"/>
      <c r="I782" s="33"/>
      <c r="J782" s="33"/>
      <c r="K782" s="33"/>
      <c r="L782" s="14"/>
      <c r="N782" s="59" t="str">
        <f>IF(H782="","",Оборотка!$C$1-H782)</f>
        <v/>
      </c>
    </row>
    <row r="783" spans="1:14" x14ac:dyDescent="0.25">
      <c r="A783" s="64"/>
      <c r="B783" s="14"/>
      <c r="C783" s="16" t="str">
        <f>IF(ISNA(VLOOKUP(B783,Номенклатура[],3,0)),"",VLOOKUP(B783,Номенклатура[],3,0))</f>
        <v/>
      </c>
      <c r="D783" s="16" t="str">
        <f>IF(ISNA(VLOOKUP(B783,Номенклатура[],4,0)),"",VLOOKUP(B783,Номенклатура[],4,0))</f>
        <v/>
      </c>
      <c r="E783" s="14"/>
      <c r="F783" s="15"/>
      <c r="G783" s="17" t="str">
        <f t="shared" si="12"/>
        <v/>
      </c>
      <c r="H783" s="31"/>
      <c r="I783" s="33"/>
      <c r="J783" s="33"/>
      <c r="K783" s="33"/>
      <c r="L783" s="14"/>
      <c r="N783" s="59" t="str">
        <f>IF(H783="","",Оборотка!$C$1-H783)</f>
        <v/>
      </c>
    </row>
    <row r="784" spans="1:14" x14ac:dyDescent="0.25">
      <c r="A784" s="64"/>
      <c r="B784" s="14"/>
      <c r="C784" s="16" t="str">
        <f>IF(ISNA(VLOOKUP(B784,Номенклатура[],3,0)),"",VLOOKUP(B784,Номенклатура[],3,0))</f>
        <v/>
      </c>
      <c r="D784" s="16" t="str">
        <f>IF(ISNA(VLOOKUP(B784,Номенклатура[],4,0)),"",VLOOKUP(B784,Номенклатура[],4,0))</f>
        <v/>
      </c>
      <c r="E784" s="14"/>
      <c r="F784" s="15"/>
      <c r="G784" s="17" t="str">
        <f t="shared" si="12"/>
        <v/>
      </c>
      <c r="H784" s="31"/>
      <c r="I784" s="33"/>
      <c r="J784" s="33"/>
      <c r="K784" s="33"/>
      <c r="L784" s="14"/>
      <c r="N784" s="59" t="str">
        <f>IF(H784="","",Оборотка!$C$1-H784)</f>
        <v/>
      </c>
    </row>
    <row r="785" spans="1:14" x14ac:dyDescent="0.25">
      <c r="A785" s="64"/>
      <c r="B785" s="14"/>
      <c r="C785" s="16" t="str">
        <f>IF(ISNA(VLOOKUP(B785,Номенклатура[],3,0)),"",VLOOKUP(B785,Номенклатура[],3,0))</f>
        <v/>
      </c>
      <c r="D785" s="16" t="str">
        <f>IF(ISNA(VLOOKUP(B785,Номенклатура[],4,0)),"",VLOOKUP(B785,Номенклатура[],4,0))</f>
        <v/>
      </c>
      <c r="E785" s="14"/>
      <c r="F785" s="15"/>
      <c r="G785" s="17" t="str">
        <f t="shared" si="12"/>
        <v/>
      </c>
      <c r="H785" s="31"/>
      <c r="I785" s="33"/>
      <c r="J785" s="33"/>
      <c r="K785" s="33"/>
      <c r="L785" s="14"/>
      <c r="N785" s="59" t="str">
        <f>IF(H785="","",Оборотка!$C$1-H785)</f>
        <v/>
      </c>
    </row>
    <row r="786" spans="1:14" x14ac:dyDescent="0.25">
      <c r="A786" s="64"/>
      <c r="B786" s="14"/>
      <c r="C786" s="16" t="str">
        <f>IF(ISNA(VLOOKUP(B786,Номенклатура[],3,0)),"",VLOOKUP(B786,Номенклатура[],3,0))</f>
        <v/>
      </c>
      <c r="D786" s="16" t="str">
        <f>IF(ISNA(VLOOKUP(B786,Номенклатура[],4,0)),"",VLOOKUP(B786,Номенклатура[],4,0))</f>
        <v/>
      </c>
      <c r="E786" s="14"/>
      <c r="F786" s="15"/>
      <c r="G786" s="17" t="str">
        <f t="shared" si="12"/>
        <v/>
      </c>
      <c r="H786" s="31"/>
      <c r="I786" s="33"/>
      <c r="J786" s="33"/>
      <c r="K786" s="33"/>
      <c r="L786" s="14"/>
      <c r="N786" s="59" t="str">
        <f>IF(H786="","",Оборотка!$C$1-H786)</f>
        <v/>
      </c>
    </row>
    <row r="787" spans="1:14" x14ac:dyDescent="0.25">
      <c r="A787" s="64"/>
      <c r="B787" s="14"/>
      <c r="C787" s="16" t="str">
        <f>IF(ISNA(VLOOKUP(B787,Номенклатура[],3,0)),"",VLOOKUP(B787,Номенклатура[],3,0))</f>
        <v/>
      </c>
      <c r="D787" s="16" t="str">
        <f>IF(ISNA(VLOOKUP(B787,Номенклатура[],4,0)),"",VLOOKUP(B787,Номенклатура[],4,0))</f>
        <v/>
      </c>
      <c r="E787" s="14"/>
      <c r="F787" s="15"/>
      <c r="G787" s="17" t="str">
        <f t="shared" si="12"/>
        <v/>
      </c>
      <c r="H787" s="31"/>
      <c r="I787" s="33"/>
      <c r="J787" s="33"/>
      <c r="K787" s="33"/>
      <c r="L787" s="14"/>
      <c r="N787" s="59" t="str">
        <f>IF(H787="","",Оборотка!$C$1-H787)</f>
        <v/>
      </c>
    </row>
    <row r="788" spans="1:14" x14ac:dyDescent="0.25">
      <c r="A788" s="64"/>
      <c r="B788" s="14"/>
      <c r="C788" s="16" t="str">
        <f>IF(ISNA(VLOOKUP(B788,Номенклатура[],3,0)),"",VLOOKUP(B788,Номенклатура[],3,0))</f>
        <v/>
      </c>
      <c r="D788" s="16" t="str">
        <f>IF(ISNA(VLOOKUP(B788,Номенклатура[],4,0)),"",VLOOKUP(B788,Номенклатура[],4,0))</f>
        <v/>
      </c>
      <c r="E788" s="14"/>
      <c r="F788" s="15"/>
      <c r="G788" s="17" t="str">
        <f t="shared" si="12"/>
        <v/>
      </c>
      <c r="H788" s="31"/>
      <c r="I788" s="33"/>
      <c r="J788" s="33"/>
      <c r="K788" s="33"/>
      <c r="L788" s="14"/>
      <c r="N788" s="59" t="str">
        <f>IF(H788="","",Оборотка!$C$1-H788)</f>
        <v/>
      </c>
    </row>
    <row r="789" spans="1:14" x14ac:dyDescent="0.25">
      <c r="A789" s="64"/>
      <c r="B789" s="14"/>
      <c r="C789" s="16" t="str">
        <f>IF(ISNA(VLOOKUP(B789,Номенклатура[],3,0)),"",VLOOKUP(B789,Номенклатура[],3,0))</f>
        <v/>
      </c>
      <c r="D789" s="16" t="str">
        <f>IF(ISNA(VLOOKUP(B789,Номенклатура[],4,0)),"",VLOOKUP(B789,Номенклатура[],4,0))</f>
        <v/>
      </c>
      <c r="E789" s="14"/>
      <c r="F789" s="15"/>
      <c r="G789" s="17" t="str">
        <f t="shared" si="12"/>
        <v/>
      </c>
      <c r="H789" s="31"/>
      <c r="I789" s="33"/>
      <c r="J789" s="33"/>
      <c r="K789" s="33"/>
      <c r="L789" s="14"/>
      <c r="N789" s="59" t="str">
        <f>IF(H789="","",Оборотка!$C$1-H789)</f>
        <v/>
      </c>
    </row>
    <row r="790" spans="1:14" x14ac:dyDescent="0.25">
      <c r="A790" s="64"/>
      <c r="B790" s="14"/>
      <c r="C790" s="16" t="str">
        <f>IF(ISNA(VLOOKUP(B790,Номенклатура[],3,0)),"",VLOOKUP(B790,Номенклатура[],3,0))</f>
        <v/>
      </c>
      <c r="D790" s="16" t="str">
        <f>IF(ISNA(VLOOKUP(B790,Номенклатура[],4,0)),"",VLOOKUP(B790,Номенклатура[],4,0))</f>
        <v/>
      </c>
      <c r="E790" s="14"/>
      <c r="F790" s="15"/>
      <c r="G790" s="17" t="str">
        <f t="shared" si="12"/>
        <v/>
      </c>
      <c r="H790" s="31"/>
      <c r="I790" s="33"/>
      <c r="J790" s="33"/>
      <c r="K790" s="33"/>
      <c r="L790" s="14"/>
      <c r="N790" s="59" t="str">
        <f>IF(H790="","",Оборотка!$C$1-H790)</f>
        <v/>
      </c>
    </row>
    <row r="791" spans="1:14" x14ac:dyDescent="0.25">
      <c r="A791" s="64"/>
      <c r="B791" s="14"/>
      <c r="C791" s="16" t="str">
        <f>IF(ISNA(VLOOKUP(B791,Номенклатура[],3,0)),"",VLOOKUP(B791,Номенклатура[],3,0))</f>
        <v/>
      </c>
      <c r="D791" s="16" t="str">
        <f>IF(ISNA(VLOOKUP(B791,Номенклатура[],4,0)),"",VLOOKUP(B791,Номенклатура[],4,0))</f>
        <v/>
      </c>
      <c r="E791" s="14"/>
      <c r="F791" s="15"/>
      <c r="G791" s="17" t="str">
        <f t="shared" si="12"/>
        <v/>
      </c>
      <c r="H791" s="31"/>
      <c r="I791" s="33"/>
      <c r="J791" s="33"/>
      <c r="K791" s="33"/>
      <c r="L791" s="14"/>
      <c r="N791" s="59" t="str">
        <f>IF(H791="","",Оборотка!$C$1-H791)</f>
        <v/>
      </c>
    </row>
    <row r="792" spans="1:14" x14ac:dyDescent="0.25">
      <c r="A792" s="64"/>
      <c r="B792" s="14"/>
      <c r="C792" s="16" t="str">
        <f>IF(ISNA(VLOOKUP(B792,Номенклатура[],3,0)),"",VLOOKUP(B792,Номенклатура[],3,0))</f>
        <v/>
      </c>
      <c r="D792" s="16" t="str">
        <f>IF(ISNA(VLOOKUP(B792,Номенклатура[],4,0)),"",VLOOKUP(B792,Номенклатура[],4,0))</f>
        <v/>
      </c>
      <c r="E792" s="14"/>
      <c r="F792" s="15"/>
      <c r="G792" s="17" t="str">
        <f t="shared" si="12"/>
        <v/>
      </c>
      <c r="H792" s="31"/>
      <c r="I792" s="33"/>
      <c r="J792" s="33"/>
      <c r="K792" s="33"/>
      <c r="L792" s="14"/>
      <c r="N792" s="59" t="str">
        <f>IF(H792="","",Оборотка!$C$1-H792)</f>
        <v/>
      </c>
    </row>
    <row r="793" spans="1:14" x14ac:dyDescent="0.25">
      <c r="A793" s="64"/>
      <c r="B793" s="14"/>
      <c r="C793" s="16" t="str">
        <f>IF(ISNA(VLOOKUP(B793,Номенклатура[],3,0)),"",VLOOKUP(B793,Номенклатура[],3,0))</f>
        <v/>
      </c>
      <c r="D793" s="16" t="str">
        <f>IF(ISNA(VLOOKUP(B793,Номенклатура[],4,0)),"",VLOOKUP(B793,Номенклатура[],4,0))</f>
        <v/>
      </c>
      <c r="E793" s="14"/>
      <c r="F793" s="15"/>
      <c r="G793" s="17" t="str">
        <f t="shared" si="12"/>
        <v/>
      </c>
      <c r="H793" s="31"/>
      <c r="I793" s="33"/>
      <c r="J793" s="33"/>
      <c r="K793" s="33"/>
      <c r="L793" s="14"/>
      <c r="N793" s="59" t="str">
        <f>IF(H793="","",Оборотка!$C$1-H793)</f>
        <v/>
      </c>
    </row>
    <row r="794" spans="1:14" x14ac:dyDescent="0.25">
      <c r="A794" s="64"/>
      <c r="B794" s="14"/>
      <c r="C794" s="16" t="str">
        <f>IF(ISNA(VLOOKUP(B794,Номенклатура[],3,0)),"",VLOOKUP(B794,Номенклатура[],3,0))</f>
        <v/>
      </c>
      <c r="D794" s="16" t="str">
        <f>IF(ISNA(VLOOKUP(B794,Номенклатура[],4,0)),"",VLOOKUP(B794,Номенклатура[],4,0))</f>
        <v/>
      </c>
      <c r="E794" s="14"/>
      <c r="F794" s="15"/>
      <c r="G794" s="17" t="str">
        <f t="shared" si="12"/>
        <v/>
      </c>
      <c r="H794" s="31"/>
      <c r="I794" s="33"/>
      <c r="J794" s="33"/>
      <c r="K794" s="33"/>
      <c r="L794" s="14"/>
      <c r="N794" s="59" t="str">
        <f>IF(H794="","",Оборотка!$C$1-H794)</f>
        <v/>
      </c>
    </row>
    <row r="795" spans="1:14" x14ac:dyDescent="0.25">
      <c r="A795" s="64"/>
      <c r="B795" s="14"/>
      <c r="C795" s="16" t="str">
        <f>IF(ISNA(VLOOKUP(B795,Номенклатура[],3,0)),"",VLOOKUP(B795,Номенклатура[],3,0))</f>
        <v/>
      </c>
      <c r="D795" s="16" t="str">
        <f>IF(ISNA(VLOOKUP(B795,Номенклатура[],4,0)),"",VLOOKUP(B795,Номенклатура[],4,0))</f>
        <v/>
      </c>
      <c r="E795" s="14"/>
      <c r="F795" s="15"/>
      <c r="G795" s="17" t="str">
        <f t="shared" si="12"/>
        <v/>
      </c>
      <c r="H795" s="31"/>
      <c r="I795" s="33"/>
      <c r="J795" s="33"/>
      <c r="K795" s="33"/>
      <c r="L795" s="14"/>
      <c r="N795" s="59" t="str">
        <f>IF(H795="","",Оборотка!$C$1-H795)</f>
        <v/>
      </c>
    </row>
    <row r="796" spans="1:14" x14ac:dyDescent="0.25">
      <c r="A796" s="64"/>
      <c r="B796" s="14"/>
      <c r="C796" s="16" t="str">
        <f>IF(ISNA(VLOOKUP(B796,Номенклатура[],3,0)),"",VLOOKUP(B796,Номенклатура[],3,0))</f>
        <v/>
      </c>
      <c r="D796" s="16" t="str">
        <f>IF(ISNA(VLOOKUP(B796,Номенклатура[],4,0)),"",VLOOKUP(B796,Номенклатура[],4,0))</f>
        <v/>
      </c>
      <c r="E796" s="14"/>
      <c r="F796" s="15"/>
      <c r="G796" s="17" t="str">
        <f t="shared" si="12"/>
        <v/>
      </c>
      <c r="H796" s="31"/>
      <c r="I796" s="33"/>
      <c r="J796" s="33"/>
      <c r="K796" s="33"/>
      <c r="L796" s="14"/>
      <c r="N796" s="59" t="str">
        <f>IF(H796="","",Оборотка!$C$1-H796)</f>
        <v/>
      </c>
    </row>
    <row r="797" spans="1:14" x14ac:dyDescent="0.25">
      <c r="A797" s="64"/>
      <c r="B797" s="14"/>
      <c r="C797" s="16" t="str">
        <f>IF(ISNA(VLOOKUP(B797,Номенклатура[],3,0)),"",VLOOKUP(B797,Номенклатура[],3,0))</f>
        <v/>
      </c>
      <c r="D797" s="16" t="str">
        <f>IF(ISNA(VLOOKUP(B797,Номенклатура[],4,0)),"",VLOOKUP(B797,Номенклатура[],4,0))</f>
        <v/>
      </c>
      <c r="E797" s="14"/>
      <c r="F797" s="15"/>
      <c r="G797" s="17" t="str">
        <f t="shared" si="12"/>
        <v/>
      </c>
      <c r="H797" s="31"/>
      <c r="I797" s="33"/>
      <c r="J797" s="33"/>
      <c r="K797" s="33"/>
      <c r="L797" s="14"/>
      <c r="N797" s="59" t="str">
        <f>IF(H797="","",Оборотка!$C$1-H797)</f>
        <v/>
      </c>
    </row>
    <row r="798" spans="1:14" x14ac:dyDescent="0.25">
      <c r="A798" s="64"/>
      <c r="B798" s="14"/>
      <c r="C798" s="16" t="str">
        <f>IF(ISNA(VLOOKUP(B798,Номенклатура[],3,0)),"",VLOOKUP(B798,Номенклатура[],3,0))</f>
        <v/>
      </c>
      <c r="D798" s="16" t="str">
        <f>IF(ISNA(VLOOKUP(B798,Номенклатура[],4,0)),"",VLOOKUP(B798,Номенклатура[],4,0))</f>
        <v/>
      </c>
      <c r="E798" s="14"/>
      <c r="F798" s="15"/>
      <c r="G798" s="17" t="str">
        <f t="shared" si="12"/>
        <v/>
      </c>
      <c r="H798" s="31"/>
      <c r="I798" s="33"/>
      <c r="J798" s="33"/>
      <c r="K798" s="33"/>
      <c r="L798" s="14"/>
      <c r="N798" s="59" t="str">
        <f>IF(H798="","",Оборотка!$C$1-H798)</f>
        <v/>
      </c>
    </row>
    <row r="799" spans="1:14" x14ac:dyDescent="0.25">
      <c r="A799" s="64"/>
      <c r="B799" s="14"/>
      <c r="C799" s="16" t="str">
        <f>IF(ISNA(VLOOKUP(B799,Номенклатура[],3,0)),"",VLOOKUP(B799,Номенклатура[],3,0))</f>
        <v/>
      </c>
      <c r="D799" s="16" t="str">
        <f>IF(ISNA(VLOOKUP(B799,Номенклатура[],4,0)),"",VLOOKUP(B799,Номенклатура[],4,0))</f>
        <v/>
      </c>
      <c r="E799" s="14"/>
      <c r="F799" s="15"/>
      <c r="G799" s="17" t="str">
        <f t="shared" si="12"/>
        <v/>
      </c>
      <c r="H799" s="31"/>
      <c r="I799" s="33"/>
      <c r="J799" s="33"/>
      <c r="K799" s="33"/>
      <c r="L799" s="14"/>
      <c r="N799" s="59" t="str">
        <f>IF(H799="","",Оборотка!$C$1-H799)</f>
        <v/>
      </c>
    </row>
    <row r="800" spans="1:14" x14ac:dyDescent="0.25">
      <c r="A800" s="64"/>
      <c r="B800" s="14"/>
      <c r="C800" s="16" t="str">
        <f>IF(ISNA(VLOOKUP(B800,Номенклатура[],3,0)),"",VLOOKUP(B800,Номенклатура[],3,0))</f>
        <v/>
      </c>
      <c r="D800" s="16" t="str">
        <f>IF(ISNA(VLOOKUP(B800,Номенклатура[],4,0)),"",VLOOKUP(B800,Номенклатура[],4,0))</f>
        <v/>
      </c>
      <c r="E800" s="14"/>
      <c r="F800" s="15"/>
      <c r="G800" s="17" t="str">
        <f t="shared" si="12"/>
        <v/>
      </c>
      <c r="H800" s="31"/>
      <c r="I800" s="33"/>
      <c r="J800" s="33"/>
      <c r="K800" s="33"/>
      <c r="L800" s="14"/>
      <c r="N800" s="59" t="str">
        <f>IF(H800="","",Оборотка!$C$1-H800)</f>
        <v/>
      </c>
    </row>
    <row r="801" spans="1:14" x14ac:dyDescent="0.25">
      <c r="A801" s="64"/>
      <c r="B801" s="14"/>
      <c r="C801" s="16" t="str">
        <f>IF(ISNA(VLOOKUP(B801,Номенклатура[],3,0)),"",VLOOKUP(B801,Номенклатура[],3,0))</f>
        <v/>
      </c>
      <c r="D801" s="16" t="str">
        <f>IF(ISNA(VLOOKUP(B801,Номенклатура[],4,0)),"",VLOOKUP(B801,Номенклатура[],4,0))</f>
        <v/>
      </c>
      <c r="E801" s="14"/>
      <c r="F801" s="15"/>
      <c r="G801" s="17" t="str">
        <f t="shared" si="12"/>
        <v/>
      </c>
      <c r="H801" s="31"/>
      <c r="I801" s="33"/>
      <c r="J801" s="33"/>
      <c r="K801" s="33"/>
      <c r="L801" s="14"/>
      <c r="N801" s="59" t="str">
        <f>IF(H801="","",Оборотка!$C$1-H801)</f>
        <v/>
      </c>
    </row>
    <row r="802" spans="1:14" x14ac:dyDescent="0.25">
      <c r="A802" s="64"/>
      <c r="B802" s="14"/>
      <c r="C802" s="16" t="str">
        <f>IF(ISNA(VLOOKUP(B802,Номенклатура[],3,0)),"",VLOOKUP(B802,Номенклатура[],3,0))</f>
        <v/>
      </c>
      <c r="D802" s="16" t="str">
        <f>IF(ISNA(VLOOKUP(B802,Номенклатура[],4,0)),"",VLOOKUP(B802,Номенклатура[],4,0))</f>
        <v/>
      </c>
      <c r="E802" s="14"/>
      <c r="F802" s="15"/>
      <c r="G802" s="17" t="str">
        <f t="shared" si="12"/>
        <v/>
      </c>
      <c r="H802" s="31"/>
      <c r="I802" s="33"/>
      <c r="J802" s="33"/>
      <c r="K802" s="33"/>
      <c r="L802" s="14"/>
      <c r="N802" s="59" t="str">
        <f>IF(H802="","",Оборотка!$C$1-H802)</f>
        <v/>
      </c>
    </row>
    <row r="803" spans="1:14" x14ac:dyDescent="0.25">
      <c r="A803" s="64"/>
      <c r="B803" s="14"/>
      <c r="C803" s="16" t="str">
        <f>IF(ISNA(VLOOKUP(B803,Номенклатура[],3,0)),"",VLOOKUP(B803,Номенклатура[],3,0))</f>
        <v/>
      </c>
      <c r="D803" s="16" t="str">
        <f>IF(ISNA(VLOOKUP(B803,Номенклатура[],4,0)),"",VLOOKUP(B803,Номенклатура[],4,0))</f>
        <v/>
      </c>
      <c r="E803" s="14"/>
      <c r="F803" s="15"/>
      <c r="G803" s="17" t="str">
        <f t="shared" si="12"/>
        <v/>
      </c>
      <c r="H803" s="31"/>
      <c r="I803" s="33"/>
      <c r="J803" s="33"/>
      <c r="K803" s="33"/>
      <c r="L803" s="14"/>
      <c r="N803" s="59" t="str">
        <f>IF(H803="","",Оборотка!$C$1-H803)</f>
        <v/>
      </c>
    </row>
    <row r="804" spans="1:14" x14ac:dyDescent="0.25">
      <c r="A804" s="64"/>
      <c r="B804" s="14"/>
      <c r="C804" s="16" t="str">
        <f>IF(ISNA(VLOOKUP(B804,Номенклатура[],3,0)),"",VLOOKUP(B804,Номенклатура[],3,0))</f>
        <v/>
      </c>
      <c r="D804" s="16" t="str">
        <f>IF(ISNA(VLOOKUP(B804,Номенклатура[],4,0)),"",VLOOKUP(B804,Номенклатура[],4,0))</f>
        <v/>
      </c>
      <c r="E804" s="14"/>
      <c r="F804" s="15"/>
      <c r="G804" s="17" t="str">
        <f t="shared" si="12"/>
        <v/>
      </c>
      <c r="H804" s="31"/>
      <c r="I804" s="33"/>
      <c r="J804" s="33"/>
      <c r="K804" s="33"/>
      <c r="L804" s="14"/>
      <c r="N804" s="59" t="str">
        <f>IF(H804="","",Оборотка!$C$1-H804)</f>
        <v/>
      </c>
    </row>
    <row r="805" spans="1:14" x14ac:dyDescent="0.25">
      <c r="A805" s="64"/>
      <c r="B805" s="14"/>
      <c r="C805" s="16" t="str">
        <f>IF(ISNA(VLOOKUP(B805,Номенклатура[],3,0)),"",VLOOKUP(B805,Номенклатура[],3,0))</f>
        <v/>
      </c>
      <c r="D805" s="16" t="str">
        <f>IF(ISNA(VLOOKUP(B805,Номенклатура[],4,0)),"",VLOOKUP(B805,Номенклатура[],4,0))</f>
        <v/>
      </c>
      <c r="E805" s="14"/>
      <c r="F805" s="15"/>
      <c r="G805" s="17" t="str">
        <f t="shared" si="12"/>
        <v/>
      </c>
      <c r="H805" s="31"/>
      <c r="I805" s="33"/>
      <c r="J805" s="33"/>
      <c r="K805" s="33"/>
      <c r="L805" s="14"/>
      <c r="N805" s="59" t="str">
        <f>IF(H805="","",Оборотка!$C$1-H805)</f>
        <v/>
      </c>
    </row>
    <row r="806" spans="1:14" x14ac:dyDescent="0.25">
      <c r="A806" s="64"/>
      <c r="B806" s="14"/>
      <c r="C806" s="16" t="str">
        <f>IF(ISNA(VLOOKUP(B806,Номенклатура[],3,0)),"",VLOOKUP(B806,Номенклатура[],3,0))</f>
        <v/>
      </c>
      <c r="D806" s="16" t="str">
        <f>IF(ISNA(VLOOKUP(B806,Номенклатура[],4,0)),"",VLOOKUP(B806,Номенклатура[],4,0))</f>
        <v/>
      </c>
      <c r="E806" s="14"/>
      <c r="F806" s="15"/>
      <c r="G806" s="17" t="str">
        <f t="shared" si="12"/>
        <v/>
      </c>
      <c r="H806" s="31"/>
      <c r="I806" s="33"/>
      <c r="J806" s="33"/>
      <c r="K806" s="33"/>
      <c r="L806" s="14"/>
      <c r="N806" s="59" t="str">
        <f>IF(H806="","",Оборотка!$C$1-H806)</f>
        <v/>
      </c>
    </row>
    <row r="807" spans="1:14" x14ac:dyDescent="0.25">
      <c r="A807" s="64"/>
      <c r="B807" s="14"/>
      <c r="C807" s="16" t="str">
        <f>IF(ISNA(VLOOKUP(B807,Номенклатура[],3,0)),"",VLOOKUP(B807,Номенклатура[],3,0))</f>
        <v/>
      </c>
      <c r="D807" s="16" t="str">
        <f>IF(ISNA(VLOOKUP(B807,Номенклатура[],4,0)),"",VLOOKUP(B807,Номенклатура[],4,0))</f>
        <v/>
      </c>
      <c r="E807" s="14"/>
      <c r="F807" s="15"/>
      <c r="G807" s="17" t="str">
        <f t="shared" si="12"/>
        <v/>
      </c>
      <c r="H807" s="31"/>
      <c r="I807" s="33"/>
      <c r="J807" s="33"/>
      <c r="K807" s="33"/>
      <c r="L807" s="14"/>
      <c r="N807" s="59" t="str">
        <f>IF(H807="","",Оборотка!$C$1-H807)</f>
        <v/>
      </c>
    </row>
    <row r="808" spans="1:14" x14ac:dyDescent="0.25">
      <c r="A808" s="64"/>
      <c r="B808" s="14"/>
      <c r="C808" s="16" t="str">
        <f>IF(ISNA(VLOOKUP(B808,Номенклатура[],3,0)),"",VLOOKUP(B808,Номенклатура[],3,0))</f>
        <v/>
      </c>
      <c r="D808" s="16" t="str">
        <f>IF(ISNA(VLOOKUP(B808,Номенклатура[],4,0)),"",VLOOKUP(B808,Номенклатура[],4,0))</f>
        <v/>
      </c>
      <c r="E808" s="14"/>
      <c r="F808" s="15"/>
      <c r="G808" s="17" t="str">
        <f t="shared" si="12"/>
        <v/>
      </c>
      <c r="H808" s="31"/>
      <c r="I808" s="33"/>
      <c r="J808" s="33"/>
      <c r="K808" s="33"/>
      <c r="L808" s="14"/>
      <c r="N808" s="59" t="str">
        <f>IF(H808="","",Оборотка!$C$1-H808)</f>
        <v/>
      </c>
    </row>
    <row r="809" spans="1:14" x14ac:dyDescent="0.25">
      <c r="A809" s="64"/>
      <c r="B809" s="14"/>
      <c r="C809" s="16" t="str">
        <f>IF(ISNA(VLOOKUP(B809,Номенклатура[],3,0)),"",VLOOKUP(B809,Номенклатура[],3,0))</f>
        <v/>
      </c>
      <c r="D809" s="16" t="str">
        <f>IF(ISNA(VLOOKUP(B809,Номенклатура[],4,0)),"",VLOOKUP(B809,Номенклатура[],4,0))</f>
        <v/>
      </c>
      <c r="E809" s="14"/>
      <c r="F809" s="15"/>
      <c r="G809" s="17" t="str">
        <f t="shared" si="12"/>
        <v/>
      </c>
      <c r="H809" s="31"/>
      <c r="I809" s="33"/>
      <c r="J809" s="33"/>
      <c r="K809" s="33"/>
      <c r="L809" s="14"/>
      <c r="N809" s="59" t="str">
        <f>IF(H809="","",Оборотка!$C$1-H809)</f>
        <v/>
      </c>
    </row>
    <row r="810" spans="1:14" x14ac:dyDescent="0.25">
      <c r="A810" s="64"/>
      <c r="B810" s="14"/>
      <c r="C810" s="16" t="str">
        <f>IF(ISNA(VLOOKUP(B810,Номенклатура[],3,0)),"",VLOOKUP(B810,Номенклатура[],3,0))</f>
        <v/>
      </c>
      <c r="D810" s="16" t="str">
        <f>IF(ISNA(VLOOKUP(B810,Номенклатура[],4,0)),"",VLOOKUP(B810,Номенклатура[],4,0))</f>
        <v/>
      </c>
      <c r="E810" s="14"/>
      <c r="F810" s="15"/>
      <c r="G810" s="17" t="str">
        <f t="shared" si="12"/>
        <v/>
      </c>
      <c r="H810" s="31"/>
      <c r="I810" s="33"/>
      <c r="J810" s="33"/>
      <c r="K810" s="33"/>
      <c r="L810" s="14"/>
      <c r="N810" s="59" t="str">
        <f>IF(H810="","",Оборотка!$C$1-H810)</f>
        <v/>
      </c>
    </row>
    <row r="811" spans="1:14" x14ac:dyDescent="0.25">
      <c r="A811" s="64"/>
      <c r="B811" s="14"/>
      <c r="C811" s="16" t="str">
        <f>IF(ISNA(VLOOKUP(B811,Номенклатура[],3,0)),"",VLOOKUP(B811,Номенклатура[],3,0))</f>
        <v/>
      </c>
      <c r="D811" s="16" t="str">
        <f>IF(ISNA(VLOOKUP(B811,Номенклатура[],4,0)),"",VLOOKUP(B811,Номенклатура[],4,0))</f>
        <v/>
      </c>
      <c r="E811" s="14"/>
      <c r="F811" s="15"/>
      <c r="G811" s="17" t="str">
        <f t="shared" si="12"/>
        <v/>
      </c>
      <c r="H811" s="31"/>
      <c r="I811" s="33"/>
      <c r="J811" s="33"/>
      <c r="K811" s="33"/>
      <c r="L811" s="14"/>
      <c r="N811" s="59" t="str">
        <f>IF(H811="","",Оборотка!$C$1-H811)</f>
        <v/>
      </c>
    </row>
    <row r="812" spans="1:14" x14ac:dyDescent="0.25">
      <c r="A812" s="64"/>
      <c r="B812" s="14"/>
      <c r="C812" s="16" t="str">
        <f>IF(ISNA(VLOOKUP(B812,Номенклатура[],3,0)),"",VLOOKUP(B812,Номенклатура[],3,0))</f>
        <v/>
      </c>
      <c r="D812" s="16" t="str">
        <f>IF(ISNA(VLOOKUP(B812,Номенклатура[],4,0)),"",VLOOKUP(B812,Номенклатура[],4,0))</f>
        <v/>
      </c>
      <c r="E812" s="14"/>
      <c r="F812" s="15"/>
      <c r="G812" s="17" t="str">
        <f t="shared" si="12"/>
        <v/>
      </c>
      <c r="H812" s="31"/>
      <c r="I812" s="33"/>
      <c r="J812" s="33"/>
      <c r="K812" s="33"/>
      <c r="L812" s="14"/>
      <c r="N812" s="59" t="str">
        <f>IF(H812="","",Оборотка!$C$1-H812)</f>
        <v/>
      </c>
    </row>
    <row r="813" spans="1:14" x14ac:dyDescent="0.25">
      <c r="A813" s="64"/>
      <c r="B813" s="14"/>
      <c r="C813" s="16" t="str">
        <f>IF(ISNA(VLOOKUP(B813,Номенклатура[],3,0)),"",VLOOKUP(B813,Номенклатура[],3,0))</f>
        <v/>
      </c>
      <c r="D813" s="16" t="str">
        <f>IF(ISNA(VLOOKUP(B813,Номенклатура[],4,0)),"",VLOOKUP(B813,Номенклатура[],4,0))</f>
        <v/>
      </c>
      <c r="E813" s="14"/>
      <c r="F813" s="15"/>
      <c r="G813" s="17" t="str">
        <f t="shared" si="12"/>
        <v/>
      </c>
      <c r="H813" s="31"/>
      <c r="I813" s="33"/>
      <c r="J813" s="33"/>
      <c r="K813" s="33"/>
      <c r="L813" s="14"/>
      <c r="N813" s="59" t="str">
        <f>IF(H813="","",Оборотка!$C$1-H813)</f>
        <v/>
      </c>
    </row>
    <row r="814" spans="1:14" x14ac:dyDescent="0.25">
      <c r="A814" s="64"/>
      <c r="B814" s="14"/>
      <c r="C814" s="16" t="str">
        <f>IF(ISNA(VLOOKUP(B814,Номенклатура[],3,0)),"",VLOOKUP(B814,Номенклатура[],3,0))</f>
        <v/>
      </c>
      <c r="D814" s="16" t="str">
        <f>IF(ISNA(VLOOKUP(B814,Номенклатура[],4,0)),"",VLOOKUP(B814,Номенклатура[],4,0))</f>
        <v/>
      </c>
      <c r="E814" s="14"/>
      <c r="F814" s="15"/>
      <c r="G814" s="17" t="str">
        <f t="shared" si="12"/>
        <v/>
      </c>
      <c r="H814" s="31"/>
      <c r="I814" s="33"/>
      <c r="J814" s="33"/>
      <c r="K814" s="33"/>
      <c r="L814" s="14"/>
      <c r="N814" s="59" t="str">
        <f>IF(H814="","",Оборотка!$C$1-H814)</f>
        <v/>
      </c>
    </row>
    <row r="815" spans="1:14" x14ac:dyDescent="0.25">
      <c r="A815" s="64"/>
      <c r="B815" s="14"/>
      <c r="C815" s="16" t="str">
        <f>IF(ISNA(VLOOKUP(B815,Номенклатура[],3,0)),"",VLOOKUP(B815,Номенклатура[],3,0))</f>
        <v/>
      </c>
      <c r="D815" s="16" t="str">
        <f>IF(ISNA(VLOOKUP(B815,Номенклатура[],4,0)),"",VLOOKUP(B815,Номенклатура[],4,0))</f>
        <v/>
      </c>
      <c r="E815" s="14"/>
      <c r="F815" s="15"/>
      <c r="G815" s="17" t="str">
        <f t="shared" si="12"/>
        <v/>
      </c>
      <c r="H815" s="31"/>
      <c r="I815" s="33"/>
      <c r="J815" s="33"/>
      <c r="K815" s="33"/>
      <c r="L815" s="14"/>
      <c r="N815" s="59" t="str">
        <f>IF(H815="","",Оборотка!$C$1-H815)</f>
        <v/>
      </c>
    </row>
    <row r="816" spans="1:14" x14ac:dyDescent="0.25">
      <c r="A816" s="64"/>
      <c r="B816" s="14"/>
      <c r="C816" s="16" t="str">
        <f>IF(ISNA(VLOOKUP(B816,Номенклатура[],3,0)),"",VLOOKUP(B816,Номенклатура[],3,0))</f>
        <v/>
      </c>
      <c r="D816" s="16" t="str">
        <f>IF(ISNA(VLOOKUP(B816,Номенклатура[],4,0)),"",VLOOKUP(B816,Номенклатура[],4,0))</f>
        <v/>
      </c>
      <c r="E816" s="14"/>
      <c r="F816" s="15"/>
      <c r="G816" s="17" t="str">
        <f t="shared" si="12"/>
        <v/>
      </c>
      <c r="H816" s="31"/>
      <c r="I816" s="33"/>
      <c r="J816" s="33"/>
      <c r="K816" s="33"/>
      <c r="L816" s="14"/>
      <c r="N816" s="59" t="str">
        <f>IF(H816="","",Оборотка!$C$1-H816)</f>
        <v/>
      </c>
    </row>
    <row r="817" spans="1:14" x14ac:dyDescent="0.25">
      <c r="A817" s="64"/>
      <c r="B817" s="14"/>
      <c r="C817" s="16" t="str">
        <f>IF(ISNA(VLOOKUP(B817,Номенклатура[],3,0)),"",VLOOKUP(B817,Номенклатура[],3,0))</f>
        <v/>
      </c>
      <c r="D817" s="16" t="str">
        <f>IF(ISNA(VLOOKUP(B817,Номенклатура[],4,0)),"",VLOOKUP(B817,Номенклатура[],4,0))</f>
        <v/>
      </c>
      <c r="E817" s="14"/>
      <c r="F817" s="15"/>
      <c r="G817" s="17" t="str">
        <f t="shared" si="12"/>
        <v/>
      </c>
      <c r="H817" s="31"/>
      <c r="I817" s="33"/>
      <c r="J817" s="33"/>
      <c r="K817" s="33"/>
      <c r="L817" s="14"/>
      <c r="N817" s="59" t="str">
        <f>IF(H817="","",Оборотка!$C$1-H817)</f>
        <v/>
      </c>
    </row>
    <row r="818" spans="1:14" x14ac:dyDescent="0.25">
      <c r="A818" s="64"/>
      <c r="B818" s="14"/>
      <c r="C818" s="16" t="str">
        <f>IF(ISNA(VLOOKUP(B818,Номенклатура[],3,0)),"",VLOOKUP(B818,Номенклатура[],3,0))</f>
        <v/>
      </c>
      <c r="D818" s="16" t="str">
        <f>IF(ISNA(VLOOKUP(B818,Номенклатура[],4,0)),"",VLOOKUP(B818,Номенклатура[],4,0))</f>
        <v/>
      </c>
      <c r="E818" s="14"/>
      <c r="F818" s="15"/>
      <c r="G818" s="17" t="str">
        <f t="shared" si="12"/>
        <v/>
      </c>
      <c r="H818" s="31"/>
      <c r="I818" s="33"/>
      <c r="J818" s="33"/>
      <c r="K818" s="33"/>
      <c r="L818" s="14"/>
      <c r="N818" s="59" t="str">
        <f>IF(H818="","",Оборотка!$C$1-H818)</f>
        <v/>
      </c>
    </row>
    <row r="819" spans="1:14" x14ac:dyDescent="0.25">
      <c r="A819" s="64"/>
      <c r="B819" s="14"/>
      <c r="C819" s="16" t="str">
        <f>IF(ISNA(VLOOKUP(B819,Номенклатура[],3,0)),"",VLOOKUP(B819,Номенклатура[],3,0))</f>
        <v/>
      </c>
      <c r="D819" s="16" t="str">
        <f>IF(ISNA(VLOOKUP(B819,Номенклатура[],4,0)),"",VLOOKUP(B819,Номенклатура[],4,0))</f>
        <v/>
      </c>
      <c r="E819" s="14"/>
      <c r="F819" s="15"/>
      <c r="G819" s="17" t="str">
        <f t="shared" si="12"/>
        <v/>
      </c>
      <c r="H819" s="31"/>
      <c r="I819" s="33"/>
      <c r="J819" s="33"/>
      <c r="K819" s="33"/>
      <c r="L819" s="14"/>
      <c r="N819" s="59" t="str">
        <f>IF(H819="","",Оборотка!$C$1-H819)</f>
        <v/>
      </c>
    </row>
    <row r="820" spans="1:14" x14ac:dyDescent="0.25">
      <c r="A820" s="64"/>
      <c r="B820" s="14"/>
      <c r="C820" s="16" t="str">
        <f>IF(ISNA(VLOOKUP(B820,Номенклатура[],3,0)),"",VLOOKUP(B820,Номенклатура[],3,0))</f>
        <v/>
      </c>
      <c r="D820" s="16" t="str">
        <f>IF(ISNA(VLOOKUP(B820,Номенклатура[],4,0)),"",VLOOKUP(B820,Номенклатура[],4,0))</f>
        <v/>
      </c>
      <c r="E820" s="14"/>
      <c r="F820" s="15"/>
      <c r="G820" s="17" t="str">
        <f t="shared" si="12"/>
        <v/>
      </c>
      <c r="H820" s="31"/>
      <c r="I820" s="33"/>
      <c r="J820" s="33"/>
      <c r="K820" s="33"/>
      <c r="L820" s="14"/>
      <c r="N820" s="59" t="str">
        <f>IF(H820="","",Оборотка!$C$1-H820)</f>
        <v/>
      </c>
    </row>
    <row r="821" spans="1:14" x14ac:dyDescent="0.25">
      <c r="A821" s="64"/>
      <c r="B821" s="14"/>
      <c r="C821" s="16" t="str">
        <f>IF(ISNA(VLOOKUP(B821,Номенклатура[],3,0)),"",VLOOKUP(B821,Номенклатура[],3,0))</f>
        <v/>
      </c>
      <c r="D821" s="16" t="str">
        <f>IF(ISNA(VLOOKUP(B821,Номенклатура[],4,0)),"",VLOOKUP(B821,Номенклатура[],4,0))</f>
        <v/>
      </c>
      <c r="E821" s="14"/>
      <c r="F821" s="15"/>
      <c r="G821" s="17" t="str">
        <f t="shared" si="12"/>
        <v/>
      </c>
      <c r="H821" s="31"/>
      <c r="I821" s="33"/>
      <c r="J821" s="33"/>
      <c r="K821" s="33"/>
      <c r="L821" s="14"/>
      <c r="N821" s="59" t="str">
        <f>IF(H821="","",Оборотка!$C$1-H821)</f>
        <v/>
      </c>
    </row>
    <row r="822" spans="1:14" x14ac:dyDescent="0.25">
      <c r="A822" s="64"/>
      <c r="B822" s="14"/>
      <c r="C822" s="16" t="str">
        <f>IF(ISNA(VLOOKUP(B822,Номенклатура[],3,0)),"",VLOOKUP(B822,Номенклатура[],3,0))</f>
        <v/>
      </c>
      <c r="D822" s="16" t="str">
        <f>IF(ISNA(VLOOKUP(B822,Номенклатура[],4,0)),"",VLOOKUP(B822,Номенклатура[],4,0))</f>
        <v/>
      </c>
      <c r="E822" s="14"/>
      <c r="F822" s="15"/>
      <c r="G822" s="17" t="str">
        <f t="shared" si="12"/>
        <v/>
      </c>
      <c r="H822" s="31"/>
      <c r="I822" s="33"/>
      <c r="J822" s="33"/>
      <c r="K822" s="33"/>
      <c r="L822" s="14"/>
      <c r="N822" s="59" t="str">
        <f>IF(H822="","",Оборотка!$C$1-H822)</f>
        <v/>
      </c>
    </row>
    <row r="823" spans="1:14" x14ac:dyDescent="0.25">
      <c r="A823" s="64"/>
      <c r="B823" s="14"/>
      <c r="C823" s="16" t="str">
        <f>IF(ISNA(VLOOKUP(B823,Номенклатура[],3,0)),"",VLOOKUP(B823,Номенклатура[],3,0))</f>
        <v/>
      </c>
      <c r="D823" s="16" t="str">
        <f>IF(ISNA(VLOOKUP(B823,Номенклатура[],4,0)),"",VLOOKUP(B823,Номенклатура[],4,0))</f>
        <v/>
      </c>
      <c r="E823" s="14"/>
      <c r="F823" s="15"/>
      <c r="G823" s="17" t="str">
        <f t="shared" si="12"/>
        <v/>
      </c>
      <c r="H823" s="31"/>
      <c r="I823" s="33"/>
      <c r="J823" s="33"/>
      <c r="K823" s="33"/>
      <c r="L823" s="14"/>
      <c r="N823" s="59" t="str">
        <f>IF(H823="","",Оборотка!$C$1-H823)</f>
        <v/>
      </c>
    </row>
    <row r="824" spans="1:14" x14ac:dyDescent="0.25">
      <c r="A824" s="64"/>
      <c r="B824" s="14"/>
      <c r="C824" s="16" t="str">
        <f>IF(ISNA(VLOOKUP(B824,Номенклатура[],3,0)),"",VLOOKUP(B824,Номенклатура[],3,0))</f>
        <v/>
      </c>
      <c r="D824" s="16" t="str">
        <f>IF(ISNA(VLOOKUP(B824,Номенклатура[],4,0)),"",VLOOKUP(B824,Номенклатура[],4,0))</f>
        <v/>
      </c>
      <c r="E824" s="14"/>
      <c r="F824" s="15"/>
      <c r="G824" s="17" t="str">
        <f t="shared" si="12"/>
        <v/>
      </c>
      <c r="H824" s="31"/>
      <c r="I824" s="33"/>
      <c r="J824" s="33"/>
      <c r="K824" s="33"/>
      <c r="L824" s="14"/>
      <c r="N824" s="59" t="str">
        <f>IF(H824="","",Оборотка!$C$1-H824)</f>
        <v/>
      </c>
    </row>
    <row r="825" spans="1:14" x14ac:dyDescent="0.25">
      <c r="A825" s="64"/>
      <c r="B825" s="14"/>
      <c r="C825" s="16" t="str">
        <f>IF(ISNA(VLOOKUP(B825,Номенклатура[],3,0)),"",VLOOKUP(B825,Номенклатура[],3,0))</f>
        <v/>
      </c>
      <c r="D825" s="16" t="str">
        <f>IF(ISNA(VLOOKUP(B825,Номенклатура[],4,0)),"",VLOOKUP(B825,Номенклатура[],4,0))</f>
        <v/>
      </c>
      <c r="E825" s="14"/>
      <c r="F825" s="15"/>
      <c r="G825" s="17" t="str">
        <f t="shared" si="12"/>
        <v/>
      </c>
      <c r="H825" s="31"/>
      <c r="I825" s="33"/>
      <c r="J825" s="33"/>
      <c r="K825" s="33"/>
      <c r="L825" s="14"/>
      <c r="N825" s="59" t="str">
        <f>IF(H825="","",Оборотка!$C$1-H825)</f>
        <v/>
      </c>
    </row>
    <row r="826" spans="1:14" x14ac:dyDescent="0.25">
      <c r="A826" s="64"/>
      <c r="B826" s="14"/>
      <c r="C826" s="16" t="str">
        <f>IF(ISNA(VLOOKUP(B826,Номенклатура[],3,0)),"",VLOOKUP(B826,Номенклатура[],3,0))</f>
        <v/>
      </c>
      <c r="D826" s="16" t="str">
        <f>IF(ISNA(VLOOKUP(B826,Номенклатура[],4,0)),"",VLOOKUP(B826,Номенклатура[],4,0))</f>
        <v/>
      </c>
      <c r="E826" s="14"/>
      <c r="F826" s="15"/>
      <c r="G826" s="17" t="str">
        <f t="shared" si="12"/>
        <v/>
      </c>
      <c r="H826" s="31"/>
      <c r="I826" s="33"/>
      <c r="J826" s="33"/>
      <c r="K826" s="33"/>
      <c r="L826" s="14"/>
      <c r="N826" s="59" t="str">
        <f>IF(H826="","",Оборотка!$C$1-H826)</f>
        <v/>
      </c>
    </row>
    <row r="827" spans="1:14" x14ac:dyDescent="0.25">
      <c r="A827" s="64"/>
      <c r="B827" s="14"/>
      <c r="C827" s="16" t="str">
        <f>IF(ISNA(VLOOKUP(B827,Номенклатура[],3,0)),"",VLOOKUP(B827,Номенклатура[],3,0))</f>
        <v/>
      </c>
      <c r="D827" s="16" t="str">
        <f>IF(ISNA(VLOOKUP(B827,Номенклатура[],4,0)),"",VLOOKUP(B827,Номенклатура[],4,0))</f>
        <v/>
      </c>
      <c r="E827" s="14"/>
      <c r="F827" s="15"/>
      <c r="G827" s="17" t="str">
        <f t="shared" si="12"/>
        <v/>
      </c>
      <c r="H827" s="31"/>
      <c r="I827" s="33"/>
      <c r="J827" s="33"/>
      <c r="K827" s="33"/>
      <c r="L827" s="14"/>
      <c r="N827" s="59" t="str">
        <f>IF(H827="","",Оборотка!$C$1-H827)</f>
        <v/>
      </c>
    </row>
    <row r="828" spans="1:14" x14ac:dyDescent="0.25">
      <c r="A828" s="64"/>
      <c r="B828" s="14"/>
      <c r="C828" s="16" t="str">
        <f>IF(ISNA(VLOOKUP(B828,Номенклатура[],3,0)),"",VLOOKUP(B828,Номенклатура[],3,0))</f>
        <v/>
      </c>
      <c r="D828" s="16" t="str">
        <f>IF(ISNA(VLOOKUP(B828,Номенклатура[],4,0)),"",VLOOKUP(B828,Номенклатура[],4,0))</f>
        <v/>
      </c>
      <c r="E828" s="14"/>
      <c r="F828" s="15"/>
      <c r="G828" s="17" t="str">
        <f t="shared" si="12"/>
        <v/>
      </c>
      <c r="H828" s="31"/>
      <c r="I828" s="33"/>
      <c r="J828" s="33"/>
      <c r="K828" s="33"/>
      <c r="L828" s="14"/>
      <c r="N828" s="59" t="str">
        <f>IF(H828="","",Оборотка!$C$1-H828)</f>
        <v/>
      </c>
    </row>
    <row r="829" spans="1:14" x14ac:dyDescent="0.25">
      <c r="A829" s="64"/>
      <c r="B829" s="14"/>
      <c r="C829" s="16" t="str">
        <f>IF(ISNA(VLOOKUP(B829,Номенклатура[],3,0)),"",VLOOKUP(B829,Номенклатура[],3,0))</f>
        <v/>
      </c>
      <c r="D829" s="16" t="str">
        <f>IF(ISNA(VLOOKUP(B829,Номенклатура[],4,0)),"",VLOOKUP(B829,Номенклатура[],4,0))</f>
        <v/>
      </c>
      <c r="E829" s="14"/>
      <c r="F829" s="15"/>
      <c r="G829" s="17" t="str">
        <f t="shared" si="12"/>
        <v/>
      </c>
      <c r="H829" s="31"/>
      <c r="I829" s="33"/>
      <c r="J829" s="33"/>
      <c r="K829" s="33"/>
      <c r="L829" s="14"/>
      <c r="N829" s="59" t="str">
        <f>IF(H829="","",Оборотка!$C$1-H829)</f>
        <v/>
      </c>
    </row>
    <row r="830" spans="1:14" x14ac:dyDescent="0.25">
      <c r="A830" s="64"/>
      <c r="B830" s="14"/>
      <c r="C830" s="16" t="str">
        <f>IF(ISNA(VLOOKUP(B830,Номенклатура[],3,0)),"",VLOOKUP(B830,Номенклатура[],3,0))</f>
        <v/>
      </c>
      <c r="D830" s="16" t="str">
        <f>IF(ISNA(VLOOKUP(B830,Номенклатура[],4,0)),"",VLOOKUP(B830,Номенклатура[],4,0))</f>
        <v/>
      </c>
      <c r="E830" s="14"/>
      <c r="F830" s="15"/>
      <c r="G830" s="17" t="str">
        <f t="shared" si="12"/>
        <v/>
      </c>
      <c r="H830" s="31"/>
      <c r="I830" s="33"/>
      <c r="J830" s="33"/>
      <c r="K830" s="33"/>
      <c r="L830" s="14"/>
      <c r="N830" s="59" t="str">
        <f>IF(H830="","",Оборотка!$C$1-H830)</f>
        <v/>
      </c>
    </row>
    <row r="831" spans="1:14" x14ac:dyDescent="0.25">
      <c r="A831" s="64"/>
      <c r="B831" s="14"/>
      <c r="C831" s="16" t="str">
        <f>IF(ISNA(VLOOKUP(B831,Номенклатура[],3,0)),"",VLOOKUP(B831,Номенклатура[],3,0))</f>
        <v/>
      </c>
      <c r="D831" s="16" t="str">
        <f>IF(ISNA(VLOOKUP(B831,Номенклатура[],4,0)),"",VLOOKUP(B831,Номенклатура[],4,0))</f>
        <v/>
      </c>
      <c r="E831" s="14"/>
      <c r="F831" s="15"/>
      <c r="G831" s="17" t="str">
        <f t="shared" si="12"/>
        <v/>
      </c>
      <c r="H831" s="31"/>
      <c r="I831" s="33"/>
      <c r="J831" s="33"/>
      <c r="K831" s="33"/>
      <c r="L831" s="14"/>
      <c r="N831" s="59" t="str">
        <f>IF(H831="","",Оборотка!$C$1-H831)</f>
        <v/>
      </c>
    </row>
    <row r="832" spans="1:14" x14ac:dyDescent="0.25">
      <c r="A832" s="64"/>
      <c r="B832" s="14"/>
      <c r="C832" s="16" t="str">
        <f>IF(ISNA(VLOOKUP(B832,Номенклатура[],3,0)),"",VLOOKUP(B832,Номенклатура[],3,0))</f>
        <v/>
      </c>
      <c r="D832" s="16" t="str">
        <f>IF(ISNA(VLOOKUP(B832,Номенклатура[],4,0)),"",VLOOKUP(B832,Номенклатура[],4,0))</f>
        <v/>
      </c>
      <c r="E832" s="14"/>
      <c r="F832" s="15"/>
      <c r="G832" s="17" t="str">
        <f t="shared" si="12"/>
        <v/>
      </c>
      <c r="H832" s="31"/>
      <c r="I832" s="33"/>
      <c r="J832" s="33"/>
      <c r="K832" s="33"/>
      <c r="L832" s="14"/>
      <c r="N832" s="59" t="str">
        <f>IF(H832="","",Оборотка!$C$1-H832)</f>
        <v/>
      </c>
    </row>
    <row r="833" spans="1:14" x14ac:dyDescent="0.25">
      <c r="A833" s="64"/>
      <c r="B833" s="14"/>
      <c r="C833" s="16" t="str">
        <f>IF(ISNA(VLOOKUP(B833,Номенклатура[],3,0)),"",VLOOKUP(B833,Номенклатура[],3,0))</f>
        <v/>
      </c>
      <c r="D833" s="16" t="str">
        <f>IF(ISNA(VLOOKUP(B833,Номенклатура[],4,0)),"",VLOOKUP(B833,Номенклатура[],4,0))</f>
        <v/>
      </c>
      <c r="E833" s="14"/>
      <c r="F833" s="15"/>
      <c r="G833" s="17" t="str">
        <f t="shared" si="12"/>
        <v/>
      </c>
      <c r="H833" s="31"/>
      <c r="I833" s="33"/>
      <c r="J833" s="33"/>
      <c r="K833" s="33"/>
      <c r="L833" s="14"/>
      <c r="N833" s="59" t="str">
        <f>IF(H833="","",Оборотка!$C$1-H833)</f>
        <v/>
      </c>
    </row>
    <row r="834" spans="1:14" x14ac:dyDescent="0.25">
      <c r="A834" s="64"/>
      <c r="B834" s="14"/>
      <c r="C834" s="16" t="str">
        <f>IF(ISNA(VLOOKUP(B834,Номенклатура[],3,0)),"",VLOOKUP(B834,Номенклатура[],3,0))</f>
        <v/>
      </c>
      <c r="D834" s="16" t="str">
        <f>IF(ISNA(VLOOKUP(B834,Номенклатура[],4,0)),"",VLOOKUP(B834,Номенклатура[],4,0))</f>
        <v/>
      </c>
      <c r="E834" s="14"/>
      <c r="F834" s="15"/>
      <c r="G834" s="17" t="str">
        <f t="shared" si="12"/>
        <v/>
      </c>
      <c r="H834" s="31"/>
      <c r="I834" s="33"/>
      <c r="J834" s="33"/>
      <c r="K834" s="33"/>
      <c r="L834" s="14"/>
      <c r="N834" s="59" t="str">
        <f>IF(H834="","",Оборотка!$C$1-H834)</f>
        <v/>
      </c>
    </row>
    <row r="835" spans="1:14" x14ac:dyDescent="0.25">
      <c r="A835" s="64"/>
      <c r="B835" s="14"/>
      <c r="C835" s="16" t="str">
        <f>IF(ISNA(VLOOKUP(B835,Номенклатура[],3,0)),"",VLOOKUP(B835,Номенклатура[],3,0))</f>
        <v/>
      </c>
      <c r="D835" s="16" t="str">
        <f>IF(ISNA(VLOOKUP(B835,Номенклатура[],4,0)),"",VLOOKUP(B835,Номенклатура[],4,0))</f>
        <v/>
      </c>
      <c r="E835" s="14"/>
      <c r="F835" s="15"/>
      <c r="G835" s="17" t="str">
        <f t="shared" si="12"/>
        <v/>
      </c>
      <c r="H835" s="31"/>
      <c r="I835" s="33"/>
      <c r="J835" s="33"/>
      <c r="K835" s="33"/>
      <c r="L835" s="14"/>
      <c r="N835" s="59" t="str">
        <f>IF(H835="","",Оборотка!$C$1-H835)</f>
        <v/>
      </c>
    </row>
    <row r="836" spans="1:14" x14ac:dyDescent="0.25">
      <c r="A836" s="64"/>
      <c r="B836" s="14"/>
      <c r="C836" s="16" t="str">
        <f>IF(ISNA(VLOOKUP(B836,Номенклатура[],3,0)),"",VLOOKUP(B836,Номенклатура[],3,0))</f>
        <v/>
      </c>
      <c r="D836" s="16" t="str">
        <f>IF(ISNA(VLOOKUP(B836,Номенклатура[],4,0)),"",VLOOKUP(B836,Номенклатура[],4,0))</f>
        <v/>
      </c>
      <c r="E836" s="14"/>
      <c r="F836" s="15"/>
      <c r="G836" s="17" t="str">
        <f t="shared" ref="G836:G899" si="13">IF(F836="","",E836*F836)</f>
        <v/>
      </c>
      <c r="H836" s="31"/>
      <c r="I836" s="33"/>
      <c r="J836" s="33"/>
      <c r="K836" s="33"/>
      <c r="L836" s="14"/>
      <c r="N836" s="59" t="str">
        <f>IF(H836="","",Оборотка!$C$1-H836)</f>
        <v/>
      </c>
    </row>
    <row r="837" spans="1:14" x14ac:dyDescent="0.25">
      <c r="A837" s="64"/>
      <c r="B837" s="14"/>
      <c r="C837" s="16" t="str">
        <f>IF(ISNA(VLOOKUP(B837,Номенклатура[],3,0)),"",VLOOKUP(B837,Номенклатура[],3,0))</f>
        <v/>
      </c>
      <c r="D837" s="16" t="str">
        <f>IF(ISNA(VLOOKUP(B837,Номенклатура[],4,0)),"",VLOOKUP(B837,Номенклатура[],4,0))</f>
        <v/>
      </c>
      <c r="E837" s="14"/>
      <c r="F837" s="15"/>
      <c r="G837" s="17" t="str">
        <f t="shared" si="13"/>
        <v/>
      </c>
      <c r="H837" s="31"/>
      <c r="I837" s="33"/>
      <c r="J837" s="33"/>
      <c r="K837" s="33"/>
      <c r="L837" s="14"/>
      <c r="N837" s="59" t="str">
        <f>IF(H837="","",Оборотка!$C$1-H837)</f>
        <v/>
      </c>
    </row>
    <row r="838" spans="1:14" x14ac:dyDescent="0.25">
      <c r="A838" s="64"/>
      <c r="B838" s="14"/>
      <c r="C838" s="16" t="str">
        <f>IF(ISNA(VLOOKUP(B838,Номенклатура[],3,0)),"",VLOOKUP(B838,Номенклатура[],3,0))</f>
        <v/>
      </c>
      <c r="D838" s="16" t="str">
        <f>IF(ISNA(VLOOKUP(B838,Номенклатура[],4,0)),"",VLOOKUP(B838,Номенклатура[],4,0))</f>
        <v/>
      </c>
      <c r="E838" s="14"/>
      <c r="F838" s="15"/>
      <c r="G838" s="17" t="str">
        <f t="shared" si="13"/>
        <v/>
      </c>
      <c r="H838" s="31"/>
      <c r="I838" s="33"/>
      <c r="J838" s="33"/>
      <c r="K838" s="33"/>
      <c r="L838" s="14"/>
      <c r="N838" s="59" t="str">
        <f>IF(H838="","",Оборотка!$C$1-H838)</f>
        <v/>
      </c>
    </row>
    <row r="839" spans="1:14" x14ac:dyDescent="0.25">
      <c r="A839" s="64"/>
      <c r="B839" s="14"/>
      <c r="C839" s="16" t="str">
        <f>IF(ISNA(VLOOKUP(B839,Номенклатура[],3,0)),"",VLOOKUP(B839,Номенклатура[],3,0))</f>
        <v/>
      </c>
      <c r="D839" s="16" t="str">
        <f>IF(ISNA(VLOOKUP(B839,Номенклатура[],4,0)),"",VLOOKUP(B839,Номенклатура[],4,0))</f>
        <v/>
      </c>
      <c r="E839" s="14"/>
      <c r="F839" s="15"/>
      <c r="G839" s="17" t="str">
        <f t="shared" si="13"/>
        <v/>
      </c>
      <c r="H839" s="31"/>
      <c r="I839" s="33"/>
      <c r="J839" s="33"/>
      <c r="K839" s="33"/>
      <c r="L839" s="14"/>
      <c r="N839" s="59" t="str">
        <f>IF(H839="","",Оборотка!$C$1-H839)</f>
        <v/>
      </c>
    </row>
    <row r="840" spans="1:14" x14ac:dyDescent="0.25">
      <c r="A840" s="64"/>
      <c r="B840" s="14"/>
      <c r="C840" s="16" t="str">
        <f>IF(ISNA(VLOOKUP(B840,Номенклатура[],3,0)),"",VLOOKUP(B840,Номенклатура[],3,0))</f>
        <v/>
      </c>
      <c r="D840" s="16" t="str">
        <f>IF(ISNA(VLOOKUP(B840,Номенклатура[],4,0)),"",VLOOKUP(B840,Номенклатура[],4,0))</f>
        <v/>
      </c>
      <c r="E840" s="14"/>
      <c r="F840" s="15"/>
      <c r="G840" s="17" t="str">
        <f t="shared" si="13"/>
        <v/>
      </c>
      <c r="H840" s="31"/>
      <c r="I840" s="33"/>
      <c r="J840" s="33"/>
      <c r="K840" s="33"/>
      <c r="L840" s="14"/>
      <c r="N840" s="59" t="str">
        <f>IF(H840="","",Оборотка!$C$1-H840)</f>
        <v/>
      </c>
    </row>
    <row r="841" spans="1:14" x14ac:dyDescent="0.25">
      <c r="A841" s="64"/>
      <c r="B841" s="14"/>
      <c r="C841" s="16" t="str">
        <f>IF(ISNA(VLOOKUP(B841,Номенклатура[],3,0)),"",VLOOKUP(B841,Номенклатура[],3,0))</f>
        <v/>
      </c>
      <c r="D841" s="16" t="str">
        <f>IF(ISNA(VLOOKUP(B841,Номенклатура[],4,0)),"",VLOOKUP(B841,Номенклатура[],4,0))</f>
        <v/>
      </c>
      <c r="E841" s="14"/>
      <c r="F841" s="15"/>
      <c r="G841" s="17" t="str">
        <f t="shared" si="13"/>
        <v/>
      </c>
      <c r="H841" s="31"/>
      <c r="I841" s="33"/>
      <c r="J841" s="33"/>
      <c r="K841" s="33"/>
      <c r="L841" s="14"/>
      <c r="N841" s="59" t="str">
        <f>IF(H841="","",Оборотка!$C$1-H841)</f>
        <v/>
      </c>
    </row>
    <row r="842" spans="1:14" x14ac:dyDescent="0.25">
      <c r="A842" s="64"/>
      <c r="B842" s="14"/>
      <c r="C842" s="16" t="str">
        <f>IF(ISNA(VLOOKUP(B842,Номенклатура[],3,0)),"",VLOOKUP(B842,Номенклатура[],3,0))</f>
        <v/>
      </c>
      <c r="D842" s="16" t="str">
        <f>IF(ISNA(VLOOKUP(B842,Номенклатура[],4,0)),"",VLOOKUP(B842,Номенклатура[],4,0))</f>
        <v/>
      </c>
      <c r="E842" s="14"/>
      <c r="F842" s="15"/>
      <c r="G842" s="17" t="str">
        <f t="shared" si="13"/>
        <v/>
      </c>
      <c r="H842" s="31"/>
      <c r="I842" s="33"/>
      <c r="J842" s="33"/>
      <c r="K842" s="33"/>
      <c r="L842" s="14"/>
      <c r="N842" s="59" t="str">
        <f>IF(H842="","",Оборотка!$C$1-H842)</f>
        <v/>
      </c>
    </row>
    <row r="843" spans="1:14" x14ac:dyDescent="0.25">
      <c r="A843" s="64"/>
      <c r="B843" s="14"/>
      <c r="C843" s="16" t="str">
        <f>IF(ISNA(VLOOKUP(B843,Номенклатура[],3,0)),"",VLOOKUP(B843,Номенклатура[],3,0))</f>
        <v/>
      </c>
      <c r="D843" s="16" t="str">
        <f>IF(ISNA(VLOOKUP(B843,Номенклатура[],4,0)),"",VLOOKUP(B843,Номенклатура[],4,0))</f>
        <v/>
      </c>
      <c r="E843" s="14"/>
      <c r="F843" s="15"/>
      <c r="G843" s="17" t="str">
        <f t="shared" si="13"/>
        <v/>
      </c>
      <c r="H843" s="31"/>
      <c r="I843" s="33"/>
      <c r="J843" s="33"/>
      <c r="K843" s="33"/>
      <c r="L843" s="14"/>
      <c r="N843" s="59" t="str">
        <f>IF(H843="","",Оборотка!$C$1-H843)</f>
        <v/>
      </c>
    </row>
    <row r="844" spans="1:14" x14ac:dyDescent="0.25">
      <c r="A844" s="64"/>
      <c r="B844" s="14"/>
      <c r="C844" s="16" t="str">
        <f>IF(ISNA(VLOOKUP(B844,Номенклатура[],3,0)),"",VLOOKUP(B844,Номенклатура[],3,0))</f>
        <v/>
      </c>
      <c r="D844" s="16" t="str">
        <f>IF(ISNA(VLOOKUP(B844,Номенклатура[],4,0)),"",VLOOKUP(B844,Номенклатура[],4,0))</f>
        <v/>
      </c>
      <c r="E844" s="14"/>
      <c r="F844" s="15"/>
      <c r="G844" s="17" t="str">
        <f t="shared" si="13"/>
        <v/>
      </c>
      <c r="H844" s="31"/>
      <c r="I844" s="33"/>
      <c r="J844" s="33"/>
      <c r="K844" s="33"/>
      <c r="L844" s="14"/>
      <c r="N844" s="59" t="str">
        <f>IF(H844="","",Оборотка!$C$1-H844)</f>
        <v/>
      </c>
    </row>
    <row r="845" spans="1:14" x14ac:dyDescent="0.25">
      <c r="A845" s="64"/>
      <c r="B845" s="14"/>
      <c r="C845" s="16" t="str">
        <f>IF(ISNA(VLOOKUP(B845,Номенклатура[],3,0)),"",VLOOKUP(B845,Номенклатура[],3,0))</f>
        <v/>
      </c>
      <c r="D845" s="16" t="str">
        <f>IF(ISNA(VLOOKUP(B845,Номенклатура[],4,0)),"",VLOOKUP(B845,Номенклатура[],4,0))</f>
        <v/>
      </c>
      <c r="E845" s="14"/>
      <c r="F845" s="15"/>
      <c r="G845" s="17" t="str">
        <f t="shared" si="13"/>
        <v/>
      </c>
      <c r="H845" s="31"/>
      <c r="I845" s="33"/>
      <c r="J845" s="33"/>
      <c r="K845" s="33"/>
      <c r="L845" s="14"/>
      <c r="N845" s="59" t="str">
        <f>IF(H845="","",Оборотка!$C$1-H845)</f>
        <v/>
      </c>
    </row>
    <row r="846" spans="1:14" x14ac:dyDescent="0.25">
      <c r="A846" s="64"/>
      <c r="B846" s="14"/>
      <c r="C846" s="16" t="str">
        <f>IF(ISNA(VLOOKUP(B846,Номенклатура[],3,0)),"",VLOOKUP(B846,Номенклатура[],3,0))</f>
        <v/>
      </c>
      <c r="D846" s="16" t="str">
        <f>IF(ISNA(VLOOKUP(B846,Номенклатура[],4,0)),"",VLOOKUP(B846,Номенклатура[],4,0))</f>
        <v/>
      </c>
      <c r="E846" s="14"/>
      <c r="F846" s="15"/>
      <c r="G846" s="17" t="str">
        <f t="shared" si="13"/>
        <v/>
      </c>
      <c r="H846" s="31"/>
      <c r="I846" s="33"/>
      <c r="J846" s="33"/>
      <c r="K846" s="33"/>
      <c r="L846" s="14"/>
      <c r="N846" s="59" t="str">
        <f>IF(H846="","",Оборотка!$C$1-H846)</f>
        <v/>
      </c>
    </row>
    <row r="847" spans="1:14" x14ac:dyDescent="0.25">
      <c r="A847" s="64"/>
      <c r="B847" s="14"/>
      <c r="C847" s="16" t="str">
        <f>IF(ISNA(VLOOKUP(B847,Номенклатура[],3,0)),"",VLOOKUP(B847,Номенклатура[],3,0))</f>
        <v/>
      </c>
      <c r="D847" s="16" t="str">
        <f>IF(ISNA(VLOOKUP(B847,Номенклатура[],4,0)),"",VLOOKUP(B847,Номенклатура[],4,0))</f>
        <v/>
      </c>
      <c r="E847" s="14"/>
      <c r="F847" s="15"/>
      <c r="G847" s="17" t="str">
        <f t="shared" si="13"/>
        <v/>
      </c>
      <c r="H847" s="31"/>
      <c r="I847" s="33"/>
      <c r="J847" s="33"/>
      <c r="K847" s="33"/>
      <c r="L847" s="14"/>
      <c r="N847" s="59" t="str">
        <f>IF(H847="","",Оборотка!$C$1-H847)</f>
        <v/>
      </c>
    </row>
    <row r="848" spans="1:14" x14ac:dyDescent="0.25">
      <c r="A848" s="64"/>
      <c r="B848" s="14"/>
      <c r="C848" s="16" t="str">
        <f>IF(ISNA(VLOOKUP(B848,Номенклатура[],3,0)),"",VLOOKUP(B848,Номенклатура[],3,0))</f>
        <v/>
      </c>
      <c r="D848" s="16" t="str">
        <f>IF(ISNA(VLOOKUP(B848,Номенклатура[],4,0)),"",VLOOKUP(B848,Номенклатура[],4,0))</f>
        <v/>
      </c>
      <c r="E848" s="14"/>
      <c r="F848" s="15"/>
      <c r="G848" s="17" t="str">
        <f t="shared" si="13"/>
        <v/>
      </c>
      <c r="H848" s="31"/>
      <c r="I848" s="33"/>
      <c r="J848" s="33"/>
      <c r="K848" s="33"/>
      <c r="L848" s="14"/>
      <c r="N848" s="59" t="str">
        <f>IF(H848="","",Оборотка!$C$1-H848)</f>
        <v/>
      </c>
    </row>
    <row r="849" spans="1:14" x14ac:dyDescent="0.25">
      <c r="A849" s="64"/>
      <c r="B849" s="14"/>
      <c r="C849" s="16" t="str">
        <f>IF(ISNA(VLOOKUP(B849,Номенклатура[],3,0)),"",VLOOKUP(B849,Номенклатура[],3,0))</f>
        <v/>
      </c>
      <c r="D849" s="16" t="str">
        <f>IF(ISNA(VLOOKUP(B849,Номенклатура[],4,0)),"",VLOOKUP(B849,Номенклатура[],4,0))</f>
        <v/>
      </c>
      <c r="E849" s="14"/>
      <c r="F849" s="15"/>
      <c r="G849" s="17" t="str">
        <f t="shared" si="13"/>
        <v/>
      </c>
      <c r="H849" s="31"/>
      <c r="I849" s="33"/>
      <c r="J849" s="33"/>
      <c r="K849" s="33"/>
      <c r="L849" s="14"/>
      <c r="N849" s="59" t="str">
        <f>IF(H849="","",Оборотка!$C$1-H849)</f>
        <v/>
      </c>
    </row>
    <row r="850" spans="1:14" x14ac:dyDescent="0.25">
      <c r="A850" s="64"/>
      <c r="B850" s="14"/>
      <c r="C850" s="16" t="str">
        <f>IF(ISNA(VLOOKUP(B850,Номенклатура[],3,0)),"",VLOOKUP(B850,Номенклатура[],3,0))</f>
        <v/>
      </c>
      <c r="D850" s="16" t="str">
        <f>IF(ISNA(VLOOKUP(B850,Номенклатура[],4,0)),"",VLOOKUP(B850,Номенклатура[],4,0))</f>
        <v/>
      </c>
      <c r="E850" s="14"/>
      <c r="F850" s="15"/>
      <c r="G850" s="17" t="str">
        <f t="shared" si="13"/>
        <v/>
      </c>
      <c r="H850" s="31"/>
      <c r="I850" s="33"/>
      <c r="J850" s="33"/>
      <c r="K850" s="33"/>
      <c r="L850" s="14"/>
      <c r="N850" s="59" t="str">
        <f>IF(H850="","",Оборотка!$C$1-H850)</f>
        <v/>
      </c>
    </row>
    <row r="851" spans="1:14" x14ac:dyDescent="0.25">
      <c r="A851" s="64"/>
      <c r="B851" s="14"/>
      <c r="C851" s="16" t="str">
        <f>IF(ISNA(VLOOKUP(B851,Номенклатура[],3,0)),"",VLOOKUP(B851,Номенклатура[],3,0))</f>
        <v/>
      </c>
      <c r="D851" s="16" t="str">
        <f>IF(ISNA(VLOOKUP(B851,Номенклатура[],4,0)),"",VLOOKUP(B851,Номенклатура[],4,0))</f>
        <v/>
      </c>
      <c r="E851" s="14"/>
      <c r="F851" s="15"/>
      <c r="G851" s="17" t="str">
        <f t="shared" si="13"/>
        <v/>
      </c>
      <c r="H851" s="31"/>
      <c r="I851" s="33"/>
      <c r="J851" s="33"/>
      <c r="K851" s="33"/>
      <c r="L851" s="14"/>
      <c r="N851" s="59" t="str">
        <f>IF(H851="","",Оборотка!$C$1-H851)</f>
        <v/>
      </c>
    </row>
    <row r="852" spans="1:14" x14ac:dyDescent="0.25">
      <c r="A852" s="64"/>
      <c r="B852" s="14"/>
      <c r="C852" s="16" t="str">
        <f>IF(ISNA(VLOOKUP(B852,Номенклатура[],3,0)),"",VLOOKUP(B852,Номенклатура[],3,0))</f>
        <v/>
      </c>
      <c r="D852" s="16" t="str">
        <f>IF(ISNA(VLOOKUP(B852,Номенклатура[],4,0)),"",VLOOKUP(B852,Номенклатура[],4,0))</f>
        <v/>
      </c>
      <c r="E852" s="14"/>
      <c r="F852" s="15"/>
      <c r="G852" s="17" t="str">
        <f t="shared" si="13"/>
        <v/>
      </c>
      <c r="H852" s="31"/>
      <c r="I852" s="33"/>
      <c r="J852" s="33"/>
      <c r="K852" s="33"/>
      <c r="L852" s="14"/>
      <c r="N852" s="59" t="str">
        <f>IF(H852="","",Оборотка!$C$1-H852)</f>
        <v/>
      </c>
    </row>
    <row r="853" spans="1:14" x14ac:dyDescent="0.25">
      <c r="A853" s="64"/>
      <c r="B853" s="14"/>
      <c r="C853" s="16" t="str">
        <f>IF(ISNA(VLOOKUP(B853,Номенклатура[],3,0)),"",VLOOKUP(B853,Номенклатура[],3,0))</f>
        <v/>
      </c>
      <c r="D853" s="16" t="str">
        <f>IF(ISNA(VLOOKUP(B853,Номенклатура[],4,0)),"",VLOOKUP(B853,Номенклатура[],4,0))</f>
        <v/>
      </c>
      <c r="E853" s="14"/>
      <c r="F853" s="15"/>
      <c r="G853" s="17" t="str">
        <f t="shared" si="13"/>
        <v/>
      </c>
      <c r="H853" s="31"/>
      <c r="I853" s="33"/>
      <c r="J853" s="33"/>
      <c r="K853" s="33"/>
      <c r="L853" s="14"/>
      <c r="N853" s="59" t="str">
        <f>IF(H853="","",Оборотка!$C$1-H853)</f>
        <v/>
      </c>
    </row>
    <row r="854" spans="1:14" x14ac:dyDescent="0.25">
      <c r="A854" s="64"/>
      <c r="B854" s="14"/>
      <c r="C854" s="16" t="str">
        <f>IF(ISNA(VLOOKUP(B854,Номенклатура[],3,0)),"",VLOOKUP(B854,Номенклатура[],3,0))</f>
        <v/>
      </c>
      <c r="D854" s="16" t="str">
        <f>IF(ISNA(VLOOKUP(B854,Номенклатура[],4,0)),"",VLOOKUP(B854,Номенклатура[],4,0))</f>
        <v/>
      </c>
      <c r="E854" s="14"/>
      <c r="F854" s="15"/>
      <c r="G854" s="17" t="str">
        <f t="shared" si="13"/>
        <v/>
      </c>
      <c r="H854" s="31"/>
      <c r="I854" s="33"/>
      <c r="J854" s="33"/>
      <c r="K854" s="33"/>
      <c r="L854" s="14"/>
      <c r="N854" s="59" t="str">
        <f>IF(H854="","",Оборотка!$C$1-H854)</f>
        <v/>
      </c>
    </row>
    <row r="855" spans="1:14" x14ac:dyDescent="0.25">
      <c r="A855" s="64"/>
      <c r="B855" s="14"/>
      <c r="C855" s="16" t="str">
        <f>IF(ISNA(VLOOKUP(B855,Номенклатура[],3,0)),"",VLOOKUP(B855,Номенклатура[],3,0))</f>
        <v/>
      </c>
      <c r="D855" s="16" t="str">
        <f>IF(ISNA(VLOOKUP(B855,Номенклатура[],4,0)),"",VLOOKUP(B855,Номенклатура[],4,0))</f>
        <v/>
      </c>
      <c r="E855" s="14"/>
      <c r="F855" s="15"/>
      <c r="G855" s="17" t="str">
        <f t="shared" si="13"/>
        <v/>
      </c>
      <c r="H855" s="31"/>
      <c r="I855" s="33"/>
      <c r="J855" s="33"/>
      <c r="K855" s="33"/>
      <c r="L855" s="14"/>
      <c r="N855" s="59" t="str">
        <f>IF(H855="","",Оборотка!$C$1-H855)</f>
        <v/>
      </c>
    </row>
    <row r="856" spans="1:14" x14ac:dyDescent="0.25">
      <c r="A856" s="64"/>
      <c r="B856" s="14"/>
      <c r="C856" s="16" t="str">
        <f>IF(ISNA(VLOOKUP(B856,Номенклатура[],3,0)),"",VLOOKUP(B856,Номенклатура[],3,0))</f>
        <v/>
      </c>
      <c r="D856" s="16" t="str">
        <f>IF(ISNA(VLOOKUP(B856,Номенклатура[],4,0)),"",VLOOKUP(B856,Номенклатура[],4,0))</f>
        <v/>
      </c>
      <c r="E856" s="14"/>
      <c r="F856" s="15"/>
      <c r="G856" s="17" t="str">
        <f t="shared" si="13"/>
        <v/>
      </c>
      <c r="H856" s="31"/>
      <c r="I856" s="33"/>
      <c r="J856" s="33"/>
      <c r="K856" s="33"/>
      <c r="L856" s="14"/>
      <c r="N856" s="59" t="str">
        <f>IF(H856="","",Оборотка!$C$1-H856)</f>
        <v/>
      </c>
    </row>
    <row r="857" spans="1:14" x14ac:dyDescent="0.25">
      <c r="A857" s="64"/>
      <c r="B857" s="14"/>
      <c r="C857" s="16" t="str">
        <f>IF(ISNA(VLOOKUP(B857,Номенклатура[],3,0)),"",VLOOKUP(B857,Номенклатура[],3,0))</f>
        <v/>
      </c>
      <c r="D857" s="16" t="str">
        <f>IF(ISNA(VLOOKUP(B857,Номенклатура[],4,0)),"",VLOOKUP(B857,Номенклатура[],4,0))</f>
        <v/>
      </c>
      <c r="E857" s="14"/>
      <c r="F857" s="15"/>
      <c r="G857" s="17" t="str">
        <f t="shared" si="13"/>
        <v/>
      </c>
      <c r="H857" s="31"/>
      <c r="I857" s="33"/>
      <c r="J857" s="33"/>
      <c r="K857" s="33"/>
      <c r="L857" s="14"/>
      <c r="N857" s="59" t="str">
        <f>IF(H857="","",Оборотка!$C$1-H857)</f>
        <v/>
      </c>
    </row>
    <row r="858" spans="1:14" x14ac:dyDescent="0.25">
      <c r="A858" s="64"/>
      <c r="B858" s="14"/>
      <c r="C858" s="16" t="str">
        <f>IF(ISNA(VLOOKUP(B858,Номенклатура[],3,0)),"",VLOOKUP(B858,Номенклатура[],3,0))</f>
        <v/>
      </c>
      <c r="D858" s="16" t="str">
        <f>IF(ISNA(VLOOKUP(B858,Номенклатура[],4,0)),"",VLOOKUP(B858,Номенклатура[],4,0))</f>
        <v/>
      </c>
      <c r="E858" s="14"/>
      <c r="F858" s="15"/>
      <c r="G858" s="17" t="str">
        <f t="shared" si="13"/>
        <v/>
      </c>
      <c r="H858" s="31"/>
      <c r="I858" s="33"/>
      <c r="J858" s="33"/>
      <c r="K858" s="33"/>
      <c r="L858" s="14"/>
      <c r="N858" s="59" t="str">
        <f>IF(H858="","",Оборотка!$C$1-H858)</f>
        <v/>
      </c>
    </row>
    <row r="859" spans="1:14" x14ac:dyDescent="0.25">
      <c r="A859" s="64"/>
      <c r="B859" s="14"/>
      <c r="C859" s="16" t="str">
        <f>IF(ISNA(VLOOKUP(B859,Номенклатура[],3,0)),"",VLOOKUP(B859,Номенклатура[],3,0))</f>
        <v/>
      </c>
      <c r="D859" s="16" t="str">
        <f>IF(ISNA(VLOOKUP(B859,Номенклатура[],4,0)),"",VLOOKUP(B859,Номенклатура[],4,0))</f>
        <v/>
      </c>
      <c r="E859" s="14"/>
      <c r="F859" s="15"/>
      <c r="G859" s="17" t="str">
        <f t="shared" si="13"/>
        <v/>
      </c>
      <c r="H859" s="31"/>
      <c r="I859" s="33"/>
      <c r="J859" s="33"/>
      <c r="K859" s="33"/>
      <c r="L859" s="14"/>
      <c r="N859" s="59" t="str">
        <f>IF(H859="","",Оборотка!$C$1-H859)</f>
        <v/>
      </c>
    </row>
    <row r="860" spans="1:14" x14ac:dyDescent="0.25">
      <c r="A860" s="64"/>
      <c r="B860" s="14"/>
      <c r="C860" s="16" t="str">
        <f>IF(ISNA(VLOOKUP(B860,Номенклатура[],3,0)),"",VLOOKUP(B860,Номенклатура[],3,0))</f>
        <v/>
      </c>
      <c r="D860" s="16" t="str">
        <f>IF(ISNA(VLOOKUP(B860,Номенклатура[],4,0)),"",VLOOKUP(B860,Номенклатура[],4,0))</f>
        <v/>
      </c>
      <c r="E860" s="14"/>
      <c r="F860" s="15"/>
      <c r="G860" s="17" t="str">
        <f t="shared" si="13"/>
        <v/>
      </c>
      <c r="H860" s="31"/>
      <c r="I860" s="33"/>
      <c r="J860" s="33"/>
      <c r="K860" s="33"/>
      <c r="L860" s="14"/>
      <c r="N860" s="59" t="str">
        <f>IF(H860="","",Оборотка!$C$1-H860)</f>
        <v/>
      </c>
    </row>
    <row r="861" spans="1:14" x14ac:dyDescent="0.25">
      <c r="A861" s="64"/>
      <c r="B861" s="14"/>
      <c r="C861" s="16" t="str">
        <f>IF(ISNA(VLOOKUP(B861,Номенклатура[],3,0)),"",VLOOKUP(B861,Номенклатура[],3,0))</f>
        <v/>
      </c>
      <c r="D861" s="16" t="str">
        <f>IF(ISNA(VLOOKUP(B861,Номенклатура[],4,0)),"",VLOOKUP(B861,Номенклатура[],4,0))</f>
        <v/>
      </c>
      <c r="E861" s="14"/>
      <c r="F861" s="15"/>
      <c r="G861" s="17" t="str">
        <f t="shared" si="13"/>
        <v/>
      </c>
      <c r="H861" s="31"/>
      <c r="I861" s="33"/>
      <c r="J861" s="33"/>
      <c r="K861" s="33"/>
      <c r="L861" s="14"/>
      <c r="N861" s="59" t="str">
        <f>IF(H861="","",Оборотка!$C$1-H861)</f>
        <v/>
      </c>
    </row>
    <row r="862" spans="1:14" x14ac:dyDescent="0.25">
      <c r="A862" s="64"/>
      <c r="B862" s="14"/>
      <c r="C862" s="16" t="str">
        <f>IF(ISNA(VLOOKUP(B862,Номенклатура[],3,0)),"",VLOOKUP(B862,Номенклатура[],3,0))</f>
        <v/>
      </c>
      <c r="D862" s="16" t="str">
        <f>IF(ISNA(VLOOKUP(B862,Номенклатура[],4,0)),"",VLOOKUP(B862,Номенклатура[],4,0))</f>
        <v/>
      </c>
      <c r="E862" s="14"/>
      <c r="F862" s="15"/>
      <c r="G862" s="17" t="str">
        <f t="shared" si="13"/>
        <v/>
      </c>
      <c r="H862" s="31"/>
      <c r="I862" s="33"/>
      <c r="J862" s="33"/>
      <c r="K862" s="33"/>
      <c r="L862" s="14"/>
      <c r="N862" s="59" t="str">
        <f>IF(H862="","",Оборотка!$C$1-H862)</f>
        <v/>
      </c>
    </row>
    <row r="863" spans="1:14" x14ac:dyDescent="0.25">
      <c r="A863" s="64"/>
      <c r="B863" s="14"/>
      <c r="C863" s="16" t="str">
        <f>IF(ISNA(VLOOKUP(B863,Номенклатура[],3,0)),"",VLOOKUP(B863,Номенклатура[],3,0))</f>
        <v/>
      </c>
      <c r="D863" s="16" t="str">
        <f>IF(ISNA(VLOOKUP(B863,Номенклатура[],4,0)),"",VLOOKUP(B863,Номенклатура[],4,0))</f>
        <v/>
      </c>
      <c r="E863" s="14"/>
      <c r="F863" s="15"/>
      <c r="G863" s="17" t="str">
        <f t="shared" si="13"/>
        <v/>
      </c>
      <c r="H863" s="31"/>
      <c r="I863" s="33"/>
      <c r="J863" s="33"/>
      <c r="K863" s="33"/>
      <c r="L863" s="14"/>
      <c r="N863" s="59" t="str">
        <f>IF(H863="","",Оборотка!$C$1-H863)</f>
        <v/>
      </c>
    </row>
    <row r="864" spans="1:14" x14ac:dyDescent="0.25">
      <c r="A864" s="64"/>
      <c r="B864" s="14"/>
      <c r="C864" s="16" t="str">
        <f>IF(ISNA(VLOOKUP(B864,Номенклатура[],3,0)),"",VLOOKUP(B864,Номенклатура[],3,0))</f>
        <v/>
      </c>
      <c r="D864" s="16" t="str">
        <f>IF(ISNA(VLOOKUP(B864,Номенклатура[],4,0)),"",VLOOKUP(B864,Номенклатура[],4,0))</f>
        <v/>
      </c>
      <c r="E864" s="14"/>
      <c r="F864" s="15"/>
      <c r="G864" s="17" t="str">
        <f t="shared" si="13"/>
        <v/>
      </c>
      <c r="H864" s="31"/>
      <c r="I864" s="33"/>
      <c r="J864" s="33"/>
      <c r="K864" s="33"/>
      <c r="L864" s="14"/>
      <c r="N864" s="59" t="str">
        <f>IF(H864="","",Оборотка!$C$1-H864)</f>
        <v/>
      </c>
    </row>
    <row r="865" spans="1:14" x14ac:dyDescent="0.25">
      <c r="A865" s="64"/>
      <c r="B865" s="14"/>
      <c r="C865" s="16" t="str">
        <f>IF(ISNA(VLOOKUP(B865,Номенклатура[],3,0)),"",VLOOKUP(B865,Номенклатура[],3,0))</f>
        <v/>
      </c>
      <c r="D865" s="16" t="str">
        <f>IF(ISNA(VLOOKUP(B865,Номенклатура[],4,0)),"",VLOOKUP(B865,Номенклатура[],4,0))</f>
        <v/>
      </c>
      <c r="E865" s="14"/>
      <c r="F865" s="15"/>
      <c r="G865" s="17" t="str">
        <f t="shared" si="13"/>
        <v/>
      </c>
      <c r="H865" s="31"/>
      <c r="I865" s="33"/>
      <c r="J865" s="33"/>
      <c r="K865" s="33"/>
      <c r="L865" s="14"/>
      <c r="N865" s="59" t="str">
        <f>IF(H865="","",Оборотка!$C$1-H865)</f>
        <v/>
      </c>
    </row>
    <row r="866" spans="1:14" x14ac:dyDescent="0.25">
      <c r="A866" s="64"/>
      <c r="B866" s="14"/>
      <c r="C866" s="16" t="str">
        <f>IF(ISNA(VLOOKUP(B866,Номенклатура[],3,0)),"",VLOOKUP(B866,Номенклатура[],3,0))</f>
        <v/>
      </c>
      <c r="D866" s="16" t="str">
        <f>IF(ISNA(VLOOKUP(B866,Номенклатура[],4,0)),"",VLOOKUP(B866,Номенклатура[],4,0))</f>
        <v/>
      </c>
      <c r="E866" s="14"/>
      <c r="F866" s="15"/>
      <c r="G866" s="17" t="str">
        <f t="shared" si="13"/>
        <v/>
      </c>
      <c r="H866" s="31"/>
      <c r="I866" s="33"/>
      <c r="J866" s="33"/>
      <c r="K866" s="33"/>
      <c r="L866" s="14"/>
      <c r="N866" s="59" t="str">
        <f>IF(H866="","",Оборотка!$C$1-H866)</f>
        <v/>
      </c>
    </row>
    <row r="867" spans="1:14" x14ac:dyDescent="0.25">
      <c r="A867" s="64"/>
      <c r="B867" s="14"/>
      <c r="C867" s="16" t="str">
        <f>IF(ISNA(VLOOKUP(B867,Номенклатура[],3,0)),"",VLOOKUP(B867,Номенклатура[],3,0))</f>
        <v/>
      </c>
      <c r="D867" s="16" t="str">
        <f>IF(ISNA(VLOOKUP(B867,Номенклатура[],4,0)),"",VLOOKUP(B867,Номенклатура[],4,0))</f>
        <v/>
      </c>
      <c r="E867" s="14"/>
      <c r="F867" s="15"/>
      <c r="G867" s="17" t="str">
        <f t="shared" si="13"/>
        <v/>
      </c>
      <c r="H867" s="31"/>
      <c r="I867" s="33"/>
      <c r="J867" s="33"/>
      <c r="K867" s="33"/>
      <c r="L867" s="14"/>
      <c r="N867" s="59" t="str">
        <f>IF(H867="","",Оборотка!$C$1-H867)</f>
        <v/>
      </c>
    </row>
    <row r="868" spans="1:14" x14ac:dyDescent="0.25">
      <c r="A868" s="64"/>
      <c r="B868" s="14"/>
      <c r="C868" s="16" t="str">
        <f>IF(ISNA(VLOOKUP(B868,Номенклатура[],3,0)),"",VLOOKUP(B868,Номенклатура[],3,0))</f>
        <v/>
      </c>
      <c r="D868" s="16" t="str">
        <f>IF(ISNA(VLOOKUP(B868,Номенклатура[],4,0)),"",VLOOKUP(B868,Номенклатура[],4,0))</f>
        <v/>
      </c>
      <c r="E868" s="14"/>
      <c r="F868" s="15"/>
      <c r="G868" s="17" t="str">
        <f t="shared" si="13"/>
        <v/>
      </c>
      <c r="H868" s="31"/>
      <c r="I868" s="33"/>
      <c r="J868" s="33"/>
      <c r="K868" s="33"/>
      <c r="L868" s="14"/>
      <c r="N868" s="59" t="str">
        <f>IF(H868="","",Оборотка!$C$1-H868)</f>
        <v/>
      </c>
    </row>
    <row r="869" spans="1:14" x14ac:dyDescent="0.25">
      <c r="A869" s="64"/>
      <c r="B869" s="14"/>
      <c r="C869" s="16" t="str">
        <f>IF(ISNA(VLOOKUP(B869,Номенклатура[],3,0)),"",VLOOKUP(B869,Номенклатура[],3,0))</f>
        <v/>
      </c>
      <c r="D869" s="16" t="str">
        <f>IF(ISNA(VLOOKUP(B869,Номенклатура[],4,0)),"",VLOOKUP(B869,Номенклатура[],4,0))</f>
        <v/>
      </c>
      <c r="E869" s="14"/>
      <c r="F869" s="15"/>
      <c r="G869" s="17" t="str">
        <f t="shared" si="13"/>
        <v/>
      </c>
      <c r="H869" s="31"/>
      <c r="I869" s="33"/>
      <c r="J869" s="33"/>
      <c r="K869" s="33"/>
      <c r="L869" s="14"/>
      <c r="N869" s="59" t="str">
        <f>IF(H869="","",Оборотка!$C$1-H869)</f>
        <v/>
      </c>
    </row>
    <row r="870" spans="1:14" x14ac:dyDescent="0.25">
      <c r="A870" s="64"/>
      <c r="B870" s="14"/>
      <c r="C870" s="16" t="str">
        <f>IF(ISNA(VLOOKUP(B870,Номенклатура[],3,0)),"",VLOOKUP(B870,Номенклатура[],3,0))</f>
        <v/>
      </c>
      <c r="D870" s="16" t="str">
        <f>IF(ISNA(VLOOKUP(B870,Номенклатура[],4,0)),"",VLOOKUP(B870,Номенклатура[],4,0))</f>
        <v/>
      </c>
      <c r="E870" s="14"/>
      <c r="F870" s="15"/>
      <c r="G870" s="17" t="str">
        <f t="shared" si="13"/>
        <v/>
      </c>
      <c r="H870" s="31"/>
      <c r="I870" s="33"/>
      <c r="J870" s="33"/>
      <c r="K870" s="33"/>
      <c r="L870" s="14"/>
      <c r="N870" s="59" t="str">
        <f>IF(H870="","",Оборотка!$C$1-H870)</f>
        <v/>
      </c>
    </row>
    <row r="871" spans="1:14" x14ac:dyDescent="0.25">
      <c r="A871" s="64"/>
      <c r="B871" s="14"/>
      <c r="C871" s="16" t="str">
        <f>IF(ISNA(VLOOKUP(B871,Номенклатура[],3,0)),"",VLOOKUP(B871,Номенклатура[],3,0))</f>
        <v/>
      </c>
      <c r="D871" s="16" t="str">
        <f>IF(ISNA(VLOOKUP(B871,Номенклатура[],4,0)),"",VLOOKUP(B871,Номенклатура[],4,0))</f>
        <v/>
      </c>
      <c r="E871" s="14"/>
      <c r="F871" s="15"/>
      <c r="G871" s="17" t="str">
        <f t="shared" si="13"/>
        <v/>
      </c>
      <c r="H871" s="31"/>
      <c r="I871" s="33"/>
      <c r="J871" s="33"/>
      <c r="K871" s="33"/>
      <c r="L871" s="14"/>
      <c r="N871" s="59" t="str">
        <f>IF(H871="","",Оборотка!$C$1-H871)</f>
        <v/>
      </c>
    </row>
    <row r="872" spans="1:14" x14ac:dyDescent="0.25">
      <c r="A872" s="64"/>
      <c r="B872" s="14"/>
      <c r="C872" s="16" t="str">
        <f>IF(ISNA(VLOOKUP(B872,Номенклатура[],3,0)),"",VLOOKUP(B872,Номенклатура[],3,0))</f>
        <v/>
      </c>
      <c r="D872" s="16" t="str">
        <f>IF(ISNA(VLOOKUP(B872,Номенклатура[],4,0)),"",VLOOKUP(B872,Номенклатура[],4,0))</f>
        <v/>
      </c>
      <c r="E872" s="14"/>
      <c r="F872" s="15"/>
      <c r="G872" s="17" t="str">
        <f t="shared" si="13"/>
        <v/>
      </c>
      <c r="H872" s="31"/>
      <c r="I872" s="33"/>
      <c r="J872" s="33"/>
      <c r="K872" s="33"/>
      <c r="L872" s="14"/>
      <c r="N872" s="59" t="str">
        <f>IF(H872="","",Оборотка!$C$1-H872)</f>
        <v/>
      </c>
    </row>
    <row r="873" spans="1:14" x14ac:dyDescent="0.25">
      <c r="A873" s="64"/>
      <c r="B873" s="14"/>
      <c r="C873" s="16" t="str">
        <f>IF(ISNA(VLOOKUP(B873,Номенклатура[],3,0)),"",VLOOKUP(B873,Номенклатура[],3,0))</f>
        <v/>
      </c>
      <c r="D873" s="16" t="str">
        <f>IF(ISNA(VLOOKUP(B873,Номенклатура[],4,0)),"",VLOOKUP(B873,Номенклатура[],4,0))</f>
        <v/>
      </c>
      <c r="E873" s="14"/>
      <c r="F873" s="15"/>
      <c r="G873" s="17" t="str">
        <f t="shared" si="13"/>
        <v/>
      </c>
      <c r="H873" s="31"/>
      <c r="I873" s="33"/>
      <c r="J873" s="33"/>
      <c r="K873" s="33"/>
      <c r="L873" s="14"/>
      <c r="N873" s="59" t="str">
        <f>IF(H873="","",Оборотка!$C$1-H873)</f>
        <v/>
      </c>
    </row>
    <row r="874" spans="1:14" x14ac:dyDescent="0.25">
      <c r="A874" s="64"/>
      <c r="B874" s="14"/>
      <c r="C874" s="16" t="str">
        <f>IF(ISNA(VLOOKUP(B874,Номенклатура[],3,0)),"",VLOOKUP(B874,Номенклатура[],3,0))</f>
        <v/>
      </c>
      <c r="D874" s="16" t="str">
        <f>IF(ISNA(VLOOKUP(B874,Номенклатура[],4,0)),"",VLOOKUP(B874,Номенклатура[],4,0))</f>
        <v/>
      </c>
      <c r="E874" s="14"/>
      <c r="F874" s="15"/>
      <c r="G874" s="17" t="str">
        <f t="shared" si="13"/>
        <v/>
      </c>
      <c r="H874" s="31"/>
      <c r="I874" s="33"/>
      <c r="J874" s="33"/>
      <c r="K874" s="33"/>
      <c r="L874" s="14"/>
      <c r="N874" s="59" t="str">
        <f>IF(H874="","",Оборотка!$C$1-H874)</f>
        <v/>
      </c>
    </row>
    <row r="875" spans="1:14" x14ac:dyDescent="0.25">
      <c r="A875" s="64"/>
      <c r="B875" s="14"/>
      <c r="C875" s="16" t="str">
        <f>IF(ISNA(VLOOKUP(B875,Номенклатура[],3,0)),"",VLOOKUP(B875,Номенклатура[],3,0))</f>
        <v/>
      </c>
      <c r="D875" s="16" t="str">
        <f>IF(ISNA(VLOOKUP(B875,Номенклатура[],4,0)),"",VLOOKUP(B875,Номенклатура[],4,0))</f>
        <v/>
      </c>
      <c r="E875" s="14"/>
      <c r="F875" s="15"/>
      <c r="G875" s="17" t="str">
        <f t="shared" si="13"/>
        <v/>
      </c>
      <c r="H875" s="31"/>
      <c r="I875" s="33"/>
      <c r="J875" s="33"/>
      <c r="K875" s="33"/>
      <c r="L875" s="14"/>
      <c r="N875" s="59" t="str">
        <f>IF(H875="","",Оборотка!$C$1-H875)</f>
        <v/>
      </c>
    </row>
    <row r="876" spans="1:14" x14ac:dyDescent="0.25">
      <c r="A876" s="64"/>
      <c r="B876" s="14"/>
      <c r="C876" s="16" t="str">
        <f>IF(ISNA(VLOOKUP(B876,Номенклатура[],3,0)),"",VLOOKUP(B876,Номенклатура[],3,0))</f>
        <v/>
      </c>
      <c r="D876" s="16" t="str">
        <f>IF(ISNA(VLOOKUP(B876,Номенклатура[],4,0)),"",VLOOKUP(B876,Номенклатура[],4,0))</f>
        <v/>
      </c>
      <c r="E876" s="14"/>
      <c r="F876" s="15"/>
      <c r="G876" s="17" t="str">
        <f t="shared" si="13"/>
        <v/>
      </c>
      <c r="H876" s="31"/>
      <c r="I876" s="33"/>
      <c r="J876" s="33"/>
      <c r="K876" s="33"/>
      <c r="L876" s="14"/>
      <c r="N876" s="59" t="str">
        <f>IF(H876="","",Оборотка!$C$1-H876)</f>
        <v/>
      </c>
    </row>
    <row r="877" spans="1:14" x14ac:dyDescent="0.25">
      <c r="A877" s="64"/>
      <c r="B877" s="14"/>
      <c r="C877" s="16" t="str">
        <f>IF(ISNA(VLOOKUP(B877,Номенклатура[],3,0)),"",VLOOKUP(B877,Номенклатура[],3,0))</f>
        <v/>
      </c>
      <c r="D877" s="16" t="str">
        <f>IF(ISNA(VLOOKUP(B877,Номенклатура[],4,0)),"",VLOOKUP(B877,Номенклатура[],4,0))</f>
        <v/>
      </c>
      <c r="E877" s="14"/>
      <c r="F877" s="15"/>
      <c r="G877" s="17" t="str">
        <f t="shared" si="13"/>
        <v/>
      </c>
      <c r="H877" s="31"/>
      <c r="I877" s="33"/>
      <c r="J877" s="33"/>
      <c r="K877" s="33"/>
      <c r="L877" s="14"/>
      <c r="N877" s="59" t="str">
        <f>IF(H877="","",Оборотка!$C$1-H877)</f>
        <v/>
      </c>
    </row>
    <row r="878" spans="1:14" x14ac:dyDescent="0.25">
      <c r="A878" s="64"/>
      <c r="B878" s="14"/>
      <c r="C878" s="16" t="str">
        <f>IF(ISNA(VLOOKUP(B878,Номенклатура[],3,0)),"",VLOOKUP(B878,Номенклатура[],3,0))</f>
        <v/>
      </c>
      <c r="D878" s="16" t="str">
        <f>IF(ISNA(VLOOKUP(B878,Номенклатура[],4,0)),"",VLOOKUP(B878,Номенклатура[],4,0))</f>
        <v/>
      </c>
      <c r="E878" s="14"/>
      <c r="F878" s="15"/>
      <c r="G878" s="17" t="str">
        <f t="shared" si="13"/>
        <v/>
      </c>
      <c r="H878" s="31"/>
      <c r="I878" s="33"/>
      <c r="J878" s="33"/>
      <c r="K878" s="33"/>
      <c r="L878" s="14"/>
      <c r="N878" s="59" t="str">
        <f>IF(H878="","",Оборотка!$C$1-H878)</f>
        <v/>
      </c>
    </row>
    <row r="879" spans="1:14" x14ac:dyDescent="0.25">
      <c r="A879" s="64"/>
      <c r="B879" s="14"/>
      <c r="C879" s="16" t="str">
        <f>IF(ISNA(VLOOKUP(B879,Номенклатура[],3,0)),"",VLOOKUP(B879,Номенклатура[],3,0))</f>
        <v/>
      </c>
      <c r="D879" s="16" t="str">
        <f>IF(ISNA(VLOOKUP(B879,Номенклатура[],4,0)),"",VLOOKUP(B879,Номенклатура[],4,0))</f>
        <v/>
      </c>
      <c r="E879" s="14"/>
      <c r="F879" s="15"/>
      <c r="G879" s="17" t="str">
        <f t="shared" si="13"/>
        <v/>
      </c>
      <c r="H879" s="31"/>
      <c r="I879" s="33"/>
      <c r="J879" s="33"/>
      <c r="K879" s="33"/>
      <c r="L879" s="14"/>
      <c r="N879" s="59" t="str">
        <f>IF(H879="","",Оборотка!$C$1-H879)</f>
        <v/>
      </c>
    </row>
    <row r="880" spans="1:14" x14ac:dyDescent="0.25">
      <c r="A880" s="64"/>
      <c r="B880" s="14"/>
      <c r="C880" s="16" t="str">
        <f>IF(ISNA(VLOOKUP(B880,Номенклатура[],3,0)),"",VLOOKUP(B880,Номенклатура[],3,0))</f>
        <v/>
      </c>
      <c r="D880" s="16" t="str">
        <f>IF(ISNA(VLOOKUP(B880,Номенклатура[],4,0)),"",VLOOKUP(B880,Номенклатура[],4,0))</f>
        <v/>
      </c>
      <c r="E880" s="14"/>
      <c r="F880" s="15"/>
      <c r="G880" s="17" t="str">
        <f t="shared" si="13"/>
        <v/>
      </c>
      <c r="H880" s="31"/>
      <c r="I880" s="33"/>
      <c r="J880" s="33"/>
      <c r="K880" s="33"/>
      <c r="L880" s="14"/>
      <c r="N880" s="59" t="str">
        <f>IF(H880="","",Оборотка!$C$1-H880)</f>
        <v/>
      </c>
    </row>
    <row r="881" spans="1:14" x14ac:dyDescent="0.25">
      <c r="A881" s="64"/>
      <c r="B881" s="14"/>
      <c r="C881" s="16" t="str">
        <f>IF(ISNA(VLOOKUP(B881,Номенклатура[],3,0)),"",VLOOKUP(B881,Номенклатура[],3,0))</f>
        <v/>
      </c>
      <c r="D881" s="16" t="str">
        <f>IF(ISNA(VLOOKUP(B881,Номенклатура[],4,0)),"",VLOOKUP(B881,Номенклатура[],4,0))</f>
        <v/>
      </c>
      <c r="E881" s="14"/>
      <c r="F881" s="15"/>
      <c r="G881" s="17" t="str">
        <f t="shared" si="13"/>
        <v/>
      </c>
      <c r="H881" s="31"/>
      <c r="I881" s="33"/>
      <c r="J881" s="33"/>
      <c r="K881" s="33"/>
      <c r="L881" s="14"/>
      <c r="N881" s="59" t="str">
        <f>IF(H881="","",Оборотка!$C$1-H881)</f>
        <v/>
      </c>
    </row>
    <row r="882" spans="1:14" x14ac:dyDescent="0.25">
      <c r="A882" s="64"/>
      <c r="B882" s="14"/>
      <c r="C882" s="16" t="str">
        <f>IF(ISNA(VLOOKUP(B882,Номенклатура[],3,0)),"",VLOOKUP(B882,Номенклатура[],3,0))</f>
        <v/>
      </c>
      <c r="D882" s="16" t="str">
        <f>IF(ISNA(VLOOKUP(B882,Номенклатура[],4,0)),"",VLOOKUP(B882,Номенклатура[],4,0))</f>
        <v/>
      </c>
      <c r="E882" s="14"/>
      <c r="F882" s="15"/>
      <c r="G882" s="17" t="str">
        <f t="shared" si="13"/>
        <v/>
      </c>
      <c r="H882" s="31"/>
      <c r="I882" s="33"/>
      <c r="J882" s="33"/>
      <c r="K882" s="33"/>
      <c r="L882" s="14"/>
      <c r="N882" s="59" t="str">
        <f>IF(H882="","",Оборотка!$C$1-H882)</f>
        <v/>
      </c>
    </row>
    <row r="883" spans="1:14" x14ac:dyDescent="0.25">
      <c r="A883" s="64"/>
      <c r="B883" s="14"/>
      <c r="C883" s="16" t="str">
        <f>IF(ISNA(VLOOKUP(B883,Номенклатура[],3,0)),"",VLOOKUP(B883,Номенклатура[],3,0))</f>
        <v/>
      </c>
      <c r="D883" s="16" t="str">
        <f>IF(ISNA(VLOOKUP(B883,Номенклатура[],4,0)),"",VLOOKUP(B883,Номенклатура[],4,0))</f>
        <v/>
      </c>
      <c r="E883" s="14"/>
      <c r="F883" s="15"/>
      <c r="G883" s="17" t="str">
        <f t="shared" si="13"/>
        <v/>
      </c>
      <c r="H883" s="31"/>
      <c r="I883" s="33"/>
      <c r="J883" s="33"/>
      <c r="K883" s="33"/>
      <c r="L883" s="14"/>
      <c r="N883" s="59" t="str">
        <f>IF(H883="","",Оборотка!$C$1-H883)</f>
        <v/>
      </c>
    </row>
    <row r="884" spans="1:14" x14ac:dyDescent="0.25">
      <c r="A884" s="64"/>
      <c r="B884" s="14"/>
      <c r="C884" s="16" t="str">
        <f>IF(ISNA(VLOOKUP(B884,Номенклатура[],3,0)),"",VLOOKUP(B884,Номенклатура[],3,0))</f>
        <v/>
      </c>
      <c r="D884" s="16" t="str">
        <f>IF(ISNA(VLOOKUP(B884,Номенклатура[],4,0)),"",VLOOKUP(B884,Номенклатура[],4,0))</f>
        <v/>
      </c>
      <c r="E884" s="14"/>
      <c r="F884" s="15"/>
      <c r="G884" s="17" t="str">
        <f t="shared" si="13"/>
        <v/>
      </c>
      <c r="H884" s="31"/>
      <c r="I884" s="33"/>
      <c r="J884" s="33"/>
      <c r="K884" s="33"/>
      <c r="L884" s="14"/>
      <c r="N884" s="59" t="str">
        <f>IF(H884="","",Оборотка!$C$1-H884)</f>
        <v/>
      </c>
    </row>
    <row r="885" spans="1:14" x14ac:dyDescent="0.25">
      <c r="A885" s="64"/>
      <c r="B885" s="14"/>
      <c r="C885" s="16" t="str">
        <f>IF(ISNA(VLOOKUP(B885,Номенклатура[],3,0)),"",VLOOKUP(B885,Номенклатура[],3,0))</f>
        <v/>
      </c>
      <c r="D885" s="16" t="str">
        <f>IF(ISNA(VLOOKUP(B885,Номенклатура[],4,0)),"",VLOOKUP(B885,Номенклатура[],4,0))</f>
        <v/>
      </c>
      <c r="E885" s="14"/>
      <c r="F885" s="15"/>
      <c r="G885" s="17" t="str">
        <f t="shared" si="13"/>
        <v/>
      </c>
      <c r="H885" s="31"/>
      <c r="I885" s="33"/>
      <c r="J885" s="33"/>
      <c r="K885" s="33"/>
      <c r="L885" s="14"/>
      <c r="N885" s="59" t="str">
        <f>IF(H885="","",Оборотка!$C$1-H885)</f>
        <v/>
      </c>
    </row>
    <row r="886" spans="1:14" x14ac:dyDescent="0.25">
      <c r="A886" s="64"/>
      <c r="B886" s="14"/>
      <c r="C886" s="16" t="str">
        <f>IF(ISNA(VLOOKUP(B886,Номенклатура[],3,0)),"",VLOOKUP(B886,Номенклатура[],3,0))</f>
        <v/>
      </c>
      <c r="D886" s="16" t="str">
        <f>IF(ISNA(VLOOKUP(B886,Номенклатура[],4,0)),"",VLOOKUP(B886,Номенклатура[],4,0))</f>
        <v/>
      </c>
      <c r="E886" s="14"/>
      <c r="F886" s="15"/>
      <c r="G886" s="17" t="str">
        <f t="shared" si="13"/>
        <v/>
      </c>
      <c r="H886" s="31"/>
      <c r="I886" s="33"/>
      <c r="J886" s="33"/>
      <c r="K886" s="33"/>
      <c r="L886" s="14"/>
      <c r="N886" s="59" t="str">
        <f>IF(H886="","",Оборотка!$C$1-H886)</f>
        <v/>
      </c>
    </row>
    <row r="887" spans="1:14" x14ac:dyDescent="0.25">
      <c r="A887" s="64"/>
      <c r="B887" s="14"/>
      <c r="C887" s="16" t="str">
        <f>IF(ISNA(VLOOKUP(B887,Номенклатура[],3,0)),"",VLOOKUP(B887,Номенклатура[],3,0))</f>
        <v/>
      </c>
      <c r="D887" s="16" t="str">
        <f>IF(ISNA(VLOOKUP(B887,Номенклатура[],4,0)),"",VLOOKUP(B887,Номенклатура[],4,0))</f>
        <v/>
      </c>
      <c r="E887" s="14"/>
      <c r="F887" s="15"/>
      <c r="G887" s="17" t="str">
        <f t="shared" si="13"/>
        <v/>
      </c>
      <c r="H887" s="31"/>
      <c r="I887" s="33"/>
      <c r="J887" s="33"/>
      <c r="K887" s="33"/>
      <c r="L887" s="14"/>
      <c r="N887" s="59" t="str">
        <f>IF(H887="","",Оборотка!$C$1-H887)</f>
        <v/>
      </c>
    </row>
    <row r="888" spans="1:14" x14ac:dyDescent="0.25">
      <c r="A888" s="64"/>
      <c r="B888" s="14"/>
      <c r="C888" s="16" t="str">
        <f>IF(ISNA(VLOOKUP(B888,Номенклатура[],3,0)),"",VLOOKUP(B888,Номенклатура[],3,0))</f>
        <v/>
      </c>
      <c r="D888" s="16" t="str">
        <f>IF(ISNA(VLOOKUP(B888,Номенклатура[],4,0)),"",VLOOKUP(B888,Номенклатура[],4,0))</f>
        <v/>
      </c>
      <c r="E888" s="14"/>
      <c r="F888" s="15"/>
      <c r="G888" s="17" t="str">
        <f t="shared" si="13"/>
        <v/>
      </c>
      <c r="H888" s="31"/>
      <c r="I888" s="33"/>
      <c r="J888" s="33"/>
      <c r="K888" s="33"/>
      <c r="L888" s="14"/>
      <c r="N888" s="59" t="str">
        <f>IF(H888="","",Оборотка!$C$1-H888)</f>
        <v/>
      </c>
    </row>
    <row r="889" spans="1:14" x14ac:dyDescent="0.25">
      <c r="A889" s="64"/>
      <c r="B889" s="14"/>
      <c r="C889" s="16" t="str">
        <f>IF(ISNA(VLOOKUP(B889,Номенклатура[],3,0)),"",VLOOKUP(B889,Номенклатура[],3,0))</f>
        <v/>
      </c>
      <c r="D889" s="16" t="str">
        <f>IF(ISNA(VLOOKUP(B889,Номенклатура[],4,0)),"",VLOOKUP(B889,Номенклатура[],4,0))</f>
        <v/>
      </c>
      <c r="E889" s="14"/>
      <c r="F889" s="15"/>
      <c r="G889" s="17" t="str">
        <f t="shared" si="13"/>
        <v/>
      </c>
      <c r="H889" s="31"/>
      <c r="I889" s="33"/>
      <c r="J889" s="33"/>
      <c r="K889" s="33"/>
      <c r="L889" s="14"/>
      <c r="N889" s="59" t="str">
        <f>IF(H889="","",Оборотка!$C$1-H889)</f>
        <v/>
      </c>
    </row>
    <row r="890" spans="1:14" x14ac:dyDescent="0.25">
      <c r="A890" s="64"/>
      <c r="B890" s="14"/>
      <c r="C890" s="16" t="str">
        <f>IF(ISNA(VLOOKUP(B890,Номенклатура[],3,0)),"",VLOOKUP(B890,Номенклатура[],3,0))</f>
        <v/>
      </c>
      <c r="D890" s="16" t="str">
        <f>IF(ISNA(VLOOKUP(B890,Номенклатура[],4,0)),"",VLOOKUP(B890,Номенклатура[],4,0))</f>
        <v/>
      </c>
      <c r="E890" s="14"/>
      <c r="F890" s="15"/>
      <c r="G890" s="17" t="str">
        <f t="shared" si="13"/>
        <v/>
      </c>
      <c r="H890" s="31"/>
      <c r="I890" s="33"/>
      <c r="J890" s="33"/>
      <c r="K890" s="33"/>
      <c r="L890" s="14"/>
      <c r="N890" s="59" t="str">
        <f>IF(H890="","",Оборотка!$C$1-H890)</f>
        <v/>
      </c>
    </row>
    <row r="891" spans="1:14" x14ac:dyDescent="0.25">
      <c r="A891" s="64"/>
      <c r="B891" s="14"/>
      <c r="C891" s="16" t="str">
        <f>IF(ISNA(VLOOKUP(B891,Номенклатура[],3,0)),"",VLOOKUP(B891,Номенклатура[],3,0))</f>
        <v/>
      </c>
      <c r="D891" s="16" t="str">
        <f>IF(ISNA(VLOOKUP(B891,Номенклатура[],4,0)),"",VLOOKUP(B891,Номенклатура[],4,0))</f>
        <v/>
      </c>
      <c r="E891" s="14"/>
      <c r="F891" s="15"/>
      <c r="G891" s="17" t="str">
        <f t="shared" si="13"/>
        <v/>
      </c>
      <c r="H891" s="31"/>
      <c r="I891" s="33"/>
      <c r="J891" s="33"/>
      <c r="K891" s="33"/>
      <c r="L891" s="14"/>
      <c r="N891" s="59" t="str">
        <f>IF(H891="","",Оборотка!$C$1-H891)</f>
        <v/>
      </c>
    </row>
    <row r="892" spans="1:14" x14ac:dyDescent="0.25">
      <c r="A892" s="64"/>
      <c r="B892" s="14"/>
      <c r="C892" s="16" t="str">
        <f>IF(ISNA(VLOOKUP(B892,Номенклатура[],3,0)),"",VLOOKUP(B892,Номенклатура[],3,0))</f>
        <v/>
      </c>
      <c r="D892" s="16" t="str">
        <f>IF(ISNA(VLOOKUP(B892,Номенклатура[],4,0)),"",VLOOKUP(B892,Номенклатура[],4,0))</f>
        <v/>
      </c>
      <c r="E892" s="14"/>
      <c r="F892" s="15"/>
      <c r="G892" s="17" t="str">
        <f t="shared" si="13"/>
        <v/>
      </c>
      <c r="H892" s="31"/>
      <c r="I892" s="33"/>
      <c r="J892" s="33"/>
      <c r="K892" s="33"/>
      <c r="L892" s="14"/>
      <c r="N892" s="59" t="str">
        <f>IF(H892="","",Оборотка!$C$1-H892)</f>
        <v/>
      </c>
    </row>
    <row r="893" spans="1:14" x14ac:dyDescent="0.25">
      <c r="A893" s="64"/>
      <c r="B893" s="14"/>
      <c r="C893" s="16" t="str">
        <f>IF(ISNA(VLOOKUP(B893,Номенклатура[],3,0)),"",VLOOKUP(B893,Номенклатура[],3,0))</f>
        <v/>
      </c>
      <c r="D893" s="16" t="str">
        <f>IF(ISNA(VLOOKUP(B893,Номенклатура[],4,0)),"",VLOOKUP(B893,Номенклатура[],4,0))</f>
        <v/>
      </c>
      <c r="E893" s="14"/>
      <c r="F893" s="15"/>
      <c r="G893" s="17" t="str">
        <f t="shared" si="13"/>
        <v/>
      </c>
      <c r="H893" s="31"/>
      <c r="I893" s="33"/>
      <c r="J893" s="33"/>
      <c r="K893" s="33"/>
      <c r="L893" s="14"/>
      <c r="N893" s="59" t="str">
        <f>IF(H893="","",Оборотка!$C$1-H893)</f>
        <v/>
      </c>
    </row>
    <row r="894" spans="1:14" x14ac:dyDescent="0.25">
      <c r="A894" s="64"/>
      <c r="B894" s="14"/>
      <c r="C894" s="16" t="str">
        <f>IF(ISNA(VLOOKUP(B894,Номенклатура[],3,0)),"",VLOOKUP(B894,Номенклатура[],3,0))</f>
        <v/>
      </c>
      <c r="D894" s="16" t="str">
        <f>IF(ISNA(VLOOKUP(B894,Номенклатура[],4,0)),"",VLOOKUP(B894,Номенклатура[],4,0))</f>
        <v/>
      </c>
      <c r="E894" s="14"/>
      <c r="F894" s="15"/>
      <c r="G894" s="17" t="str">
        <f t="shared" si="13"/>
        <v/>
      </c>
      <c r="H894" s="31"/>
      <c r="I894" s="33"/>
      <c r="J894" s="33"/>
      <c r="K894" s="33"/>
      <c r="L894" s="14"/>
      <c r="N894" s="59" t="str">
        <f>IF(H894="","",Оборотка!$C$1-H894)</f>
        <v/>
      </c>
    </row>
    <row r="895" spans="1:14" x14ac:dyDescent="0.25">
      <c r="A895" s="64"/>
      <c r="B895" s="14"/>
      <c r="C895" s="16" t="str">
        <f>IF(ISNA(VLOOKUP(B895,Номенклатура[],3,0)),"",VLOOKUP(B895,Номенклатура[],3,0))</f>
        <v/>
      </c>
      <c r="D895" s="16" t="str">
        <f>IF(ISNA(VLOOKUP(B895,Номенклатура[],4,0)),"",VLOOKUP(B895,Номенклатура[],4,0))</f>
        <v/>
      </c>
      <c r="E895" s="14"/>
      <c r="F895" s="15"/>
      <c r="G895" s="17" t="str">
        <f t="shared" si="13"/>
        <v/>
      </c>
      <c r="H895" s="31"/>
      <c r="I895" s="33"/>
      <c r="J895" s="33"/>
      <c r="K895" s="33"/>
      <c r="L895" s="14"/>
      <c r="N895" s="59" t="str">
        <f>IF(H895="","",Оборотка!$C$1-H895)</f>
        <v/>
      </c>
    </row>
    <row r="896" spans="1:14" x14ac:dyDescent="0.25">
      <c r="A896" s="64"/>
      <c r="B896" s="14"/>
      <c r="C896" s="16" t="str">
        <f>IF(ISNA(VLOOKUP(B896,Номенклатура[],3,0)),"",VLOOKUP(B896,Номенклатура[],3,0))</f>
        <v/>
      </c>
      <c r="D896" s="16" t="str">
        <f>IF(ISNA(VLOOKUP(B896,Номенклатура[],4,0)),"",VLOOKUP(B896,Номенклатура[],4,0))</f>
        <v/>
      </c>
      <c r="E896" s="14"/>
      <c r="F896" s="15"/>
      <c r="G896" s="17" t="str">
        <f t="shared" si="13"/>
        <v/>
      </c>
      <c r="H896" s="31"/>
      <c r="I896" s="33"/>
      <c r="J896" s="33"/>
      <c r="K896" s="33"/>
      <c r="L896" s="14"/>
      <c r="N896" s="59" t="str">
        <f>IF(H896="","",Оборотка!$C$1-H896)</f>
        <v/>
      </c>
    </row>
    <row r="897" spans="1:14" x14ac:dyDescent="0.25">
      <c r="A897" s="64"/>
      <c r="B897" s="14"/>
      <c r="C897" s="16" t="str">
        <f>IF(ISNA(VLOOKUP(B897,Номенклатура[],3,0)),"",VLOOKUP(B897,Номенклатура[],3,0))</f>
        <v/>
      </c>
      <c r="D897" s="16" t="str">
        <f>IF(ISNA(VLOOKUP(B897,Номенклатура[],4,0)),"",VLOOKUP(B897,Номенклатура[],4,0))</f>
        <v/>
      </c>
      <c r="E897" s="14"/>
      <c r="F897" s="15"/>
      <c r="G897" s="17" t="str">
        <f t="shared" si="13"/>
        <v/>
      </c>
      <c r="H897" s="31"/>
      <c r="I897" s="33"/>
      <c r="J897" s="33"/>
      <c r="K897" s="33"/>
      <c r="L897" s="14"/>
      <c r="N897" s="59" t="str">
        <f>IF(H897="","",Оборотка!$C$1-H897)</f>
        <v/>
      </c>
    </row>
    <row r="898" spans="1:14" x14ac:dyDescent="0.25">
      <c r="A898" s="64"/>
      <c r="B898" s="14"/>
      <c r="C898" s="16" t="str">
        <f>IF(ISNA(VLOOKUP(B898,Номенклатура[],3,0)),"",VLOOKUP(B898,Номенклатура[],3,0))</f>
        <v/>
      </c>
      <c r="D898" s="16" t="str">
        <f>IF(ISNA(VLOOKUP(B898,Номенклатура[],4,0)),"",VLOOKUP(B898,Номенклатура[],4,0))</f>
        <v/>
      </c>
      <c r="E898" s="14"/>
      <c r="F898" s="15"/>
      <c r="G898" s="17" t="str">
        <f t="shared" si="13"/>
        <v/>
      </c>
      <c r="H898" s="31"/>
      <c r="I898" s="33"/>
      <c r="J898" s="33"/>
      <c r="K898" s="33"/>
      <c r="L898" s="14"/>
      <c r="N898" s="59" t="str">
        <f>IF(H898="","",Оборотка!$C$1-H898)</f>
        <v/>
      </c>
    </row>
    <row r="899" spans="1:14" x14ac:dyDescent="0.25">
      <c r="A899" s="64"/>
      <c r="B899" s="14"/>
      <c r="C899" s="16" t="str">
        <f>IF(ISNA(VLOOKUP(B899,Номенклатура[],3,0)),"",VLOOKUP(B899,Номенклатура[],3,0))</f>
        <v/>
      </c>
      <c r="D899" s="16" t="str">
        <f>IF(ISNA(VLOOKUP(B899,Номенклатура[],4,0)),"",VLOOKUP(B899,Номенклатура[],4,0))</f>
        <v/>
      </c>
      <c r="E899" s="14"/>
      <c r="F899" s="15"/>
      <c r="G899" s="17" t="str">
        <f t="shared" si="13"/>
        <v/>
      </c>
      <c r="H899" s="31"/>
      <c r="I899" s="33"/>
      <c r="J899" s="33"/>
      <c r="K899" s="33"/>
      <c r="L899" s="14"/>
      <c r="N899" s="59" t="str">
        <f>IF(H899="","",Оборотка!$C$1-H899)</f>
        <v/>
      </c>
    </row>
    <row r="900" spans="1:14" x14ac:dyDescent="0.25">
      <c r="A900" s="64"/>
      <c r="B900" s="14"/>
      <c r="C900" s="16" t="str">
        <f>IF(ISNA(VLOOKUP(B900,Номенклатура[],3,0)),"",VLOOKUP(B900,Номенклатура[],3,0))</f>
        <v/>
      </c>
      <c r="D900" s="16" t="str">
        <f>IF(ISNA(VLOOKUP(B900,Номенклатура[],4,0)),"",VLOOKUP(B900,Номенклатура[],4,0))</f>
        <v/>
      </c>
      <c r="E900" s="14"/>
      <c r="F900" s="15"/>
      <c r="G900" s="17" t="str">
        <f t="shared" ref="G900:G963" si="14">IF(F900="","",E900*F900)</f>
        <v/>
      </c>
      <c r="H900" s="31"/>
      <c r="I900" s="33"/>
      <c r="J900" s="33"/>
      <c r="K900" s="33"/>
      <c r="L900" s="14"/>
      <c r="N900" s="59" t="str">
        <f>IF(H900="","",Оборотка!$C$1-H900)</f>
        <v/>
      </c>
    </row>
    <row r="901" spans="1:14" x14ac:dyDescent="0.25">
      <c r="A901" s="64"/>
      <c r="B901" s="14"/>
      <c r="C901" s="16" t="str">
        <f>IF(ISNA(VLOOKUP(B901,Номенклатура[],3,0)),"",VLOOKUP(B901,Номенклатура[],3,0))</f>
        <v/>
      </c>
      <c r="D901" s="16" t="str">
        <f>IF(ISNA(VLOOKUP(B901,Номенклатура[],4,0)),"",VLOOKUP(B901,Номенклатура[],4,0))</f>
        <v/>
      </c>
      <c r="E901" s="14"/>
      <c r="F901" s="15"/>
      <c r="G901" s="17" t="str">
        <f t="shared" si="14"/>
        <v/>
      </c>
      <c r="H901" s="31"/>
      <c r="I901" s="33"/>
      <c r="J901" s="33"/>
      <c r="K901" s="33"/>
      <c r="L901" s="14"/>
      <c r="N901" s="59" t="str">
        <f>IF(H901="","",Оборотка!$C$1-H901)</f>
        <v/>
      </c>
    </row>
    <row r="902" spans="1:14" x14ac:dyDescent="0.25">
      <c r="A902" s="64"/>
      <c r="B902" s="14"/>
      <c r="C902" s="16" t="str">
        <f>IF(ISNA(VLOOKUP(B902,Номенклатура[],3,0)),"",VLOOKUP(B902,Номенклатура[],3,0))</f>
        <v/>
      </c>
      <c r="D902" s="16" t="str">
        <f>IF(ISNA(VLOOKUP(B902,Номенклатура[],4,0)),"",VLOOKUP(B902,Номенклатура[],4,0))</f>
        <v/>
      </c>
      <c r="E902" s="14"/>
      <c r="F902" s="15"/>
      <c r="G902" s="17" t="str">
        <f t="shared" si="14"/>
        <v/>
      </c>
      <c r="H902" s="31"/>
      <c r="I902" s="33"/>
      <c r="J902" s="33"/>
      <c r="K902" s="33"/>
      <c r="L902" s="14"/>
      <c r="N902" s="59" t="str">
        <f>IF(H902="","",Оборотка!$C$1-H902)</f>
        <v/>
      </c>
    </row>
    <row r="903" spans="1:14" x14ac:dyDescent="0.25">
      <c r="A903" s="64"/>
      <c r="B903" s="14"/>
      <c r="C903" s="16" t="str">
        <f>IF(ISNA(VLOOKUP(B903,Номенклатура[],3,0)),"",VLOOKUP(B903,Номенклатура[],3,0))</f>
        <v/>
      </c>
      <c r="D903" s="16" t="str">
        <f>IF(ISNA(VLOOKUP(B903,Номенклатура[],4,0)),"",VLOOKUP(B903,Номенклатура[],4,0))</f>
        <v/>
      </c>
      <c r="E903" s="14"/>
      <c r="F903" s="15"/>
      <c r="G903" s="17" t="str">
        <f t="shared" si="14"/>
        <v/>
      </c>
      <c r="H903" s="31"/>
      <c r="I903" s="33"/>
      <c r="J903" s="33"/>
      <c r="K903" s="33"/>
      <c r="L903" s="14"/>
      <c r="N903" s="59" t="str">
        <f>IF(H903="","",Оборотка!$C$1-H903)</f>
        <v/>
      </c>
    </row>
    <row r="904" spans="1:14" x14ac:dyDescent="0.25">
      <c r="A904" s="64"/>
      <c r="B904" s="14"/>
      <c r="C904" s="16" t="str">
        <f>IF(ISNA(VLOOKUP(B904,Номенклатура[],3,0)),"",VLOOKUP(B904,Номенклатура[],3,0))</f>
        <v/>
      </c>
      <c r="D904" s="16" t="str">
        <f>IF(ISNA(VLOOKUP(B904,Номенклатура[],4,0)),"",VLOOKUP(B904,Номенклатура[],4,0))</f>
        <v/>
      </c>
      <c r="E904" s="14"/>
      <c r="F904" s="15"/>
      <c r="G904" s="17" t="str">
        <f t="shared" si="14"/>
        <v/>
      </c>
      <c r="H904" s="31"/>
      <c r="I904" s="33"/>
      <c r="J904" s="33"/>
      <c r="K904" s="33"/>
      <c r="L904" s="14"/>
      <c r="N904" s="59" t="str">
        <f>IF(H904="","",Оборотка!$C$1-H904)</f>
        <v/>
      </c>
    </row>
    <row r="905" spans="1:14" x14ac:dyDescent="0.25">
      <c r="A905" s="64"/>
      <c r="B905" s="14"/>
      <c r="C905" s="16" t="str">
        <f>IF(ISNA(VLOOKUP(B905,Номенклатура[],3,0)),"",VLOOKUP(B905,Номенклатура[],3,0))</f>
        <v/>
      </c>
      <c r="D905" s="16" t="str">
        <f>IF(ISNA(VLOOKUP(B905,Номенклатура[],4,0)),"",VLOOKUP(B905,Номенклатура[],4,0))</f>
        <v/>
      </c>
      <c r="E905" s="14"/>
      <c r="F905" s="15"/>
      <c r="G905" s="17" t="str">
        <f t="shared" si="14"/>
        <v/>
      </c>
      <c r="H905" s="31"/>
      <c r="I905" s="33"/>
      <c r="J905" s="33"/>
      <c r="K905" s="33"/>
      <c r="L905" s="14"/>
      <c r="N905" s="59" t="str">
        <f>IF(H905="","",Оборотка!$C$1-H905)</f>
        <v/>
      </c>
    </row>
    <row r="906" spans="1:14" x14ac:dyDescent="0.25">
      <c r="A906" s="64"/>
      <c r="B906" s="14"/>
      <c r="C906" s="16" t="str">
        <f>IF(ISNA(VLOOKUP(B906,Номенклатура[],3,0)),"",VLOOKUP(B906,Номенклатура[],3,0))</f>
        <v/>
      </c>
      <c r="D906" s="16" t="str">
        <f>IF(ISNA(VLOOKUP(B906,Номенклатура[],4,0)),"",VLOOKUP(B906,Номенклатура[],4,0))</f>
        <v/>
      </c>
      <c r="E906" s="14"/>
      <c r="F906" s="15"/>
      <c r="G906" s="17" t="str">
        <f t="shared" si="14"/>
        <v/>
      </c>
      <c r="H906" s="31"/>
      <c r="I906" s="33"/>
      <c r="J906" s="33"/>
      <c r="K906" s="33"/>
      <c r="L906" s="14"/>
      <c r="N906" s="59" t="str">
        <f>IF(H906="","",Оборотка!$C$1-H906)</f>
        <v/>
      </c>
    </row>
    <row r="907" spans="1:14" x14ac:dyDescent="0.25">
      <c r="A907" s="64"/>
      <c r="B907" s="14"/>
      <c r="C907" s="16" t="str">
        <f>IF(ISNA(VLOOKUP(B907,Номенклатура[],3,0)),"",VLOOKUP(B907,Номенклатура[],3,0))</f>
        <v/>
      </c>
      <c r="D907" s="16" t="str">
        <f>IF(ISNA(VLOOKUP(B907,Номенклатура[],4,0)),"",VLOOKUP(B907,Номенклатура[],4,0))</f>
        <v/>
      </c>
      <c r="E907" s="14"/>
      <c r="F907" s="15"/>
      <c r="G907" s="17" t="str">
        <f t="shared" si="14"/>
        <v/>
      </c>
      <c r="H907" s="31"/>
      <c r="I907" s="33"/>
      <c r="J907" s="33"/>
      <c r="K907" s="33"/>
      <c r="L907" s="14"/>
      <c r="N907" s="59" t="str">
        <f>IF(H907="","",Оборотка!$C$1-H907)</f>
        <v/>
      </c>
    </row>
    <row r="908" spans="1:14" x14ac:dyDescent="0.25">
      <c r="A908" s="64"/>
      <c r="B908" s="14"/>
      <c r="C908" s="16" t="str">
        <f>IF(ISNA(VLOOKUP(B908,Номенклатура[],3,0)),"",VLOOKUP(B908,Номенклатура[],3,0))</f>
        <v/>
      </c>
      <c r="D908" s="16" t="str">
        <f>IF(ISNA(VLOOKUP(B908,Номенклатура[],4,0)),"",VLOOKUP(B908,Номенклатура[],4,0))</f>
        <v/>
      </c>
      <c r="E908" s="14"/>
      <c r="F908" s="15"/>
      <c r="G908" s="17" t="str">
        <f t="shared" si="14"/>
        <v/>
      </c>
      <c r="H908" s="31"/>
      <c r="I908" s="33"/>
      <c r="J908" s="33"/>
      <c r="K908" s="33"/>
      <c r="L908" s="14"/>
      <c r="N908" s="59" t="str">
        <f>IF(H908="","",Оборотка!$C$1-H908)</f>
        <v/>
      </c>
    </row>
    <row r="909" spans="1:14" x14ac:dyDescent="0.25">
      <c r="A909" s="64"/>
      <c r="B909" s="14"/>
      <c r="C909" s="16" t="str">
        <f>IF(ISNA(VLOOKUP(B909,Номенклатура[],3,0)),"",VLOOKUP(B909,Номенклатура[],3,0))</f>
        <v/>
      </c>
      <c r="D909" s="16" t="str">
        <f>IF(ISNA(VLOOKUP(B909,Номенклатура[],4,0)),"",VLOOKUP(B909,Номенклатура[],4,0))</f>
        <v/>
      </c>
      <c r="E909" s="14"/>
      <c r="F909" s="15"/>
      <c r="G909" s="17" t="str">
        <f t="shared" si="14"/>
        <v/>
      </c>
      <c r="H909" s="31"/>
      <c r="I909" s="33"/>
      <c r="J909" s="33"/>
      <c r="K909" s="33"/>
      <c r="L909" s="14"/>
      <c r="N909" s="59" t="str">
        <f>IF(H909="","",Оборотка!$C$1-H909)</f>
        <v/>
      </c>
    </row>
    <row r="910" spans="1:14" x14ac:dyDescent="0.25">
      <c r="A910" s="64"/>
      <c r="B910" s="14"/>
      <c r="C910" s="16" t="str">
        <f>IF(ISNA(VLOOKUP(B910,Номенклатура[],3,0)),"",VLOOKUP(B910,Номенклатура[],3,0))</f>
        <v/>
      </c>
      <c r="D910" s="16" t="str">
        <f>IF(ISNA(VLOOKUP(B910,Номенклатура[],4,0)),"",VLOOKUP(B910,Номенклатура[],4,0))</f>
        <v/>
      </c>
      <c r="E910" s="14"/>
      <c r="F910" s="15"/>
      <c r="G910" s="17" t="str">
        <f t="shared" si="14"/>
        <v/>
      </c>
      <c r="H910" s="31"/>
      <c r="I910" s="33"/>
      <c r="J910" s="33"/>
      <c r="K910" s="33"/>
      <c r="L910" s="14"/>
      <c r="N910" s="59" t="str">
        <f>IF(H910="","",Оборотка!$C$1-H910)</f>
        <v/>
      </c>
    </row>
    <row r="911" spans="1:14" x14ac:dyDescent="0.25">
      <c r="A911" s="64"/>
      <c r="B911" s="14"/>
      <c r="C911" s="16" t="str">
        <f>IF(ISNA(VLOOKUP(B911,Номенклатура[],3,0)),"",VLOOKUP(B911,Номенклатура[],3,0))</f>
        <v/>
      </c>
      <c r="D911" s="16" t="str">
        <f>IF(ISNA(VLOOKUP(B911,Номенклатура[],4,0)),"",VLOOKUP(B911,Номенклатура[],4,0))</f>
        <v/>
      </c>
      <c r="E911" s="14"/>
      <c r="F911" s="15"/>
      <c r="G911" s="17" t="str">
        <f t="shared" si="14"/>
        <v/>
      </c>
      <c r="H911" s="31"/>
      <c r="I911" s="33"/>
      <c r="J911" s="33"/>
      <c r="K911" s="33"/>
      <c r="L911" s="14"/>
      <c r="N911" s="59" t="str">
        <f>IF(H911="","",Оборотка!$C$1-H911)</f>
        <v/>
      </c>
    </row>
    <row r="912" spans="1:14" x14ac:dyDescent="0.25">
      <c r="A912" s="64"/>
      <c r="B912" s="14"/>
      <c r="C912" s="16" t="str">
        <f>IF(ISNA(VLOOKUP(B912,Номенклатура[],3,0)),"",VLOOKUP(B912,Номенклатура[],3,0))</f>
        <v/>
      </c>
      <c r="D912" s="16" t="str">
        <f>IF(ISNA(VLOOKUP(B912,Номенклатура[],4,0)),"",VLOOKUP(B912,Номенклатура[],4,0))</f>
        <v/>
      </c>
      <c r="E912" s="14"/>
      <c r="F912" s="15"/>
      <c r="G912" s="17" t="str">
        <f t="shared" si="14"/>
        <v/>
      </c>
      <c r="H912" s="31"/>
      <c r="I912" s="33"/>
      <c r="J912" s="33"/>
      <c r="K912" s="33"/>
      <c r="L912" s="14"/>
      <c r="N912" s="59" t="str">
        <f>IF(H912="","",Оборотка!$C$1-H912)</f>
        <v/>
      </c>
    </row>
    <row r="913" spans="1:14" x14ac:dyDescent="0.25">
      <c r="A913" s="64"/>
      <c r="B913" s="14"/>
      <c r="C913" s="16" t="str">
        <f>IF(ISNA(VLOOKUP(B913,Номенклатура[],3,0)),"",VLOOKUP(B913,Номенклатура[],3,0))</f>
        <v/>
      </c>
      <c r="D913" s="16" t="str">
        <f>IF(ISNA(VLOOKUP(B913,Номенклатура[],4,0)),"",VLOOKUP(B913,Номенклатура[],4,0))</f>
        <v/>
      </c>
      <c r="E913" s="14"/>
      <c r="F913" s="15"/>
      <c r="G913" s="17" t="str">
        <f t="shared" si="14"/>
        <v/>
      </c>
      <c r="H913" s="31"/>
      <c r="I913" s="33"/>
      <c r="J913" s="33"/>
      <c r="K913" s="33"/>
      <c r="L913" s="14"/>
      <c r="N913" s="59" t="str">
        <f>IF(H913="","",Оборотка!$C$1-H913)</f>
        <v/>
      </c>
    </row>
    <row r="914" spans="1:14" x14ac:dyDescent="0.25">
      <c r="A914" s="64"/>
      <c r="B914" s="14"/>
      <c r="C914" s="16" t="str">
        <f>IF(ISNA(VLOOKUP(B914,Номенклатура[],3,0)),"",VLOOKUP(B914,Номенклатура[],3,0))</f>
        <v/>
      </c>
      <c r="D914" s="16" t="str">
        <f>IF(ISNA(VLOOKUP(B914,Номенклатура[],4,0)),"",VLOOKUP(B914,Номенклатура[],4,0))</f>
        <v/>
      </c>
      <c r="E914" s="14"/>
      <c r="F914" s="15"/>
      <c r="G914" s="17" t="str">
        <f t="shared" si="14"/>
        <v/>
      </c>
      <c r="H914" s="31"/>
      <c r="I914" s="33"/>
      <c r="J914" s="33"/>
      <c r="K914" s="33"/>
      <c r="L914" s="14"/>
      <c r="N914" s="59" t="str">
        <f>IF(H914="","",Оборотка!$C$1-H914)</f>
        <v/>
      </c>
    </row>
    <row r="915" spans="1:14" x14ac:dyDescent="0.25">
      <c r="A915" s="64"/>
      <c r="B915" s="14"/>
      <c r="C915" s="16" t="str">
        <f>IF(ISNA(VLOOKUP(B915,Номенклатура[],3,0)),"",VLOOKUP(B915,Номенклатура[],3,0))</f>
        <v/>
      </c>
      <c r="D915" s="16" t="str">
        <f>IF(ISNA(VLOOKUP(B915,Номенклатура[],4,0)),"",VLOOKUP(B915,Номенклатура[],4,0))</f>
        <v/>
      </c>
      <c r="E915" s="14"/>
      <c r="F915" s="15"/>
      <c r="G915" s="17" t="str">
        <f t="shared" si="14"/>
        <v/>
      </c>
      <c r="H915" s="31"/>
      <c r="I915" s="33"/>
      <c r="J915" s="33"/>
      <c r="K915" s="33"/>
      <c r="L915" s="14"/>
      <c r="N915" s="59" t="str">
        <f>IF(H915="","",Оборотка!$C$1-H915)</f>
        <v/>
      </c>
    </row>
    <row r="916" spans="1:14" x14ac:dyDescent="0.25">
      <c r="A916" s="64"/>
      <c r="B916" s="14"/>
      <c r="C916" s="16" t="str">
        <f>IF(ISNA(VLOOKUP(B916,Номенклатура[],3,0)),"",VLOOKUP(B916,Номенклатура[],3,0))</f>
        <v/>
      </c>
      <c r="D916" s="16" t="str">
        <f>IF(ISNA(VLOOKUP(B916,Номенклатура[],4,0)),"",VLOOKUP(B916,Номенклатура[],4,0))</f>
        <v/>
      </c>
      <c r="E916" s="14"/>
      <c r="F916" s="15"/>
      <c r="G916" s="17" t="str">
        <f t="shared" si="14"/>
        <v/>
      </c>
      <c r="H916" s="31"/>
      <c r="I916" s="33"/>
      <c r="J916" s="33"/>
      <c r="K916" s="33"/>
      <c r="L916" s="14"/>
      <c r="N916" s="59" t="str">
        <f>IF(H916="","",Оборотка!$C$1-H916)</f>
        <v/>
      </c>
    </row>
    <row r="917" spans="1:14" x14ac:dyDescent="0.25">
      <c r="A917" s="64"/>
      <c r="B917" s="14"/>
      <c r="C917" s="16" t="str">
        <f>IF(ISNA(VLOOKUP(B917,Номенклатура[],3,0)),"",VLOOKUP(B917,Номенклатура[],3,0))</f>
        <v/>
      </c>
      <c r="D917" s="16" t="str">
        <f>IF(ISNA(VLOOKUP(B917,Номенклатура[],4,0)),"",VLOOKUP(B917,Номенклатура[],4,0))</f>
        <v/>
      </c>
      <c r="E917" s="14"/>
      <c r="F917" s="15"/>
      <c r="G917" s="17" t="str">
        <f t="shared" si="14"/>
        <v/>
      </c>
      <c r="H917" s="31"/>
      <c r="I917" s="33"/>
      <c r="J917" s="33"/>
      <c r="K917" s="33"/>
      <c r="L917" s="14"/>
      <c r="N917" s="59" t="str">
        <f>IF(H917="","",Оборотка!$C$1-H917)</f>
        <v/>
      </c>
    </row>
    <row r="918" spans="1:14" x14ac:dyDescent="0.25">
      <c r="A918" s="64"/>
      <c r="B918" s="14"/>
      <c r="C918" s="16" t="str">
        <f>IF(ISNA(VLOOKUP(B918,Номенклатура[],3,0)),"",VLOOKUP(B918,Номенклатура[],3,0))</f>
        <v/>
      </c>
      <c r="D918" s="16" t="str">
        <f>IF(ISNA(VLOOKUP(B918,Номенклатура[],4,0)),"",VLOOKUP(B918,Номенклатура[],4,0))</f>
        <v/>
      </c>
      <c r="E918" s="14"/>
      <c r="F918" s="15"/>
      <c r="G918" s="17" t="str">
        <f t="shared" si="14"/>
        <v/>
      </c>
      <c r="H918" s="31"/>
      <c r="I918" s="33"/>
      <c r="J918" s="33"/>
      <c r="K918" s="33"/>
      <c r="L918" s="14"/>
      <c r="N918" s="59" t="str">
        <f>IF(H918="","",Оборотка!$C$1-H918)</f>
        <v/>
      </c>
    </row>
    <row r="919" spans="1:14" x14ac:dyDescent="0.25">
      <c r="A919" s="64"/>
      <c r="B919" s="14"/>
      <c r="C919" s="16" t="str">
        <f>IF(ISNA(VLOOKUP(B919,Номенклатура[],3,0)),"",VLOOKUP(B919,Номенклатура[],3,0))</f>
        <v/>
      </c>
      <c r="D919" s="16" t="str">
        <f>IF(ISNA(VLOOKUP(B919,Номенклатура[],4,0)),"",VLOOKUP(B919,Номенклатура[],4,0))</f>
        <v/>
      </c>
      <c r="E919" s="14"/>
      <c r="F919" s="15"/>
      <c r="G919" s="17" t="str">
        <f t="shared" si="14"/>
        <v/>
      </c>
      <c r="H919" s="31"/>
      <c r="I919" s="33"/>
      <c r="J919" s="33"/>
      <c r="K919" s="33"/>
      <c r="L919" s="14"/>
      <c r="N919" s="59" t="str">
        <f>IF(H919="","",Оборотка!$C$1-H919)</f>
        <v/>
      </c>
    </row>
    <row r="920" spans="1:14" x14ac:dyDescent="0.25">
      <c r="A920" s="64"/>
      <c r="B920" s="14"/>
      <c r="C920" s="16" t="str">
        <f>IF(ISNA(VLOOKUP(B920,Номенклатура[],3,0)),"",VLOOKUP(B920,Номенклатура[],3,0))</f>
        <v/>
      </c>
      <c r="D920" s="16" t="str">
        <f>IF(ISNA(VLOOKUP(B920,Номенклатура[],4,0)),"",VLOOKUP(B920,Номенклатура[],4,0))</f>
        <v/>
      </c>
      <c r="E920" s="14"/>
      <c r="F920" s="15"/>
      <c r="G920" s="17" t="str">
        <f t="shared" si="14"/>
        <v/>
      </c>
      <c r="H920" s="31"/>
      <c r="I920" s="33"/>
      <c r="J920" s="33"/>
      <c r="K920" s="33"/>
      <c r="L920" s="14"/>
      <c r="N920" s="59" t="str">
        <f>IF(H920="","",Оборотка!$C$1-H920)</f>
        <v/>
      </c>
    </row>
    <row r="921" spans="1:14" x14ac:dyDescent="0.25">
      <c r="A921" s="64"/>
      <c r="B921" s="14"/>
      <c r="C921" s="16" t="str">
        <f>IF(ISNA(VLOOKUP(B921,Номенклатура[],3,0)),"",VLOOKUP(B921,Номенклатура[],3,0))</f>
        <v/>
      </c>
      <c r="D921" s="16" t="str">
        <f>IF(ISNA(VLOOKUP(B921,Номенклатура[],4,0)),"",VLOOKUP(B921,Номенклатура[],4,0))</f>
        <v/>
      </c>
      <c r="E921" s="14"/>
      <c r="F921" s="15"/>
      <c r="G921" s="17" t="str">
        <f t="shared" si="14"/>
        <v/>
      </c>
      <c r="H921" s="31"/>
      <c r="I921" s="33"/>
      <c r="J921" s="33"/>
      <c r="K921" s="33"/>
      <c r="L921" s="14"/>
      <c r="N921" s="59" t="str">
        <f>IF(H921="","",Оборотка!$C$1-H921)</f>
        <v/>
      </c>
    </row>
    <row r="922" spans="1:14" x14ac:dyDescent="0.25">
      <c r="A922" s="64"/>
      <c r="B922" s="14"/>
      <c r="C922" s="16" t="str">
        <f>IF(ISNA(VLOOKUP(B922,Номенклатура[],3,0)),"",VLOOKUP(B922,Номенклатура[],3,0))</f>
        <v/>
      </c>
      <c r="D922" s="16" t="str">
        <f>IF(ISNA(VLOOKUP(B922,Номенклатура[],4,0)),"",VLOOKUP(B922,Номенклатура[],4,0))</f>
        <v/>
      </c>
      <c r="E922" s="14"/>
      <c r="F922" s="15"/>
      <c r="G922" s="17" t="str">
        <f t="shared" si="14"/>
        <v/>
      </c>
      <c r="H922" s="31"/>
      <c r="I922" s="33"/>
      <c r="J922" s="33"/>
      <c r="K922" s="33"/>
      <c r="L922" s="14"/>
      <c r="N922" s="59" t="str">
        <f>IF(H922="","",Оборотка!$C$1-H922)</f>
        <v/>
      </c>
    </row>
    <row r="923" spans="1:14" x14ac:dyDescent="0.25">
      <c r="A923" s="64"/>
      <c r="B923" s="14"/>
      <c r="C923" s="16" t="str">
        <f>IF(ISNA(VLOOKUP(B923,Номенклатура[],3,0)),"",VLOOKUP(B923,Номенклатура[],3,0))</f>
        <v/>
      </c>
      <c r="D923" s="16" t="str">
        <f>IF(ISNA(VLOOKUP(B923,Номенклатура[],4,0)),"",VLOOKUP(B923,Номенклатура[],4,0))</f>
        <v/>
      </c>
      <c r="E923" s="14"/>
      <c r="F923" s="15"/>
      <c r="G923" s="17" t="str">
        <f t="shared" si="14"/>
        <v/>
      </c>
      <c r="H923" s="31"/>
      <c r="I923" s="33"/>
      <c r="J923" s="33"/>
      <c r="K923" s="33"/>
      <c r="L923" s="14"/>
      <c r="N923" s="59" t="str">
        <f>IF(H923="","",Оборотка!$C$1-H923)</f>
        <v/>
      </c>
    </row>
    <row r="924" spans="1:14" x14ac:dyDescent="0.25">
      <c r="A924" s="64"/>
      <c r="B924" s="14"/>
      <c r="C924" s="16" t="str">
        <f>IF(ISNA(VLOOKUP(B924,Номенклатура[],3,0)),"",VLOOKUP(B924,Номенклатура[],3,0))</f>
        <v/>
      </c>
      <c r="D924" s="16" t="str">
        <f>IF(ISNA(VLOOKUP(B924,Номенклатура[],4,0)),"",VLOOKUP(B924,Номенклатура[],4,0))</f>
        <v/>
      </c>
      <c r="E924" s="14"/>
      <c r="F924" s="15"/>
      <c r="G924" s="17" t="str">
        <f t="shared" si="14"/>
        <v/>
      </c>
      <c r="H924" s="31"/>
      <c r="I924" s="33"/>
      <c r="J924" s="33"/>
      <c r="K924" s="33"/>
      <c r="L924" s="14"/>
      <c r="N924" s="59" t="str">
        <f>IF(H924="","",Оборотка!$C$1-H924)</f>
        <v/>
      </c>
    </row>
    <row r="925" spans="1:14" x14ac:dyDescent="0.25">
      <c r="A925" s="64"/>
      <c r="B925" s="14"/>
      <c r="C925" s="16" t="str">
        <f>IF(ISNA(VLOOKUP(B925,Номенклатура[],3,0)),"",VLOOKUP(B925,Номенклатура[],3,0))</f>
        <v/>
      </c>
      <c r="D925" s="16" t="str">
        <f>IF(ISNA(VLOOKUP(B925,Номенклатура[],4,0)),"",VLOOKUP(B925,Номенклатура[],4,0))</f>
        <v/>
      </c>
      <c r="E925" s="14"/>
      <c r="F925" s="15"/>
      <c r="G925" s="17" t="str">
        <f t="shared" si="14"/>
        <v/>
      </c>
      <c r="H925" s="31"/>
      <c r="I925" s="33"/>
      <c r="J925" s="33"/>
      <c r="K925" s="33"/>
      <c r="L925" s="14"/>
      <c r="N925" s="59" t="str">
        <f>IF(H925="","",Оборотка!$C$1-H925)</f>
        <v/>
      </c>
    </row>
    <row r="926" spans="1:14" x14ac:dyDescent="0.25">
      <c r="A926" s="64"/>
      <c r="B926" s="14"/>
      <c r="C926" s="16" t="str">
        <f>IF(ISNA(VLOOKUP(B926,Номенклатура[],3,0)),"",VLOOKUP(B926,Номенклатура[],3,0))</f>
        <v/>
      </c>
      <c r="D926" s="16" t="str">
        <f>IF(ISNA(VLOOKUP(B926,Номенклатура[],4,0)),"",VLOOKUP(B926,Номенклатура[],4,0))</f>
        <v/>
      </c>
      <c r="E926" s="14"/>
      <c r="F926" s="15"/>
      <c r="G926" s="17" t="str">
        <f t="shared" si="14"/>
        <v/>
      </c>
      <c r="H926" s="31"/>
      <c r="I926" s="33"/>
      <c r="J926" s="33"/>
      <c r="K926" s="33"/>
      <c r="L926" s="14"/>
      <c r="N926" s="59" t="str">
        <f>IF(H926="","",Оборотка!$C$1-H926)</f>
        <v/>
      </c>
    </row>
    <row r="927" spans="1:14" x14ac:dyDescent="0.25">
      <c r="A927" s="64"/>
      <c r="B927" s="14"/>
      <c r="C927" s="16" t="str">
        <f>IF(ISNA(VLOOKUP(B927,Номенклатура[],3,0)),"",VLOOKUP(B927,Номенклатура[],3,0))</f>
        <v/>
      </c>
      <c r="D927" s="16" t="str">
        <f>IF(ISNA(VLOOKUP(B927,Номенклатура[],4,0)),"",VLOOKUP(B927,Номенклатура[],4,0))</f>
        <v/>
      </c>
      <c r="E927" s="14"/>
      <c r="F927" s="15"/>
      <c r="G927" s="17" t="str">
        <f t="shared" si="14"/>
        <v/>
      </c>
      <c r="H927" s="31"/>
      <c r="I927" s="33"/>
      <c r="J927" s="33"/>
      <c r="K927" s="33"/>
      <c r="L927" s="14"/>
      <c r="N927" s="59" t="str">
        <f>IF(H927="","",Оборотка!$C$1-H927)</f>
        <v/>
      </c>
    </row>
    <row r="928" spans="1:14" x14ac:dyDescent="0.25">
      <c r="A928" s="64"/>
      <c r="B928" s="14"/>
      <c r="C928" s="16" t="str">
        <f>IF(ISNA(VLOOKUP(B928,Номенклатура[],3,0)),"",VLOOKUP(B928,Номенклатура[],3,0))</f>
        <v/>
      </c>
      <c r="D928" s="16" t="str">
        <f>IF(ISNA(VLOOKUP(B928,Номенклатура[],4,0)),"",VLOOKUP(B928,Номенклатура[],4,0))</f>
        <v/>
      </c>
      <c r="E928" s="14"/>
      <c r="F928" s="15"/>
      <c r="G928" s="17" t="str">
        <f t="shared" si="14"/>
        <v/>
      </c>
      <c r="H928" s="31"/>
      <c r="I928" s="33"/>
      <c r="J928" s="33"/>
      <c r="K928" s="33"/>
      <c r="L928" s="14"/>
      <c r="N928" s="59" t="str">
        <f>IF(H928="","",Оборотка!$C$1-H928)</f>
        <v/>
      </c>
    </row>
    <row r="929" spans="1:14" x14ac:dyDescent="0.25">
      <c r="A929" s="64"/>
      <c r="B929" s="14"/>
      <c r="C929" s="16" t="str">
        <f>IF(ISNA(VLOOKUP(B929,Номенклатура[],3,0)),"",VLOOKUP(B929,Номенклатура[],3,0))</f>
        <v/>
      </c>
      <c r="D929" s="16" t="str">
        <f>IF(ISNA(VLOOKUP(B929,Номенклатура[],4,0)),"",VLOOKUP(B929,Номенклатура[],4,0))</f>
        <v/>
      </c>
      <c r="E929" s="14"/>
      <c r="F929" s="15"/>
      <c r="G929" s="17" t="str">
        <f t="shared" si="14"/>
        <v/>
      </c>
      <c r="H929" s="31"/>
      <c r="I929" s="33"/>
      <c r="J929" s="33"/>
      <c r="K929" s="33"/>
      <c r="L929" s="14"/>
      <c r="N929" s="59" t="str">
        <f>IF(H929="","",Оборотка!$C$1-H929)</f>
        <v/>
      </c>
    </row>
    <row r="930" spans="1:14" x14ac:dyDescent="0.25">
      <c r="A930" s="64"/>
      <c r="B930" s="14"/>
      <c r="C930" s="16" t="str">
        <f>IF(ISNA(VLOOKUP(B930,Номенклатура[],3,0)),"",VLOOKUP(B930,Номенклатура[],3,0))</f>
        <v/>
      </c>
      <c r="D930" s="16" t="str">
        <f>IF(ISNA(VLOOKUP(B930,Номенклатура[],4,0)),"",VLOOKUP(B930,Номенклатура[],4,0))</f>
        <v/>
      </c>
      <c r="E930" s="14"/>
      <c r="F930" s="15"/>
      <c r="G930" s="17" t="str">
        <f t="shared" si="14"/>
        <v/>
      </c>
      <c r="H930" s="31"/>
      <c r="I930" s="33"/>
      <c r="J930" s="33"/>
      <c r="K930" s="33"/>
      <c r="L930" s="14"/>
      <c r="N930" s="59" t="str">
        <f>IF(H930="","",Оборотка!$C$1-H930)</f>
        <v/>
      </c>
    </row>
    <row r="931" spans="1:14" x14ac:dyDescent="0.25">
      <c r="A931" s="64"/>
      <c r="B931" s="14"/>
      <c r="C931" s="16" t="str">
        <f>IF(ISNA(VLOOKUP(B931,Номенклатура[],3,0)),"",VLOOKUP(B931,Номенклатура[],3,0))</f>
        <v/>
      </c>
      <c r="D931" s="16" t="str">
        <f>IF(ISNA(VLOOKUP(B931,Номенклатура[],4,0)),"",VLOOKUP(B931,Номенклатура[],4,0))</f>
        <v/>
      </c>
      <c r="E931" s="14"/>
      <c r="F931" s="15"/>
      <c r="G931" s="17" t="str">
        <f t="shared" si="14"/>
        <v/>
      </c>
      <c r="H931" s="31"/>
      <c r="I931" s="33"/>
      <c r="J931" s="33"/>
      <c r="K931" s="33"/>
      <c r="L931" s="14"/>
      <c r="N931" s="59" t="str">
        <f>IF(H931="","",Оборотка!$C$1-H931)</f>
        <v/>
      </c>
    </row>
    <row r="932" spans="1:14" x14ac:dyDescent="0.25">
      <c r="A932" s="64"/>
      <c r="B932" s="14"/>
      <c r="C932" s="16" t="str">
        <f>IF(ISNA(VLOOKUP(B932,Номенклатура[],3,0)),"",VLOOKUP(B932,Номенклатура[],3,0))</f>
        <v/>
      </c>
      <c r="D932" s="16" t="str">
        <f>IF(ISNA(VLOOKUP(B932,Номенклатура[],4,0)),"",VLOOKUP(B932,Номенклатура[],4,0))</f>
        <v/>
      </c>
      <c r="E932" s="14"/>
      <c r="F932" s="15"/>
      <c r="G932" s="17" t="str">
        <f t="shared" si="14"/>
        <v/>
      </c>
      <c r="H932" s="31"/>
      <c r="I932" s="33"/>
      <c r="J932" s="33"/>
      <c r="K932" s="33"/>
      <c r="L932" s="14"/>
      <c r="N932" s="59" t="str">
        <f>IF(H932="","",Оборотка!$C$1-H932)</f>
        <v/>
      </c>
    </row>
    <row r="933" spans="1:14" x14ac:dyDescent="0.25">
      <c r="A933" s="64"/>
      <c r="B933" s="14"/>
      <c r="C933" s="16" t="str">
        <f>IF(ISNA(VLOOKUP(B933,Номенклатура[],3,0)),"",VLOOKUP(B933,Номенклатура[],3,0))</f>
        <v/>
      </c>
      <c r="D933" s="16" t="str">
        <f>IF(ISNA(VLOOKUP(B933,Номенклатура[],4,0)),"",VLOOKUP(B933,Номенклатура[],4,0))</f>
        <v/>
      </c>
      <c r="E933" s="14"/>
      <c r="F933" s="15"/>
      <c r="G933" s="17" t="str">
        <f t="shared" si="14"/>
        <v/>
      </c>
      <c r="H933" s="31"/>
      <c r="I933" s="33"/>
      <c r="J933" s="33"/>
      <c r="K933" s="33"/>
      <c r="L933" s="14"/>
      <c r="N933" s="59" t="str">
        <f>IF(H933="","",Оборотка!$C$1-H933)</f>
        <v/>
      </c>
    </row>
    <row r="934" spans="1:14" x14ac:dyDescent="0.25">
      <c r="A934" s="64"/>
      <c r="B934" s="14"/>
      <c r="C934" s="16" t="str">
        <f>IF(ISNA(VLOOKUP(B934,Номенклатура[],3,0)),"",VLOOKUP(B934,Номенклатура[],3,0))</f>
        <v/>
      </c>
      <c r="D934" s="16" t="str">
        <f>IF(ISNA(VLOOKUP(B934,Номенклатура[],4,0)),"",VLOOKUP(B934,Номенклатура[],4,0))</f>
        <v/>
      </c>
      <c r="E934" s="14"/>
      <c r="F934" s="15"/>
      <c r="G934" s="17" t="str">
        <f t="shared" si="14"/>
        <v/>
      </c>
      <c r="H934" s="31"/>
      <c r="I934" s="33"/>
      <c r="J934" s="33"/>
      <c r="K934" s="33"/>
      <c r="L934" s="14"/>
      <c r="N934" s="59" t="str">
        <f>IF(H934="","",Оборотка!$C$1-H934)</f>
        <v/>
      </c>
    </row>
    <row r="935" spans="1:14" x14ac:dyDescent="0.25">
      <c r="A935" s="64"/>
      <c r="B935" s="14"/>
      <c r="C935" s="16" t="str">
        <f>IF(ISNA(VLOOKUP(B935,Номенклатура[],3,0)),"",VLOOKUP(B935,Номенклатура[],3,0))</f>
        <v/>
      </c>
      <c r="D935" s="16" t="str">
        <f>IF(ISNA(VLOOKUP(B935,Номенклатура[],4,0)),"",VLOOKUP(B935,Номенклатура[],4,0))</f>
        <v/>
      </c>
      <c r="E935" s="14"/>
      <c r="F935" s="15"/>
      <c r="G935" s="17" t="str">
        <f t="shared" si="14"/>
        <v/>
      </c>
      <c r="H935" s="31"/>
      <c r="I935" s="33"/>
      <c r="J935" s="33"/>
      <c r="K935" s="33"/>
      <c r="L935" s="14"/>
      <c r="N935" s="59" t="str">
        <f>IF(H935="","",Оборотка!$C$1-H935)</f>
        <v/>
      </c>
    </row>
    <row r="936" spans="1:14" x14ac:dyDescent="0.25">
      <c r="A936" s="64"/>
      <c r="B936" s="14"/>
      <c r="C936" s="16" t="str">
        <f>IF(ISNA(VLOOKUP(B936,Номенклатура[],3,0)),"",VLOOKUP(B936,Номенклатура[],3,0))</f>
        <v/>
      </c>
      <c r="D936" s="16" t="str">
        <f>IF(ISNA(VLOOKUP(B936,Номенклатура[],4,0)),"",VLOOKUP(B936,Номенклатура[],4,0))</f>
        <v/>
      </c>
      <c r="E936" s="14"/>
      <c r="F936" s="15"/>
      <c r="G936" s="17" t="str">
        <f t="shared" si="14"/>
        <v/>
      </c>
      <c r="H936" s="31"/>
      <c r="I936" s="33"/>
      <c r="J936" s="33"/>
      <c r="K936" s="33"/>
      <c r="L936" s="14"/>
      <c r="N936" s="59" t="str">
        <f>IF(H936="","",Оборотка!$C$1-H936)</f>
        <v/>
      </c>
    </row>
    <row r="937" spans="1:14" x14ac:dyDescent="0.25">
      <c r="A937" s="64"/>
      <c r="B937" s="14"/>
      <c r="C937" s="16" t="str">
        <f>IF(ISNA(VLOOKUP(B937,Номенклатура[],3,0)),"",VLOOKUP(B937,Номенклатура[],3,0))</f>
        <v/>
      </c>
      <c r="D937" s="16" t="str">
        <f>IF(ISNA(VLOOKUP(B937,Номенклатура[],4,0)),"",VLOOKUP(B937,Номенклатура[],4,0))</f>
        <v/>
      </c>
      <c r="E937" s="14"/>
      <c r="F937" s="15"/>
      <c r="G937" s="17" t="str">
        <f t="shared" si="14"/>
        <v/>
      </c>
      <c r="H937" s="31"/>
      <c r="I937" s="33"/>
      <c r="J937" s="33"/>
      <c r="K937" s="33"/>
      <c r="L937" s="14"/>
      <c r="N937" s="59" t="str">
        <f>IF(H937="","",Оборотка!$C$1-H937)</f>
        <v/>
      </c>
    </row>
    <row r="938" spans="1:14" x14ac:dyDescent="0.25">
      <c r="A938" s="64"/>
      <c r="B938" s="14"/>
      <c r="C938" s="16" t="str">
        <f>IF(ISNA(VLOOKUP(B938,Номенклатура[],3,0)),"",VLOOKUP(B938,Номенклатура[],3,0))</f>
        <v/>
      </c>
      <c r="D938" s="16" t="str">
        <f>IF(ISNA(VLOOKUP(B938,Номенклатура[],4,0)),"",VLOOKUP(B938,Номенклатура[],4,0))</f>
        <v/>
      </c>
      <c r="E938" s="14"/>
      <c r="F938" s="15"/>
      <c r="G938" s="17" t="str">
        <f t="shared" si="14"/>
        <v/>
      </c>
      <c r="H938" s="31"/>
      <c r="I938" s="33"/>
      <c r="J938" s="33"/>
      <c r="K938" s="33"/>
      <c r="L938" s="14"/>
      <c r="N938" s="59" t="str">
        <f>IF(H938="","",Оборотка!$C$1-H938)</f>
        <v/>
      </c>
    </row>
    <row r="939" spans="1:14" x14ac:dyDescent="0.25">
      <c r="A939" s="64"/>
      <c r="B939" s="14"/>
      <c r="C939" s="16" t="str">
        <f>IF(ISNA(VLOOKUP(B939,Номенклатура[],3,0)),"",VLOOKUP(B939,Номенклатура[],3,0))</f>
        <v/>
      </c>
      <c r="D939" s="16" t="str">
        <f>IF(ISNA(VLOOKUP(B939,Номенклатура[],4,0)),"",VLOOKUP(B939,Номенклатура[],4,0))</f>
        <v/>
      </c>
      <c r="E939" s="14"/>
      <c r="F939" s="15"/>
      <c r="G939" s="17" t="str">
        <f t="shared" si="14"/>
        <v/>
      </c>
      <c r="H939" s="31"/>
      <c r="I939" s="33"/>
      <c r="J939" s="33"/>
      <c r="K939" s="33"/>
      <c r="L939" s="14"/>
      <c r="N939" s="59" t="str">
        <f>IF(H939="","",Оборотка!$C$1-H939)</f>
        <v/>
      </c>
    </row>
    <row r="940" spans="1:14" x14ac:dyDescent="0.25">
      <c r="A940" s="64"/>
      <c r="B940" s="14"/>
      <c r="C940" s="16" t="str">
        <f>IF(ISNA(VLOOKUP(B940,Номенклатура[],3,0)),"",VLOOKUP(B940,Номенклатура[],3,0))</f>
        <v/>
      </c>
      <c r="D940" s="16" t="str">
        <f>IF(ISNA(VLOOKUP(B940,Номенклатура[],4,0)),"",VLOOKUP(B940,Номенклатура[],4,0))</f>
        <v/>
      </c>
      <c r="E940" s="14"/>
      <c r="F940" s="15"/>
      <c r="G940" s="17" t="str">
        <f t="shared" si="14"/>
        <v/>
      </c>
      <c r="H940" s="31"/>
      <c r="I940" s="33"/>
      <c r="J940" s="33"/>
      <c r="K940" s="33"/>
      <c r="L940" s="14"/>
      <c r="N940" s="59" t="str">
        <f>IF(H940="","",Оборотка!$C$1-H940)</f>
        <v/>
      </c>
    </row>
    <row r="941" spans="1:14" x14ac:dyDescent="0.25">
      <c r="A941" s="64"/>
      <c r="B941" s="14"/>
      <c r="C941" s="16" t="str">
        <f>IF(ISNA(VLOOKUP(B941,Номенклатура[],3,0)),"",VLOOKUP(B941,Номенклатура[],3,0))</f>
        <v/>
      </c>
      <c r="D941" s="16" t="str">
        <f>IF(ISNA(VLOOKUP(B941,Номенклатура[],4,0)),"",VLOOKUP(B941,Номенклатура[],4,0))</f>
        <v/>
      </c>
      <c r="E941" s="14"/>
      <c r="F941" s="15"/>
      <c r="G941" s="17" t="str">
        <f t="shared" si="14"/>
        <v/>
      </c>
      <c r="H941" s="31"/>
      <c r="I941" s="33"/>
      <c r="J941" s="33"/>
      <c r="K941" s="33"/>
      <c r="L941" s="14"/>
      <c r="N941" s="59" t="str">
        <f>IF(H941="","",Оборотка!$C$1-H941)</f>
        <v/>
      </c>
    </row>
    <row r="942" spans="1:14" x14ac:dyDescent="0.25">
      <c r="A942" s="64"/>
      <c r="B942" s="14"/>
      <c r="C942" s="16" t="str">
        <f>IF(ISNA(VLOOKUP(B942,Номенклатура[],3,0)),"",VLOOKUP(B942,Номенклатура[],3,0))</f>
        <v/>
      </c>
      <c r="D942" s="16" t="str">
        <f>IF(ISNA(VLOOKUP(B942,Номенклатура[],4,0)),"",VLOOKUP(B942,Номенклатура[],4,0))</f>
        <v/>
      </c>
      <c r="E942" s="14"/>
      <c r="F942" s="15"/>
      <c r="G942" s="17" t="str">
        <f t="shared" si="14"/>
        <v/>
      </c>
      <c r="H942" s="31"/>
      <c r="I942" s="33"/>
      <c r="J942" s="33"/>
      <c r="K942" s="33"/>
      <c r="L942" s="14"/>
      <c r="N942" s="59" t="str">
        <f>IF(H942="","",Оборотка!$C$1-H942)</f>
        <v/>
      </c>
    </row>
    <row r="943" spans="1:14" x14ac:dyDescent="0.25">
      <c r="A943" s="64"/>
      <c r="B943" s="14"/>
      <c r="C943" s="16" t="str">
        <f>IF(ISNA(VLOOKUP(B943,Номенклатура[],3,0)),"",VLOOKUP(B943,Номенклатура[],3,0))</f>
        <v/>
      </c>
      <c r="D943" s="16" t="str">
        <f>IF(ISNA(VLOOKUP(B943,Номенклатура[],4,0)),"",VLOOKUP(B943,Номенклатура[],4,0))</f>
        <v/>
      </c>
      <c r="E943" s="14"/>
      <c r="F943" s="15"/>
      <c r="G943" s="17" t="str">
        <f t="shared" si="14"/>
        <v/>
      </c>
      <c r="H943" s="31"/>
      <c r="I943" s="33"/>
      <c r="J943" s="33"/>
      <c r="K943" s="33"/>
      <c r="L943" s="14"/>
      <c r="N943" s="59" t="str">
        <f>IF(H943="","",Оборотка!$C$1-H943)</f>
        <v/>
      </c>
    </row>
    <row r="944" spans="1:14" x14ac:dyDescent="0.25">
      <c r="A944" s="64"/>
      <c r="B944" s="14"/>
      <c r="C944" s="16" t="str">
        <f>IF(ISNA(VLOOKUP(B944,Номенклатура[],3,0)),"",VLOOKUP(B944,Номенклатура[],3,0))</f>
        <v/>
      </c>
      <c r="D944" s="16" t="str">
        <f>IF(ISNA(VLOOKUP(B944,Номенклатура[],4,0)),"",VLOOKUP(B944,Номенклатура[],4,0))</f>
        <v/>
      </c>
      <c r="E944" s="14"/>
      <c r="F944" s="15"/>
      <c r="G944" s="17" t="str">
        <f t="shared" si="14"/>
        <v/>
      </c>
      <c r="H944" s="31"/>
      <c r="I944" s="33"/>
      <c r="J944" s="33"/>
      <c r="K944" s="33"/>
      <c r="L944" s="14"/>
      <c r="N944" s="59" t="str">
        <f>IF(H944="","",Оборотка!$C$1-H944)</f>
        <v/>
      </c>
    </row>
    <row r="945" spans="1:14" x14ac:dyDescent="0.25">
      <c r="A945" s="64"/>
      <c r="B945" s="14"/>
      <c r="C945" s="16" t="str">
        <f>IF(ISNA(VLOOKUP(B945,Номенклатура[],3,0)),"",VLOOKUP(B945,Номенклатура[],3,0))</f>
        <v/>
      </c>
      <c r="D945" s="16" t="str">
        <f>IF(ISNA(VLOOKUP(B945,Номенклатура[],4,0)),"",VLOOKUP(B945,Номенклатура[],4,0))</f>
        <v/>
      </c>
      <c r="E945" s="14"/>
      <c r="F945" s="15"/>
      <c r="G945" s="17" t="str">
        <f t="shared" si="14"/>
        <v/>
      </c>
      <c r="H945" s="31"/>
      <c r="I945" s="33"/>
      <c r="J945" s="33"/>
      <c r="K945" s="33"/>
      <c r="L945" s="14"/>
      <c r="N945" s="59" t="str">
        <f>IF(H945="","",Оборотка!$C$1-H945)</f>
        <v/>
      </c>
    </row>
    <row r="946" spans="1:14" x14ac:dyDescent="0.25">
      <c r="A946" s="64"/>
      <c r="B946" s="14"/>
      <c r="C946" s="16" t="str">
        <f>IF(ISNA(VLOOKUP(B946,Номенклатура[],3,0)),"",VLOOKUP(B946,Номенклатура[],3,0))</f>
        <v/>
      </c>
      <c r="D946" s="16" t="str">
        <f>IF(ISNA(VLOOKUP(B946,Номенклатура[],4,0)),"",VLOOKUP(B946,Номенклатура[],4,0))</f>
        <v/>
      </c>
      <c r="E946" s="14"/>
      <c r="F946" s="15"/>
      <c r="G946" s="17" t="str">
        <f t="shared" si="14"/>
        <v/>
      </c>
      <c r="H946" s="31"/>
      <c r="I946" s="33"/>
      <c r="J946" s="33"/>
      <c r="K946" s="33"/>
      <c r="L946" s="14"/>
      <c r="N946" s="59" t="str">
        <f>IF(H946="","",Оборотка!$C$1-H946)</f>
        <v/>
      </c>
    </row>
    <row r="947" spans="1:14" x14ac:dyDescent="0.25">
      <c r="A947" s="64"/>
      <c r="B947" s="14"/>
      <c r="C947" s="16" t="str">
        <f>IF(ISNA(VLOOKUP(B947,Номенклатура[],3,0)),"",VLOOKUP(B947,Номенклатура[],3,0))</f>
        <v/>
      </c>
      <c r="D947" s="16" t="str">
        <f>IF(ISNA(VLOOKUP(B947,Номенклатура[],4,0)),"",VLOOKUP(B947,Номенклатура[],4,0))</f>
        <v/>
      </c>
      <c r="E947" s="14"/>
      <c r="F947" s="15"/>
      <c r="G947" s="17" t="str">
        <f t="shared" si="14"/>
        <v/>
      </c>
      <c r="H947" s="31"/>
      <c r="I947" s="33"/>
      <c r="J947" s="33"/>
      <c r="K947" s="33"/>
      <c r="L947" s="14"/>
      <c r="N947" s="59" t="str">
        <f>IF(H947="","",Оборотка!$C$1-H947)</f>
        <v/>
      </c>
    </row>
    <row r="948" spans="1:14" x14ac:dyDescent="0.25">
      <c r="A948" s="64"/>
      <c r="B948" s="14"/>
      <c r="C948" s="16" t="str">
        <f>IF(ISNA(VLOOKUP(B948,Номенклатура[],3,0)),"",VLOOKUP(B948,Номенклатура[],3,0))</f>
        <v/>
      </c>
      <c r="D948" s="16" t="str">
        <f>IF(ISNA(VLOOKUP(B948,Номенклатура[],4,0)),"",VLOOKUP(B948,Номенклатура[],4,0))</f>
        <v/>
      </c>
      <c r="E948" s="14"/>
      <c r="F948" s="15"/>
      <c r="G948" s="17" t="str">
        <f t="shared" si="14"/>
        <v/>
      </c>
      <c r="H948" s="31"/>
      <c r="I948" s="33"/>
      <c r="J948" s="33"/>
      <c r="K948" s="33"/>
      <c r="L948" s="14"/>
      <c r="N948" s="59" t="str">
        <f>IF(H948="","",Оборотка!$C$1-H948)</f>
        <v/>
      </c>
    </row>
    <row r="949" spans="1:14" x14ac:dyDescent="0.25">
      <c r="A949" s="64"/>
      <c r="B949" s="14"/>
      <c r="C949" s="16" t="str">
        <f>IF(ISNA(VLOOKUP(B949,Номенклатура[],3,0)),"",VLOOKUP(B949,Номенклатура[],3,0))</f>
        <v/>
      </c>
      <c r="D949" s="16" t="str">
        <f>IF(ISNA(VLOOKUP(B949,Номенклатура[],4,0)),"",VLOOKUP(B949,Номенклатура[],4,0))</f>
        <v/>
      </c>
      <c r="E949" s="14"/>
      <c r="F949" s="15"/>
      <c r="G949" s="17" t="str">
        <f t="shared" si="14"/>
        <v/>
      </c>
      <c r="H949" s="31"/>
      <c r="I949" s="33"/>
      <c r="J949" s="33"/>
      <c r="K949" s="33"/>
      <c r="L949" s="14"/>
      <c r="N949" s="59" t="str">
        <f>IF(H949="","",Оборотка!$C$1-H949)</f>
        <v/>
      </c>
    </row>
    <row r="950" spans="1:14" x14ac:dyDescent="0.25">
      <c r="A950" s="64"/>
      <c r="B950" s="14"/>
      <c r="C950" s="16" t="str">
        <f>IF(ISNA(VLOOKUP(B950,Номенклатура[],3,0)),"",VLOOKUP(B950,Номенклатура[],3,0))</f>
        <v/>
      </c>
      <c r="D950" s="16" t="str">
        <f>IF(ISNA(VLOOKUP(B950,Номенклатура[],4,0)),"",VLOOKUP(B950,Номенклатура[],4,0))</f>
        <v/>
      </c>
      <c r="E950" s="14"/>
      <c r="F950" s="15"/>
      <c r="G950" s="17" t="str">
        <f t="shared" si="14"/>
        <v/>
      </c>
      <c r="H950" s="31"/>
      <c r="I950" s="33"/>
      <c r="J950" s="33"/>
      <c r="K950" s="33"/>
      <c r="L950" s="14"/>
      <c r="N950" s="59" t="str">
        <f>IF(H950="","",Оборотка!$C$1-H950)</f>
        <v/>
      </c>
    </row>
    <row r="951" spans="1:14" x14ac:dyDescent="0.25">
      <c r="A951" s="64"/>
      <c r="B951" s="14"/>
      <c r="C951" s="16" t="str">
        <f>IF(ISNA(VLOOKUP(B951,Номенклатура[],3,0)),"",VLOOKUP(B951,Номенклатура[],3,0))</f>
        <v/>
      </c>
      <c r="D951" s="16" t="str">
        <f>IF(ISNA(VLOOKUP(B951,Номенклатура[],4,0)),"",VLOOKUP(B951,Номенклатура[],4,0))</f>
        <v/>
      </c>
      <c r="E951" s="14"/>
      <c r="F951" s="15"/>
      <c r="G951" s="17" t="str">
        <f t="shared" si="14"/>
        <v/>
      </c>
      <c r="H951" s="31"/>
      <c r="I951" s="33"/>
      <c r="J951" s="33"/>
      <c r="K951" s="33"/>
      <c r="L951" s="14"/>
      <c r="N951" s="59" t="str">
        <f>IF(H951="","",Оборотка!$C$1-H951)</f>
        <v/>
      </c>
    </row>
    <row r="952" spans="1:14" x14ac:dyDescent="0.25">
      <c r="A952" s="64"/>
      <c r="B952" s="14"/>
      <c r="C952" s="16" t="str">
        <f>IF(ISNA(VLOOKUP(B952,Номенклатура[],3,0)),"",VLOOKUP(B952,Номенклатура[],3,0))</f>
        <v/>
      </c>
      <c r="D952" s="16" t="str">
        <f>IF(ISNA(VLOOKUP(B952,Номенклатура[],4,0)),"",VLOOKUP(B952,Номенклатура[],4,0))</f>
        <v/>
      </c>
      <c r="E952" s="14"/>
      <c r="F952" s="15"/>
      <c r="G952" s="17" t="str">
        <f t="shared" si="14"/>
        <v/>
      </c>
      <c r="H952" s="31"/>
      <c r="I952" s="33"/>
      <c r="J952" s="33"/>
      <c r="K952" s="33"/>
      <c r="L952" s="14"/>
      <c r="N952" s="59" t="str">
        <f>IF(H952="","",Оборотка!$C$1-H952)</f>
        <v/>
      </c>
    </row>
    <row r="953" spans="1:14" x14ac:dyDescent="0.25">
      <c r="A953" s="64"/>
      <c r="B953" s="14"/>
      <c r="C953" s="16" t="str">
        <f>IF(ISNA(VLOOKUP(B953,Номенклатура[],3,0)),"",VLOOKUP(B953,Номенклатура[],3,0))</f>
        <v/>
      </c>
      <c r="D953" s="16" t="str">
        <f>IF(ISNA(VLOOKUP(B953,Номенклатура[],4,0)),"",VLOOKUP(B953,Номенклатура[],4,0))</f>
        <v/>
      </c>
      <c r="E953" s="14"/>
      <c r="F953" s="15"/>
      <c r="G953" s="17" t="str">
        <f t="shared" si="14"/>
        <v/>
      </c>
      <c r="H953" s="31"/>
      <c r="I953" s="33"/>
      <c r="J953" s="33"/>
      <c r="K953" s="33"/>
      <c r="L953" s="14"/>
      <c r="N953" s="59" t="str">
        <f>IF(H953="","",Оборотка!$C$1-H953)</f>
        <v/>
      </c>
    </row>
    <row r="954" spans="1:14" x14ac:dyDescent="0.25">
      <c r="A954" s="64"/>
      <c r="B954" s="14"/>
      <c r="C954" s="16" t="str">
        <f>IF(ISNA(VLOOKUP(B954,Номенклатура[],3,0)),"",VLOOKUP(B954,Номенклатура[],3,0))</f>
        <v/>
      </c>
      <c r="D954" s="16" t="str">
        <f>IF(ISNA(VLOOKUP(B954,Номенклатура[],4,0)),"",VLOOKUP(B954,Номенклатура[],4,0))</f>
        <v/>
      </c>
      <c r="E954" s="14"/>
      <c r="F954" s="15"/>
      <c r="G954" s="17" t="str">
        <f t="shared" si="14"/>
        <v/>
      </c>
      <c r="H954" s="31"/>
      <c r="I954" s="33"/>
      <c r="J954" s="33"/>
      <c r="K954" s="33"/>
      <c r="L954" s="14"/>
      <c r="N954" s="59" t="str">
        <f>IF(H954="","",Оборотка!$C$1-H954)</f>
        <v/>
      </c>
    </row>
    <row r="955" spans="1:14" x14ac:dyDescent="0.25">
      <c r="A955" s="64"/>
      <c r="B955" s="14"/>
      <c r="C955" s="16" t="str">
        <f>IF(ISNA(VLOOKUP(B955,Номенклатура[],3,0)),"",VLOOKUP(B955,Номенклатура[],3,0))</f>
        <v/>
      </c>
      <c r="D955" s="16" t="str">
        <f>IF(ISNA(VLOOKUP(B955,Номенклатура[],4,0)),"",VLOOKUP(B955,Номенклатура[],4,0))</f>
        <v/>
      </c>
      <c r="E955" s="14"/>
      <c r="F955" s="15"/>
      <c r="G955" s="17" t="str">
        <f t="shared" si="14"/>
        <v/>
      </c>
      <c r="H955" s="31"/>
      <c r="I955" s="33"/>
      <c r="J955" s="33"/>
      <c r="K955" s="33"/>
      <c r="L955" s="14"/>
      <c r="N955" s="59" t="str">
        <f>IF(H955="","",Оборотка!$C$1-H955)</f>
        <v/>
      </c>
    </row>
    <row r="956" spans="1:14" x14ac:dyDescent="0.25">
      <c r="A956" s="64"/>
      <c r="B956" s="14"/>
      <c r="C956" s="16" t="str">
        <f>IF(ISNA(VLOOKUP(B956,Номенклатура[],3,0)),"",VLOOKUP(B956,Номенклатура[],3,0))</f>
        <v/>
      </c>
      <c r="D956" s="16" t="str">
        <f>IF(ISNA(VLOOKUP(B956,Номенклатура[],4,0)),"",VLOOKUP(B956,Номенклатура[],4,0))</f>
        <v/>
      </c>
      <c r="E956" s="14"/>
      <c r="F956" s="15"/>
      <c r="G956" s="17" t="str">
        <f t="shared" si="14"/>
        <v/>
      </c>
      <c r="H956" s="31"/>
      <c r="I956" s="33"/>
      <c r="J956" s="33"/>
      <c r="K956" s="33"/>
      <c r="L956" s="14"/>
      <c r="N956" s="59" t="str">
        <f>IF(H956="","",Оборотка!$C$1-H956)</f>
        <v/>
      </c>
    </row>
    <row r="957" spans="1:14" x14ac:dyDescent="0.25">
      <c r="A957" s="64"/>
      <c r="B957" s="14"/>
      <c r="C957" s="16" t="str">
        <f>IF(ISNA(VLOOKUP(B957,Номенклатура[],3,0)),"",VLOOKUP(B957,Номенклатура[],3,0))</f>
        <v/>
      </c>
      <c r="D957" s="16" t="str">
        <f>IF(ISNA(VLOOKUP(B957,Номенклатура[],4,0)),"",VLOOKUP(B957,Номенклатура[],4,0))</f>
        <v/>
      </c>
      <c r="E957" s="14"/>
      <c r="F957" s="15"/>
      <c r="G957" s="17" t="str">
        <f t="shared" si="14"/>
        <v/>
      </c>
      <c r="H957" s="31"/>
      <c r="I957" s="33"/>
      <c r="J957" s="33"/>
      <c r="K957" s="33"/>
      <c r="L957" s="14"/>
      <c r="N957" s="59" t="str">
        <f>IF(H957="","",Оборотка!$C$1-H957)</f>
        <v/>
      </c>
    </row>
    <row r="958" spans="1:14" x14ac:dyDescent="0.25">
      <c r="A958" s="64"/>
      <c r="B958" s="14"/>
      <c r="C958" s="16" t="str">
        <f>IF(ISNA(VLOOKUP(B958,Номенклатура[],3,0)),"",VLOOKUP(B958,Номенклатура[],3,0))</f>
        <v/>
      </c>
      <c r="D958" s="16" t="str">
        <f>IF(ISNA(VLOOKUP(B958,Номенклатура[],4,0)),"",VLOOKUP(B958,Номенклатура[],4,0))</f>
        <v/>
      </c>
      <c r="E958" s="14"/>
      <c r="F958" s="15"/>
      <c r="G958" s="17" t="str">
        <f t="shared" si="14"/>
        <v/>
      </c>
      <c r="H958" s="31"/>
      <c r="I958" s="33"/>
      <c r="J958" s="33"/>
      <c r="K958" s="33"/>
      <c r="L958" s="14"/>
      <c r="N958" s="59" t="str">
        <f>IF(H958="","",Оборотка!$C$1-H958)</f>
        <v/>
      </c>
    </row>
    <row r="959" spans="1:14" x14ac:dyDescent="0.25">
      <c r="A959" s="64"/>
      <c r="B959" s="14"/>
      <c r="C959" s="16" t="str">
        <f>IF(ISNA(VLOOKUP(B959,Номенклатура[],3,0)),"",VLOOKUP(B959,Номенклатура[],3,0))</f>
        <v/>
      </c>
      <c r="D959" s="16" t="str">
        <f>IF(ISNA(VLOOKUP(B959,Номенклатура[],4,0)),"",VLOOKUP(B959,Номенклатура[],4,0))</f>
        <v/>
      </c>
      <c r="E959" s="14"/>
      <c r="F959" s="15"/>
      <c r="G959" s="17" t="str">
        <f t="shared" si="14"/>
        <v/>
      </c>
      <c r="H959" s="31"/>
      <c r="I959" s="33"/>
      <c r="J959" s="33"/>
      <c r="K959" s="33"/>
      <c r="L959" s="14"/>
      <c r="N959" s="59" t="str">
        <f>IF(H959="","",Оборотка!$C$1-H959)</f>
        <v/>
      </c>
    </row>
    <row r="960" spans="1:14" x14ac:dyDescent="0.25">
      <c r="A960" s="64"/>
      <c r="B960" s="14"/>
      <c r="C960" s="16" t="str">
        <f>IF(ISNA(VLOOKUP(B960,Номенклатура[],3,0)),"",VLOOKUP(B960,Номенклатура[],3,0))</f>
        <v/>
      </c>
      <c r="D960" s="16" t="str">
        <f>IF(ISNA(VLOOKUP(B960,Номенклатура[],4,0)),"",VLOOKUP(B960,Номенклатура[],4,0))</f>
        <v/>
      </c>
      <c r="E960" s="14"/>
      <c r="F960" s="15"/>
      <c r="G960" s="17" t="str">
        <f t="shared" si="14"/>
        <v/>
      </c>
      <c r="H960" s="31"/>
      <c r="I960" s="33"/>
      <c r="J960" s="33"/>
      <c r="K960" s="33"/>
      <c r="L960" s="14"/>
      <c r="N960" s="59" t="str">
        <f>IF(H960="","",Оборотка!$C$1-H960)</f>
        <v/>
      </c>
    </row>
    <row r="961" spans="1:14" x14ac:dyDescent="0.25">
      <c r="A961" s="64"/>
      <c r="B961" s="14"/>
      <c r="C961" s="16" t="str">
        <f>IF(ISNA(VLOOKUP(B961,Номенклатура[],3,0)),"",VLOOKUP(B961,Номенклатура[],3,0))</f>
        <v/>
      </c>
      <c r="D961" s="16" t="str">
        <f>IF(ISNA(VLOOKUP(B961,Номенклатура[],4,0)),"",VLOOKUP(B961,Номенклатура[],4,0))</f>
        <v/>
      </c>
      <c r="E961" s="14"/>
      <c r="F961" s="15"/>
      <c r="G961" s="17" t="str">
        <f t="shared" si="14"/>
        <v/>
      </c>
      <c r="H961" s="31"/>
      <c r="I961" s="33"/>
      <c r="J961" s="33"/>
      <c r="K961" s="33"/>
      <c r="L961" s="14"/>
      <c r="N961" s="59" t="str">
        <f>IF(H961="","",Оборотка!$C$1-H961)</f>
        <v/>
      </c>
    </row>
    <row r="962" spans="1:14" x14ac:dyDescent="0.25">
      <c r="A962" s="64"/>
      <c r="B962" s="14"/>
      <c r="C962" s="16" t="str">
        <f>IF(ISNA(VLOOKUP(B962,Номенклатура[],3,0)),"",VLOOKUP(B962,Номенклатура[],3,0))</f>
        <v/>
      </c>
      <c r="D962" s="16" t="str">
        <f>IF(ISNA(VLOOKUP(B962,Номенклатура[],4,0)),"",VLOOKUP(B962,Номенклатура[],4,0))</f>
        <v/>
      </c>
      <c r="E962" s="14"/>
      <c r="F962" s="15"/>
      <c r="G962" s="17" t="str">
        <f t="shared" si="14"/>
        <v/>
      </c>
      <c r="H962" s="31"/>
      <c r="I962" s="33"/>
      <c r="J962" s="33"/>
      <c r="K962" s="33"/>
      <c r="L962" s="14"/>
      <c r="N962" s="59" t="str">
        <f>IF(H962="","",Оборотка!$C$1-H962)</f>
        <v/>
      </c>
    </row>
    <row r="963" spans="1:14" x14ac:dyDescent="0.25">
      <c r="A963" s="64"/>
      <c r="B963" s="14"/>
      <c r="C963" s="16" t="str">
        <f>IF(ISNA(VLOOKUP(B963,Номенклатура[],3,0)),"",VLOOKUP(B963,Номенклатура[],3,0))</f>
        <v/>
      </c>
      <c r="D963" s="16" t="str">
        <f>IF(ISNA(VLOOKUP(B963,Номенклатура[],4,0)),"",VLOOKUP(B963,Номенклатура[],4,0))</f>
        <v/>
      </c>
      <c r="E963" s="14"/>
      <c r="F963" s="15"/>
      <c r="G963" s="17" t="str">
        <f t="shared" si="14"/>
        <v/>
      </c>
      <c r="H963" s="31"/>
      <c r="I963" s="33"/>
      <c r="J963" s="33"/>
      <c r="K963" s="33"/>
      <c r="L963" s="14"/>
      <c r="N963" s="59" t="str">
        <f>IF(H963="","",Оборотка!$C$1-H963)</f>
        <v/>
      </c>
    </row>
    <row r="964" spans="1:14" x14ac:dyDescent="0.25">
      <c r="A964" s="64"/>
      <c r="B964" s="14"/>
      <c r="C964" s="16" t="str">
        <f>IF(ISNA(VLOOKUP(B964,Номенклатура[],3,0)),"",VLOOKUP(B964,Номенклатура[],3,0))</f>
        <v/>
      </c>
      <c r="D964" s="16" t="str">
        <f>IF(ISNA(VLOOKUP(B964,Номенклатура[],4,0)),"",VLOOKUP(B964,Номенклатура[],4,0))</f>
        <v/>
      </c>
      <c r="E964" s="14"/>
      <c r="F964" s="15"/>
      <c r="G964" s="17" t="str">
        <f t="shared" ref="G964:G1001" si="15">IF(F964="","",E964*F964)</f>
        <v/>
      </c>
      <c r="H964" s="31"/>
      <c r="I964" s="33"/>
      <c r="J964" s="33"/>
      <c r="K964" s="33"/>
      <c r="L964" s="14"/>
      <c r="N964" s="59" t="str">
        <f>IF(H964="","",Оборотка!$C$1-H964)</f>
        <v/>
      </c>
    </row>
    <row r="965" spans="1:14" x14ac:dyDescent="0.25">
      <c r="A965" s="64"/>
      <c r="B965" s="14"/>
      <c r="C965" s="16" t="str">
        <f>IF(ISNA(VLOOKUP(B965,Номенклатура[],3,0)),"",VLOOKUP(B965,Номенклатура[],3,0))</f>
        <v/>
      </c>
      <c r="D965" s="16" t="str">
        <f>IF(ISNA(VLOOKUP(B965,Номенклатура[],4,0)),"",VLOOKUP(B965,Номенклатура[],4,0))</f>
        <v/>
      </c>
      <c r="E965" s="14"/>
      <c r="F965" s="15"/>
      <c r="G965" s="17" t="str">
        <f t="shared" si="15"/>
        <v/>
      </c>
      <c r="H965" s="31"/>
      <c r="I965" s="33"/>
      <c r="J965" s="33"/>
      <c r="K965" s="33"/>
      <c r="L965" s="14"/>
      <c r="N965" s="59" t="str">
        <f>IF(H965="","",Оборотка!$C$1-H965)</f>
        <v/>
      </c>
    </row>
    <row r="966" spans="1:14" x14ac:dyDescent="0.25">
      <c r="A966" s="64"/>
      <c r="B966" s="14"/>
      <c r="C966" s="16" t="str">
        <f>IF(ISNA(VLOOKUP(B966,Номенклатура[],3,0)),"",VLOOKUP(B966,Номенклатура[],3,0))</f>
        <v/>
      </c>
      <c r="D966" s="16" t="str">
        <f>IF(ISNA(VLOOKUP(B966,Номенклатура[],4,0)),"",VLOOKUP(B966,Номенклатура[],4,0))</f>
        <v/>
      </c>
      <c r="E966" s="14"/>
      <c r="F966" s="15"/>
      <c r="G966" s="17" t="str">
        <f t="shared" si="15"/>
        <v/>
      </c>
      <c r="H966" s="31"/>
      <c r="I966" s="33"/>
      <c r="J966" s="33"/>
      <c r="K966" s="33"/>
      <c r="L966" s="14"/>
      <c r="N966" s="59" t="str">
        <f>IF(H966="","",Оборотка!$C$1-H966)</f>
        <v/>
      </c>
    </row>
    <row r="967" spans="1:14" x14ac:dyDescent="0.25">
      <c r="A967" s="64"/>
      <c r="B967" s="14"/>
      <c r="C967" s="16" t="str">
        <f>IF(ISNA(VLOOKUP(B967,Номенклатура[],3,0)),"",VLOOKUP(B967,Номенклатура[],3,0))</f>
        <v/>
      </c>
      <c r="D967" s="16" t="str">
        <f>IF(ISNA(VLOOKUP(B967,Номенклатура[],4,0)),"",VLOOKUP(B967,Номенклатура[],4,0))</f>
        <v/>
      </c>
      <c r="E967" s="14"/>
      <c r="F967" s="15"/>
      <c r="G967" s="17" t="str">
        <f t="shared" si="15"/>
        <v/>
      </c>
      <c r="H967" s="31"/>
      <c r="I967" s="33"/>
      <c r="J967" s="33"/>
      <c r="K967" s="33"/>
      <c r="L967" s="14"/>
      <c r="N967" s="59" t="str">
        <f>IF(H967="","",Оборотка!$C$1-H967)</f>
        <v/>
      </c>
    </row>
    <row r="968" spans="1:14" x14ac:dyDescent="0.25">
      <c r="A968" s="64"/>
      <c r="B968" s="14"/>
      <c r="C968" s="16" t="str">
        <f>IF(ISNA(VLOOKUP(B968,Номенклатура[],3,0)),"",VLOOKUP(B968,Номенклатура[],3,0))</f>
        <v/>
      </c>
      <c r="D968" s="16" t="str">
        <f>IF(ISNA(VLOOKUP(B968,Номенклатура[],4,0)),"",VLOOKUP(B968,Номенклатура[],4,0))</f>
        <v/>
      </c>
      <c r="E968" s="14"/>
      <c r="F968" s="15"/>
      <c r="G968" s="17" t="str">
        <f t="shared" si="15"/>
        <v/>
      </c>
      <c r="H968" s="31"/>
      <c r="I968" s="33"/>
      <c r="J968" s="33"/>
      <c r="K968" s="33"/>
      <c r="L968" s="14"/>
      <c r="N968" s="59" t="str">
        <f>IF(H968="","",Оборотка!$C$1-H968)</f>
        <v/>
      </c>
    </row>
    <row r="969" spans="1:14" x14ac:dyDescent="0.25">
      <c r="A969" s="64"/>
      <c r="B969" s="14"/>
      <c r="C969" s="16" t="str">
        <f>IF(ISNA(VLOOKUP(B969,Номенклатура[],3,0)),"",VLOOKUP(B969,Номенклатура[],3,0))</f>
        <v/>
      </c>
      <c r="D969" s="16" t="str">
        <f>IF(ISNA(VLOOKUP(B969,Номенклатура[],4,0)),"",VLOOKUP(B969,Номенклатура[],4,0))</f>
        <v/>
      </c>
      <c r="E969" s="14"/>
      <c r="F969" s="15"/>
      <c r="G969" s="17" t="str">
        <f t="shared" si="15"/>
        <v/>
      </c>
      <c r="H969" s="31"/>
      <c r="I969" s="33"/>
      <c r="J969" s="33"/>
      <c r="K969" s="33"/>
      <c r="L969" s="14"/>
      <c r="N969" s="59" t="str">
        <f>IF(H969="","",Оборотка!$C$1-H969)</f>
        <v/>
      </c>
    </row>
    <row r="970" spans="1:14" x14ac:dyDescent="0.25">
      <c r="A970" s="64"/>
      <c r="B970" s="14"/>
      <c r="C970" s="16" t="str">
        <f>IF(ISNA(VLOOKUP(B970,Номенклатура[],3,0)),"",VLOOKUP(B970,Номенклатура[],3,0))</f>
        <v/>
      </c>
      <c r="D970" s="16" t="str">
        <f>IF(ISNA(VLOOKUP(B970,Номенклатура[],4,0)),"",VLOOKUP(B970,Номенклатура[],4,0))</f>
        <v/>
      </c>
      <c r="E970" s="14"/>
      <c r="F970" s="15"/>
      <c r="G970" s="17" t="str">
        <f t="shared" si="15"/>
        <v/>
      </c>
      <c r="H970" s="31"/>
      <c r="I970" s="33"/>
      <c r="J970" s="33"/>
      <c r="K970" s="33"/>
      <c r="L970" s="14"/>
      <c r="N970" s="59" t="str">
        <f>IF(H970="","",Оборотка!$C$1-H970)</f>
        <v/>
      </c>
    </row>
    <row r="971" spans="1:14" x14ac:dyDescent="0.25">
      <c r="A971" s="64"/>
      <c r="B971" s="14"/>
      <c r="C971" s="16" t="str">
        <f>IF(ISNA(VLOOKUP(B971,Номенклатура[],3,0)),"",VLOOKUP(B971,Номенклатура[],3,0))</f>
        <v/>
      </c>
      <c r="D971" s="16" t="str">
        <f>IF(ISNA(VLOOKUP(B971,Номенклатура[],4,0)),"",VLOOKUP(B971,Номенклатура[],4,0))</f>
        <v/>
      </c>
      <c r="E971" s="14"/>
      <c r="F971" s="15"/>
      <c r="G971" s="17" t="str">
        <f t="shared" si="15"/>
        <v/>
      </c>
      <c r="H971" s="31"/>
      <c r="I971" s="33"/>
      <c r="J971" s="33"/>
      <c r="K971" s="33"/>
      <c r="L971" s="14"/>
      <c r="N971" s="59" t="str">
        <f>IF(H971="","",Оборотка!$C$1-H971)</f>
        <v/>
      </c>
    </row>
    <row r="972" spans="1:14" x14ac:dyDescent="0.25">
      <c r="A972" s="64"/>
      <c r="B972" s="14"/>
      <c r="C972" s="16" t="str">
        <f>IF(ISNA(VLOOKUP(B972,Номенклатура[],3,0)),"",VLOOKUP(B972,Номенклатура[],3,0))</f>
        <v/>
      </c>
      <c r="D972" s="16" t="str">
        <f>IF(ISNA(VLOOKUP(B972,Номенклатура[],4,0)),"",VLOOKUP(B972,Номенклатура[],4,0))</f>
        <v/>
      </c>
      <c r="E972" s="14"/>
      <c r="F972" s="15"/>
      <c r="G972" s="17" t="str">
        <f t="shared" si="15"/>
        <v/>
      </c>
      <c r="H972" s="31"/>
      <c r="I972" s="33"/>
      <c r="J972" s="33"/>
      <c r="K972" s="33"/>
      <c r="L972" s="14"/>
      <c r="N972" s="59" t="str">
        <f>IF(H972="","",Оборотка!$C$1-H972)</f>
        <v/>
      </c>
    </row>
    <row r="973" spans="1:14" x14ac:dyDescent="0.25">
      <c r="A973" s="64"/>
      <c r="B973" s="14"/>
      <c r="C973" s="16" t="str">
        <f>IF(ISNA(VLOOKUP(B973,Номенклатура[],3,0)),"",VLOOKUP(B973,Номенклатура[],3,0))</f>
        <v/>
      </c>
      <c r="D973" s="16" t="str">
        <f>IF(ISNA(VLOOKUP(B973,Номенклатура[],4,0)),"",VLOOKUP(B973,Номенклатура[],4,0))</f>
        <v/>
      </c>
      <c r="E973" s="14"/>
      <c r="F973" s="15"/>
      <c r="G973" s="17" t="str">
        <f t="shared" si="15"/>
        <v/>
      </c>
      <c r="H973" s="31"/>
      <c r="I973" s="33"/>
      <c r="J973" s="33"/>
      <c r="K973" s="33"/>
      <c r="L973" s="14"/>
      <c r="N973" s="59" t="str">
        <f>IF(H973="","",Оборотка!$C$1-H973)</f>
        <v/>
      </c>
    </row>
    <row r="974" spans="1:14" x14ac:dyDescent="0.25">
      <c r="A974" s="64"/>
      <c r="B974" s="14"/>
      <c r="C974" s="16" t="str">
        <f>IF(ISNA(VLOOKUP(B974,Номенклатура[],3,0)),"",VLOOKUP(B974,Номенклатура[],3,0))</f>
        <v/>
      </c>
      <c r="D974" s="16" t="str">
        <f>IF(ISNA(VLOOKUP(B974,Номенклатура[],4,0)),"",VLOOKUP(B974,Номенклатура[],4,0))</f>
        <v/>
      </c>
      <c r="E974" s="14"/>
      <c r="F974" s="15"/>
      <c r="G974" s="17" t="str">
        <f t="shared" si="15"/>
        <v/>
      </c>
      <c r="H974" s="31"/>
      <c r="I974" s="33"/>
      <c r="J974" s="33"/>
      <c r="K974" s="33"/>
      <c r="L974" s="14"/>
      <c r="N974" s="59" t="str">
        <f>IF(H974="","",Оборотка!$C$1-H974)</f>
        <v/>
      </c>
    </row>
    <row r="975" spans="1:14" x14ac:dyDescent="0.25">
      <c r="A975" s="64"/>
      <c r="B975" s="14"/>
      <c r="C975" s="16" t="str">
        <f>IF(ISNA(VLOOKUP(B975,Номенклатура[],3,0)),"",VLOOKUP(B975,Номенклатура[],3,0))</f>
        <v/>
      </c>
      <c r="D975" s="16" t="str">
        <f>IF(ISNA(VLOOKUP(B975,Номенклатура[],4,0)),"",VLOOKUP(B975,Номенклатура[],4,0))</f>
        <v/>
      </c>
      <c r="E975" s="14"/>
      <c r="F975" s="15"/>
      <c r="G975" s="17" t="str">
        <f t="shared" si="15"/>
        <v/>
      </c>
      <c r="H975" s="31"/>
      <c r="I975" s="33"/>
      <c r="J975" s="33"/>
      <c r="K975" s="33"/>
      <c r="L975" s="14"/>
      <c r="N975" s="59" t="str">
        <f>IF(H975="","",Оборотка!$C$1-H975)</f>
        <v/>
      </c>
    </row>
    <row r="976" spans="1:14" x14ac:dyDescent="0.25">
      <c r="A976" s="64"/>
      <c r="B976" s="14"/>
      <c r="C976" s="16" t="str">
        <f>IF(ISNA(VLOOKUP(B976,Номенклатура[],3,0)),"",VLOOKUP(B976,Номенклатура[],3,0))</f>
        <v/>
      </c>
      <c r="D976" s="16" t="str">
        <f>IF(ISNA(VLOOKUP(B976,Номенклатура[],4,0)),"",VLOOKUP(B976,Номенклатура[],4,0))</f>
        <v/>
      </c>
      <c r="E976" s="14"/>
      <c r="F976" s="15"/>
      <c r="G976" s="17" t="str">
        <f t="shared" si="15"/>
        <v/>
      </c>
      <c r="H976" s="31"/>
      <c r="I976" s="33"/>
      <c r="J976" s="33"/>
      <c r="K976" s="33"/>
      <c r="L976" s="14"/>
      <c r="N976" s="59" t="str">
        <f>IF(H976="","",Оборотка!$C$1-H976)</f>
        <v/>
      </c>
    </row>
    <row r="977" spans="1:14" x14ac:dyDescent="0.25">
      <c r="A977" s="64"/>
      <c r="B977" s="14"/>
      <c r="C977" s="16" t="str">
        <f>IF(ISNA(VLOOKUP(B977,Номенклатура[],3,0)),"",VLOOKUP(B977,Номенклатура[],3,0))</f>
        <v/>
      </c>
      <c r="D977" s="16" t="str">
        <f>IF(ISNA(VLOOKUP(B977,Номенклатура[],4,0)),"",VLOOKUP(B977,Номенклатура[],4,0))</f>
        <v/>
      </c>
      <c r="E977" s="14"/>
      <c r="F977" s="15"/>
      <c r="G977" s="17" t="str">
        <f t="shared" si="15"/>
        <v/>
      </c>
      <c r="H977" s="31"/>
      <c r="I977" s="33"/>
      <c r="J977" s="33"/>
      <c r="K977" s="33"/>
      <c r="L977" s="14"/>
      <c r="N977" s="59" t="str">
        <f>IF(H977="","",Оборотка!$C$1-H977)</f>
        <v/>
      </c>
    </row>
    <row r="978" spans="1:14" x14ac:dyDescent="0.25">
      <c r="A978" s="64"/>
      <c r="B978" s="14"/>
      <c r="C978" s="16" t="str">
        <f>IF(ISNA(VLOOKUP(B978,Номенклатура[],3,0)),"",VLOOKUP(B978,Номенклатура[],3,0))</f>
        <v/>
      </c>
      <c r="D978" s="16" t="str">
        <f>IF(ISNA(VLOOKUP(B978,Номенклатура[],4,0)),"",VLOOKUP(B978,Номенклатура[],4,0))</f>
        <v/>
      </c>
      <c r="E978" s="14"/>
      <c r="F978" s="15"/>
      <c r="G978" s="17" t="str">
        <f t="shared" si="15"/>
        <v/>
      </c>
      <c r="H978" s="31"/>
      <c r="I978" s="33"/>
      <c r="J978" s="33"/>
      <c r="K978" s="33"/>
      <c r="L978" s="14"/>
      <c r="N978" s="59" t="str">
        <f>IF(H978="","",Оборотка!$C$1-H978)</f>
        <v/>
      </c>
    </row>
    <row r="979" spans="1:14" x14ac:dyDescent="0.25">
      <c r="A979" s="64"/>
      <c r="B979" s="14"/>
      <c r="C979" s="16" t="str">
        <f>IF(ISNA(VLOOKUP(B979,Номенклатура[],3,0)),"",VLOOKUP(B979,Номенклатура[],3,0))</f>
        <v/>
      </c>
      <c r="D979" s="16" t="str">
        <f>IF(ISNA(VLOOKUP(B979,Номенклатура[],4,0)),"",VLOOKUP(B979,Номенклатура[],4,0))</f>
        <v/>
      </c>
      <c r="E979" s="14"/>
      <c r="F979" s="15"/>
      <c r="G979" s="17" t="str">
        <f t="shared" si="15"/>
        <v/>
      </c>
      <c r="H979" s="31"/>
      <c r="I979" s="33"/>
      <c r="J979" s="33"/>
      <c r="K979" s="33"/>
      <c r="L979" s="14"/>
      <c r="N979" s="59" t="str">
        <f>IF(H979="","",Оборотка!$C$1-H979)</f>
        <v/>
      </c>
    </row>
    <row r="980" spans="1:14" x14ac:dyDescent="0.25">
      <c r="A980" s="64"/>
      <c r="B980" s="14"/>
      <c r="C980" s="16" t="str">
        <f>IF(ISNA(VLOOKUP(B980,Номенклатура[],3,0)),"",VLOOKUP(B980,Номенклатура[],3,0))</f>
        <v/>
      </c>
      <c r="D980" s="16" t="str">
        <f>IF(ISNA(VLOOKUP(B980,Номенклатура[],4,0)),"",VLOOKUP(B980,Номенклатура[],4,0))</f>
        <v/>
      </c>
      <c r="E980" s="14"/>
      <c r="F980" s="15"/>
      <c r="G980" s="17" t="str">
        <f t="shared" si="15"/>
        <v/>
      </c>
      <c r="H980" s="31"/>
      <c r="I980" s="33"/>
      <c r="J980" s="33"/>
      <c r="K980" s="33"/>
      <c r="L980" s="14"/>
      <c r="N980" s="59" t="str">
        <f>IF(H980="","",Оборотка!$C$1-H980)</f>
        <v/>
      </c>
    </row>
    <row r="981" spans="1:14" x14ac:dyDescent="0.25">
      <c r="A981" s="64"/>
      <c r="B981" s="14"/>
      <c r="C981" s="16" t="str">
        <f>IF(ISNA(VLOOKUP(B981,Номенклатура[],3,0)),"",VLOOKUP(B981,Номенклатура[],3,0))</f>
        <v/>
      </c>
      <c r="D981" s="16" t="str">
        <f>IF(ISNA(VLOOKUP(B981,Номенклатура[],4,0)),"",VLOOKUP(B981,Номенклатура[],4,0))</f>
        <v/>
      </c>
      <c r="E981" s="14"/>
      <c r="F981" s="15"/>
      <c r="G981" s="17" t="str">
        <f t="shared" si="15"/>
        <v/>
      </c>
      <c r="H981" s="31"/>
      <c r="I981" s="33"/>
      <c r="J981" s="33"/>
      <c r="K981" s="33"/>
      <c r="L981" s="14"/>
      <c r="N981" s="59" t="str">
        <f>IF(H981="","",Оборотка!$C$1-H981)</f>
        <v/>
      </c>
    </row>
    <row r="982" spans="1:14" x14ac:dyDescent="0.25">
      <c r="A982" s="64"/>
      <c r="B982" s="14"/>
      <c r="C982" s="16" t="str">
        <f>IF(ISNA(VLOOKUP(B982,Номенклатура[],3,0)),"",VLOOKUP(B982,Номенклатура[],3,0))</f>
        <v/>
      </c>
      <c r="D982" s="16" t="str">
        <f>IF(ISNA(VLOOKUP(B982,Номенклатура[],4,0)),"",VLOOKUP(B982,Номенклатура[],4,0))</f>
        <v/>
      </c>
      <c r="E982" s="14"/>
      <c r="F982" s="15"/>
      <c r="G982" s="17" t="str">
        <f t="shared" si="15"/>
        <v/>
      </c>
      <c r="H982" s="31"/>
      <c r="I982" s="33"/>
      <c r="J982" s="33"/>
      <c r="K982" s="33"/>
      <c r="L982" s="14"/>
      <c r="N982" s="59" t="str">
        <f>IF(H982="","",Оборотка!$C$1-H982)</f>
        <v/>
      </c>
    </row>
    <row r="983" spans="1:14" x14ac:dyDescent="0.25">
      <c r="A983" s="64"/>
      <c r="B983" s="14"/>
      <c r="C983" s="16" t="str">
        <f>IF(ISNA(VLOOKUP(B983,Номенклатура[],3,0)),"",VLOOKUP(B983,Номенклатура[],3,0))</f>
        <v/>
      </c>
      <c r="D983" s="16" t="str">
        <f>IF(ISNA(VLOOKUP(B983,Номенклатура[],4,0)),"",VLOOKUP(B983,Номенклатура[],4,0))</f>
        <v/>
      </c>
      <c r="E983" s="14"/>
      <c r="F983" s="15"/>
      <c r="G983" s="17" t="str">
        <f t="shared" si="15"/>
        <v/>
      </c>
      <c r="H983" s="31"/>
      <c r="I983" s="33"/>
      <c r="J983" s="33"/>
      <c r="K983" s="33"/>
      <c r="L983" s="14"/>
      <c r="N983" s="59" t="str">
        <f>IF(H983="","",Оборотка!$C$1-H983)</f>
        <v/>
      </c>
    </row>
    <row r="984" spans="1:14" x14ac:dyDescent="0.25">
      <c r="A984" s="64"/>
      <c r="B984" s="14"/>
      <c r="C984" s="16" t="str">
        <f>IF(ISNA(VLOOKUP(B984,Номенклатура[],3,0)),"",VLOOKUP(B984,Номенклатура[],3,0))</f>
        <v/>
      </c>
      <c r="D984" s="16" t="str">
        <f>IF(ISNA(VLOOKUP(B984,Номенклатура[],4,0)),"",VLOOKUP(B984,Номенклатура[],4,0))</f>
        <v/>
      </c>
      <c r="E984" s="14"/>
      <c r="F984" s="15"/>
      <c r="G984" s="17" t="str">
        <f t="shared" si="15"/>
        <v/>
      </c>
      <c r="H984" s="31"/>
      <c r="I984" s="33"/>
      <c r="J984" s="33"/>
      <c r="K984" s="33"/>
      <c r="L984" s="14"/>
      <c r="N984" s="59" t="str">
        <f>IF(H984="","",Оборотка!$C$1-H984)</f>
        <v/>
      </c>
    </row>
    <row r="985" spans="1:14" x14ac:dyDescent="0.25">
      <c r="A985" s="64"/>
      <c r="B985" s="14"/>
      <c r="C985" s="16" t="str">
        <f>IF(ISNA(VLOOKUP(B985,Номенклатура[],3,0)),"",VLOOKUP(B985,Номенклатура[],3,0))</f>
        <v/>
      </c>
      <c r="D985" s="16" t="str">
        <f>IF(ISNA(VLOOKUP(B985,Номенклатура[],4,0)),"",VLOOKUP(B985,Номенклатура[],4,0))</f>
        <v/>
      </c>
      <c r="E985" s="14"/>
      <c r="F985" s="15"/>
      <c r="G985" s="17" t="str">
        <f t="shared" si="15"/>
        <v/>
      </c>
      <c r="H985" s="31"/>
      <c r="I985" s="33"/>
      <c r="J985" s="33"/>
      <c r="K985" s="33"/>
      <c r="L985" s="14"/>
      <c r="N985" s="59" t="str">
        <f>IF(H985="","",Оборотка!$C$1-H985)</f>
        <v/>
      </c>
    </row>
    <row r="986" spans="1:14" x14ac:dyDescent="0.25">
      <c r="A986" s="64"/>
      <c r="B986" s="14"/>
      <c r="C986" s="16" t="str">
        <f>IF(ISNA(VLOOKUP(B986,Номенклатура[],3,0)),"",VLOOKUP(B986,Номенклатура[],3,0))</f>
        <v/>
      </c>
      <c r="D986" s="16" t="str">
        <f>IF(ISNA(VLOOKUP(B986,Номенклатура[],4,0)),"",VLOOKUP(B986,Номенклатура[],4,0))</f>
        <v/>
      </c>
      <c r="E986" s="14"/>
      <c r="F986" s="15"/>
      <c r="G986" s="17" t="str">
        <f t="shared" si="15"/>
        <v/>
      </c>
      <c r="H986" s="31"/>
      <c r="I986" s="33"/>
      <c r="J986" s="33"/>
      <c r="K986" s="33"/>
      <c r="L986" s="14"/>
      <c r="N986" s="59" t="str">
        <f>IF(H986="","",Оборотка!$C$1-H986)</f>
        <v/>
      </c>
    </row>
    <row r="987" spans="1:14" x14ac:dyDescent="0.25">
      <c r="A987" s="64"/>
      <c r="B987" s="14"/>
      <c r="C987" s="16" t="str">
        <f>IF(ISNA(VLOOKUP(B987,Номенклатура[],3,0)),"",VLOOKUP(B987,Номенклатура[],3,0))</f>
        <v/>
      </c>
      <c r="D987" s="16" t="str">
        <f>IF(ISNA(VLOOKUP(B987,Номенклатура[],4,0)),"",VLOOKUP(B987,Номенклатура[],4,0))</f>
        <v/>
      </c>
      <c r="E987" s="14"/>
      <c r="F987" s="15"/>
      <c r="G987" s="17" t="str">
        <f t="shared" si="15"/>
        <v/>
      </c>
      <c r="H987" s="31"/>
      <c r="I987" s="33"/>
      <c r="J987" s="33"/>
      <c r="K987" s="33"/>
      <c r="L987" s="14"/>
      <c r="N987" s="59" t="str">
        <f>IF(H987="","",Оборотка!$C$1-H987)</f>
        <v/>
      </c>
    </row>
    <row r="988" spans="1:14" x14ac:dyDescent="0.25">
      <c r="A988" s="64"/>
      <c r="B988" s="14"/>
      <c r="C988" s="16" t="str">
        <f>IF(ISNA(VLOOKUP(B988,Номенклатура[],3,0)),"",VLOOKUP(B988,Номенклатура[],3,0))</f>
        <v/>
      </c>
      <c r="D988" s="16" t="str">
        <f>IF(ISNA(VLOOKUP(B988,Номенклатура[],4,0)),"",VLOOKUP(B988,Номенклатура[],4,0))</f>
        <v/>
      </c>
      <c r="E988" s="14"/>
      <c r="F988" s="15"/>
      <c r="G988" s="17" t="str">
        <f t="shared" si="15"/>
        <v/>
      </c>
      <c r="H988" s="31"/>
      <c r="I988" s="33"/>
      <c r="J988" s="33"/>
      <c r="K988" s="33"/>
      <c r="L988" s="14"/>
      <c r="N988" s="59" t="str">
        <f>IF(H988="","",Оборотка!$C$1-H988)</f>
        <v/>
      </c>
    </row>
    <row r="989" spans="1:14" x14ac:dyDescent="0.25">
      <c r="A989" s="64"/>
      <c r="B989" s="14"/>
      <c r="C989" s="16" t="str">
        <f>IF(ISNA(VLOOKUP(B989,Номенклатура[],3,0)),"",VLOOKUP(B989,Номенклатура[],3,0))</f>
        <v/>
      </c>
      <c r="D989" s="16" t="str">
        <f>IF(ISNA(VLOOKUP(B989,Номенклатура[],4,0)),"",VLOOKUP(B989,Номенклатура[],4,0))</f>
        <v/>
      </c>
      <c r="E989" s="14"/>
      <c r="F989" s="15"/>
      <c r="G989" s="17" t="str">
        <f t="shared" si="15"/>
        <v/>
      </c>
      <c r="H989" s="31"/>
      <c r="I989" s="33"/>
      <c r="J989" s="33"/>
      <c r="K989" s="33"/>
      <c r="L989" s="14"/>
      <c r="N989" s="59" t="str">
        <f>IF(H989="","",Оборотка!$C$1-H989)</f>
        <v/>
      </c>
    </row>
    <row r="990" spans="1:14" x14ac:dyDescent="0.25">
      <c r="A990" s="64"/>
      <c r="B990" s="14"/>
      <c r="C990" s="16" t="str">
        <f>IF(ISNA(VLOOKUP(B990,Номенклатура[],3,0)),"",VLOOKUP(B990,Номенклатура[],3,0))</f>
        <v/>
      </c>
      <c r="D990" s="16" t="str">
        <f>IF(ISNA(VLOOKUP(B990,Номенклатура[],4,0)),"",VLOOKUP(B990,Номенклатура[],4,0))</f>
        <v/>
      </c>
      <c r="E990" s="14"/>
      <c r="F990" s="15"/>
      <c r="G990" s="17" t="str">
        <f t="shared" si="15"/>
        <v/>
      </c>
      <c r="H990" s="31"/>
      <c r="I990" s="33"/>
      <c r="J990" s="33"/>
      <c r="K990" s="33"/>
      <c r="L990" s="14"/>
      <c r="N990" s="59" t="str">
        <f>IF(H990="","",Оборотка!$C$1-H990)</f>
        <v/>
      </c>
    </row>
    <row r="991" spans="1:14" x14ac:dyDescent="0.25">
      <c r="A991" s="64"/>
      <c r="B991" s="14"/>
      <c r="C991" s="16" t="str">
        <f>IF(ISNA(VLOOKUP(B991,Номенклатура[],3,0)),"",VLOOKUP(B991,Номенклатура[],3,0))</f>
        <v/>
      </c>
      <c r="D991" s="16" t="str">
        <f>IF(ISNA(VLOOKUP(B991,Номенклатура[],4,0)),"",VLOOKUP(B991,Номенклатура[],4,0))</f>
        <v/>
      </c>
      <c r="E991" s="14"/>
      <c r="F991" s="15"/>
      <c r="G991" s="17" t="str">
        <f t="shared" si="15"/>
        <v/>
      </c>
      <c r="H991" s="31"/>
      <c r="I991" s="33"/>
      <c r="J991" s="33"/>
      <c r="K991" s="33"/>
      <c r="L991" s="14"/>
      <c r="N991" s="59" t="str">
        <f>IF(H991="","",Оборотка!$C$1-H991)</f>
        <v/>
      </c>
    </row>
    <row r="992" spans="1:14" x14ac:dyDescent="0.25">
      <c r="A992" s="64"/>
      <c r="B992" s="14"/>
      <c r="C992" s="16" t="str">
        <f>IF(ISNA(VLOOKUP(B992,Номенклатура[],3,0)),"",VLOOKUP(B992,Номенклатура[],3,0))</f>
        <v/>
      </c>
      <c r="D992" s="16" t="str">
        <f>IF(ISNA(VLOOKUP(B992,Номенклатура[],4,0)),"",VLOOKUP(B992,Номенклатура[],4,0))</f>
        <v/>
      </c>
      <c r="E992" s="14"/>
      <c r="F992" s="15"/>
      <c r="G992" s="17" t="str">
        <f t="shared" si="15"/>
        <v/>
      </c>
      <c r="H992" s="31"/>
      <c r="I992" s="33"/>
      <c r="J992" s="33"/>
      <c r="K992" s="33"/>
      <c r="L992" s="14"/>
      <c r="N992" s="59" t="str">
        <f>IF(H992="","",Оборотка!$C$1-H992)</f>
        <v/>
      </c>
    </row>
    <row r="993" spans="1:14" x14ac:dyDescent="0.25">
      <c r="A993" s="64"/>
      <c r="B993" s="14"/>
      <c r="C993" s="16" t="str">
        <f>IF(ISNA(VLOOKUP(B993,Номенклатура[],3,0)),"",VLOOKUP(B993,Номенклатура[],3,0))</f>
        <v/>
      </c>
      <c r="D993" s="16" t="str">
        <f>IF(ISNA(VLOOKUP(B993,Номенклатура[],4,0)),"",VLOOKUP(B993,Номенклатура[],4,0))</f>
        <v/>
      </c>
      <c r="E993" s="14"/>
      <c r="F993" s="15"/>
      <c r="G993" s="17" t="str">
        <f t="shared" si="15"/>
        <v/>
      </c>
      <c r="H993" s="31"/>
      <c r="I993" s="33"/>
      <c r="J993" s="33"/>
      <c r="K993" s="33"/>
      <c r="L993" s="14"/>
      <c r="N993" s="59" t="str">
        <f>IF(H993="","",Оборотка!$C$1-H993)</f>
        <v/>
      </c>
    </row>
    <row r="994" spans="1:14" x14ac:dyDescent="0.25">
      <c r="A994" s="64"/>
      <c r="B994" s="14"/>
      <c r="C994" s="16" t="str">
        <f>IF(ISNA(VLOOKUP(B994,Номенклатура[],3,0)),"",VLOOKUP(B994,Номенклатура[],3,0))</f>
        <v/>
      </c>
      <c r="D994" s="16" t="str">
        <f>IF(ISNA(VLOOKUP(B994,Номенклатура[],4,0)),"",VLOOKUP(B994,Номенклатура[],4,0))</f>
        <v/>
      </c>
      <c r="E994" s="14"/>
      <c r="F994" s="15"/>
      <c r="G994" s="17" t="str">
        <f t="shared" si="15"/>
        <v/>
      </c>
      <c r="H994" s="31"/>
      <c r="I994" s="33"/>
      <c r="J994" s="33"/>
      <c r="K994" s="33"/>
      <c r="L994" s="14"/>
      <c r="N994" s="59" t="str">
        <f>IF(H994="","",Оборотка!$C$1-H994)</f>
        <v/>
      </c>
    </row>
    <row r="995" spans="1:14" x14ac:dyDescent="0.25">
      <c r="A995" s="64"/>
      <c r="B995" s="14"/>
      <c r="C995" s="16" t="str">
        <f>IF(ISNA(VLOOKUP(B995,Номенклатура[],3,0)),"",VLOOKUP(B995,Номенклатура[],3,0))</f>
        <v/>
      </c>
      <c r="D995" s="16" t="str">
        <f>IF(ISNA(VLOOKUP(B995,Номенклатура[],4,0)),"",VLOOKUP(B995,Номенклатура[],4,0))</f>
        <v/>
      </c>
      <c r="E995" s="14"/>
      <c r="F995" s="15"/>
      <c r="G995" s="17" t="str">
        <f t="shared" si="15"/>
        <v/>
      </c>
      <c r="H995" s="31"/>
      <c r="I995" s="33"/>
      <c r="J995" s="33"/>
      <c r="K995" s="33"/>
      <c r="L995" s="14"/>
      <c r="N995" s="59" t="str">
        <f>IF(H995="","",Оборотка!$C$1-H995)</f>
        <v/>
      </c>
    </row>
    <row r="996" spans="1:14" x14ac:dyDescent="0.25">
      <c r="A996" s="64"/>
      <c r="B996" s="14"/>
      <c r="C996" s="16" t="str">
        <f>IF(ISNA(VLOOKUP(B996,Номенклатура[],3,0)),"",VLOOKUP(B996,Номенклатура[],3,0))</f>
        <v/>
      </c>
      <c r="D996" s="16" t="str">
        <f>IF(ISNA(VLOOKUP(B996,Номенклатура[],4,0)),"",VLOOKUP(B996,Номенклатура[],4,0))</f>
        <v/>
      </c>
      <c r="E996" s="14"/>
      <c r="F996" s="15"/>
      <c r="G996" s="17" t="str">
        <f t="shared" si="15"/>
        <v/>
      </c>
      <c r="H996" s="31"/>
      <c r="I996" s="33"/>
      <c r="J996" s="33"/>
      <c r="K996" s="33"/>
      <c r="L996" s="14"/>
      <c r="N996" s="59" t="str">
        <f>IF(H996="","",Оборотка!$C$1-H996)</f>
        <v/>
      </c>
    </row>
    <row r="997" spans="1:14" x14ac:dyDescent="0.25">
      <c r="A997" s="64"/>
      <c r="B997" s="14"/>
      <c r="C997" s="16" t="str">
        <f>IF(ISNA(VLOOKUP(B997,Номенклатура[],3,0)),"",VLOOKUP(B997,Номенклатура[],3,0))</f>
        <v/>
      </c>
      <c r="D997" s="16" t="str">
        <f>IF(ISNA(VLOOKUP(B997,Номенклатура[],4,0)),"",VLOOKUP(B997,Номенклатура[],4,0))</f>
        <v/>
      </c>
      <c r="E997" s="14"/>
      <c r="F997" s="15"/>
      <c r="G997" s="17" t="str">
        <f t="shared" si="15"/>
        <v/>
      </c>
      <c r="H997" s="31"/>
      <c r="I997" s="33"/>
      <c r="J997" s="33"/>
      <c r="K997" s="33"/>
      <c r="L997" s="14"/>
      <c r="N997" s="59" t="str">
        <f>IF(H997="","",Оборотка!$C$1-H997)</f>
        <v/>
      </c>
    </row>
    <row r="998" spans="1:14" x14ac:dyDescent="0.25">
      <c r="A998" s="64"/>
      <c r="B998" s="14"/>
      <c r="C998" s="16" t="str">
        <f>IF(ISNA(VLOOKUP(B998,Номенклатура[],3,0)),"",VLOOKUP(B998,Номенклатура[],3,0))</f>
        <v/>
      </c>
      <c r="D998" s="16" t="str">
        <f>IF(ISNA(VLOOKUP(B998,Номенклатура[],4,0)),"",VLOOKUP(B998,Номенклатура[],4,0))</f>
        <v/>
      </c>
      <c r="E998" s="14"/>
      <c r="F998" s="15"/>
      <c r="G998" s="17" t="str">
        <f t="shared" si="15"/>
        <v/>
      </c>
      <c r="H998" s="31"/>
      <c r="I998" s="33"/>
      <c r="J998" s="33"/>
      <c r="K998" s="33"/>
      <c r="L998" s="14"/>
      <c r="N998" s="59" t="str">
        <f>IF(H998="","",Оборотка!$C$1-H998)</f>
        <v/>
      </c>
    </row>
    <row r="999" spans="1:14" x14ac:dyDescent="0.25">
      <c r="A999" s="64"/>
      <c r="B999" s="14"/>
      <c r="C999" s="16" t="str">
        <f>IF(ISNA(VLOOKUP(B999,Номенклатура[],3,0)),"",VLOOKUP(B999,Номенклатура[],3,0))</f>
        <v/>
      </c>
      <c r="D999" s="16" t="str">
        <f>IF(ISNA(VLOOKUP(B999,Номенклатура[],4,0)),"",VLOOKUP(B999,Номенклатура[],4,0))</f>
        <v/>
      </c>
      <c r="E999" s="14"/>
      <c r="F999" s="15"/>
      <c r="G999" s="17" t="str">
        <f t="shared" si="15"/>
        <v/>
      </c>
      <c r="H999" s="31"/>
      <c r="I999" s="33"/>
      <c r="J999" s="33"/>
      <c r="K999" s="33"/>
      <c r="L999" s="14"/>
      <c r="N999" s="59" t="str">
        <f>IF(H999="","",Оборотка!$C$1-H999)</f>
        <v/>
      </c>
    </row>
    <row r="1000" spans="1:14" x14ac:dyDescent="0.25">
      <c r="A1000" s="64"/>
      <c r="B1000" s="14"/>
      <c r="C1000" s="16" t="str">
        <f>IF(ISNA(VLOOKUP(B1000,Номенклатура[],3,0)),"",VLOOKUP(B1000,Номенклатура[],3,0))</f>
        <v/>
      </c>
      <c r="D1000" s="16" t="str">
        <f>IF(ISNA(VLOOKUP(B1000,Номенклатура[],4,0)),"",VLOOKUP(B1000,Номенклатура[],4,0))</f>
        <v/>
      </c>
      <c r="E1000" s="14"/>
      <c r="F1000" s="15"/>
      <c r="G1000" s="17" t="str">
        <f t="shared" si="15"/>
        <v/>
      </c>
      <c r="H1000" s="31"/>
      <c r="I1000" s="33"/>
      <c r="J1000" s="33"/>
      <c r="K1000" s="33"/>
      <c r="L1000" s="14"/>
      <c r="N1000" s="59" t="str">
        <f>IF(H1000="","",Оборотка!$C$1-H1000)</f>
        <v/>
      </c>
    </row>
    <row r="1001" spans="1:14" x14ac:dyDescent="0.25">
      <c r="A1001" s="64"/>
      <c r="B1001" s="14"/>
      <c r="C1001" s="16" t="str">
        <f>IF(ISNA(VLOOKUP(B1001,Номенклатура[],3,0)),"",VLOOKUP(B1001,Номенклатура[],3,0))</f>
        <v/>
      </c>
      <c r="D1001" s="16" t="str">
        <f>IF(ISNA(VLOOKUP(B1001,Номенклатура[],4,0)),"",VLOOKUP(B1001,Номенклатура[],4,0))</f>
        <v/>
      </c>
      <c r="E1001" s="14"/>
      <c r="F1001" s="15"/>
      <c r="G1001" s="17" t="str">
        <f t="shared" si="15"/>
        <v/>
      </c>
      <c r="H1001" s="31"/>
      <c r="I1001" s="33"/>
      <c r="J1001" s="33"/>
      <c r="K1001" s="33"/>
      <c r="L1001" s="14"/>
      <c r="N1001" s="59" t="str">
        <f>IF(H1001="","",Оборотка!$C$1-H1001)</f>
        <v/>
      </c>
    </row>
  </sheetData>
  <sheetProtection autoFilter="0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Номенклатура!$A$4:$A$1002</xm:f>
          </x14:formula1>
          <xm:sqref>B4:B1001</xm:sqref>
        </x14:dataValidation>
        <x14:dataValidation type="list" allowBlank="1" showInputMessage="1" showErrorMessage="1" xr:uid="{00000000-0002-0000-0600-000001000000}">
          <x14:formula1>
            <xm:f>Поставщики!$B$4:$B$103</xm:f>
          </x14:formula1>
          <xm:sqref>J4:J1001</xm:sqref>
        </x14:dataValidation>
        <x14:dataValidation type="list" allowBlank="1" showInputMessage="1" showErrorMessage="1" xr:uid="{00000000-0002-0000-0600-000002000000}">
          <x14:formula1>
            <xm:f>Заказы!$B$4:$B$103</xm:f>
          </x14:formula1>
          <xm:sqref>K4:K1001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N1001"/>
  <sheetViews>
    <sheetView zoomScale="115" zoomScaleNormal="115" workbookViewId="0">
      <pane ySplit="3" topLeftCell="A4" activePane="bottomLeft" state="frozen"/>
      <selection pane="bottomLeft" activeCell="B15" sqref="B15"/>
    </sheetView>
  </sheetViews>
  <sheetFormatPr defaultColWidth="8.85546875" defaultRowHeight="12.75" x14ac:dyDescent="0.25"/>
  <cols>
    <col min="1" max="1" width="6.7109375" style="1" customWidth="1"/>
    <col min="2" max="2" width="34.7109375" style="1" customWidth="1"/>
    <col min="3" max="4" width="9.5703125" style="1" customWidth="1"/>
    <col min="5" max="5" width="9.28515625" style="1" customWidth="1"/>
    <col min="6" max="6" width="12.5703125" style="1" customWidth="1"/>
    <col min="7" max="7" width="14" style="1" customWidth="1"/>
    <col min="8" max="8" width="13.140625" style="1" customWidth="1"/>
    <col min="9" max="9" width="14.5703125" style="1" customWidth="1"/>
    <col min="10" max="10" width="14.7109375" style="1" customWidth="1"/>
    <col min="11" max="11" width="22.42578125" style="1" customWidth="1"/>
    <col min="12" max="12" width="26.7109375" style="1" customWidth="1"/>
    <col min="13" max="16384" width="8.85546875" style="1"/>
  </cols>
  <sheetData>
    <row r="1" spans="1:14" s="2" customFormat="1" ht="20.25" x14ac:dyDescent="0.25">
      <c r="A1" s="18" t="s">
        <v>49</v>
      </c>
      <c r="B1" s="19"/>
      <c r="C1" s="11"/>
      <c r="D1" s="11"/>
      <c r="E1" s="12"/>
      <c r="F1" s="12"/>
      <c r="G1" s="12"/>
      <c r="H1" s="12"/>
      <c r="I1" s="12"/>
      <c r="J1" s="12"/>
      <c r="K1" s="12"/>
      <c r="L1" s="12"/>
    </row>
    <row r="2" spans="1:14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x14ac:dyDescent="0.25">
      <c r="A3" s="63" t="s">
        <v>0</v>
      </c>
      <c r="B3" s="62" t="s">
        <v>1</v>
      </c>
      <c r="C3" s="62" t="s">
        <v>2</v>
      </c>
      <c r="D3" s="62" t="s">
        <v>7</v>
      </c>
      <c r="E3" s="62" t="s">
        <v>3</v>
      </c>
      <c r="F3" s="62" t="s">
        <v>4</v>
      </c>
      <c r="G3" s="62" t="s">
        <v>42</v>
      </c>
      <c r="H3" s="62" t="s">
        <v>50</v>
      </c>
      <c r="I3" s="62" t="s">
        <v>43</v>
      </c>
      <c r="J3" s="62" t="s">
        <v>51</v>
      </c>
      <c r="K3" s="62" t="s">
        <v>40</v>
      </c>
      <c r="L3" s="62" t="s">
        <v>5</v>
      </c>
      <c r="M3" s="65" t="s">
        <v>60</v>
      </c>
      <c r="N3" s="66" t="s">
        <v>58</v>
      </c>
    </row>
    <row r="4" spans="1:14" ht="25.5" x14ac:dyDescent="0.25">
      <c r="A4" s="64">
        <v>1</v>
      </c>
      <c r="B4" s="14" t="s">
        <v>64</v>
      </c>
      <c r="C4" s="16" t="str">
        <f>IF(ISNA(VLOOKUP(B4,Номенклатура[],3,0)),"",VLOOKUP(B4,Номенклатура[],3,0))</f>
        <v>шт.</v>
      </c>
      <c r="D4" s="16" t="str">
        <f>IF(ISNA(VLOOKUP(B4,Номенклатура[],4,0)),"",VLOOKUP(B4,Номенклатура[],4,0))</f>
        <v>Метизы</v>
      </c>
      <c r="E4" s="14">
        <v>2</v>
      </c>
      <c r="F4" s="16">
        <f>IF(ISNA(VLOOKUP(B4,Номенклатура[],5,0)),"",VLOOKUP(B4,Номенклатура[],5,0))</f>
        <v>45</v>
      </c>
      <c r="G4" s="17">
        <f>IF(F4="","",E4*F4)</f>
        <v>90</v>
      </c>
      <c r="H4" s="20">
        <v>44936</v>
      </c>
      <c r="I4" s="15"/>
      <c r="J4" s="15" t="s">
        <v>32</v>
      </c>
      <c r="K4" s="15" t="s">
        <v>48</v>
      </c>
      <c r="L4" s="14"/>
      <c r="N4" s="59">
        <f>IF(H4="","",Оборотка!$C$1-H4)</f>
        <v>50</v>
      </c>
    </row>
    <row r="5" spans="1:14" ht="38.25" x14ac:dyDescent="0.25">
      <c r="A5" s="64">
        <v>2</v>
      </c>
      <c r="B5" s="14" t="s">
        <v>66</v>
      </c>
      <c r="C5" s="16" t="str">
        <f>IF(ISNA(VLOOKUP(B5,Номенклатура[],3,0)),"",VLOOKUP(B5,Номенклатура[],3,0))</f>
        <v>шт.</v>
      </c>
      <c r="D5" s="16" t="str">
        <f>IF(ISNA(VLOOKUP(B5,Номенклатура[],4,0)),"",VLOOKUP(B5,Номенклатура[],4,0))</f>
        <v>Инструмент</v>
      </c>
      <c r="E5" s="14">
        <v>1</v>
      </c>
      <c r="F5" s="16">
        <f>IF(ISNA(VLOOKUP(B5,Номенклатура[],5,0)),"",VLOOKUP(B5,Номенклатура[],5,0))</f>
        <v>7800</v>
      </c>
      <c r="G5" s="17">
        <f t="shared" ref="G5:G68" si="0">IF(F5="","",E5*F5)</f>
        <v>7800</v>
      </c>
      <c r="H5" s="20">
        <v>44961</v>
      </c>
      <c r="I5" s="15"/>
      <c r="J5" s="15" t="s">
        <v>47</v>
      </c>
      <c r="K5" s="15" t="s">
        <v>31</v>
      </c>
      <c r="L5" s="14"/>
      <c r="N5" s="59">
        <f>IF(H5="","",Оборотка!$C$1-H5)</f>
        <v>25</v>
      </c>
    </row>
    <row r="6" spans="1:14" ht="25.5" x14ac:dyDescent="0.25">
      <c r="A6" s="64">
        <v>3</v>
      </c>
      <c r="B6" s="14" t="s">
        <v>67</v>
      </c>
      <c r="C6" s="16" t="str">
        <f>IF(ISNA(VLOOKUP(B6,Номенклатура[],3,0)),"",VLOOKUP(B6,Номенклатура[],3,0))</f>
        <v>шт.</v>
      </c>
      <c r="D6" s="16" t="str">
        <f>IF(ISNA(VLOOKUP(B6,Номенклатура[],4,0)),"",VLOOKUP(B6,Номенклатура[],4,0))</f>
        <v>Метизы</v>
      </c>
      <c r="E6" s="14">
        <v>3</v>
      </c>
      <c r="F6" s="16">
        <f>IF(ISNA(VLOOKUP(B6,Номенклатура[],5,0)),"",VLOOKUP(B6,Номенклатура[],5,0))</f>
        <v>50</v>
      </c>
      <c r="G6" s="17">
        <f t="shared" si="0"/>
        <v>150</v>
      </c>
      <c r="H6" s="20">
        <v>44962</v>
      </c>
      <c r="I6" s="15"/>
      <c r="J6" s="15" t="s">
        <v>32</v>
      </c>
      <c r="K6" s="15" t="s">
        <v>48</v>
      </c>
      <c r="L6" s="14"/>
      <c r="N6" s="59">
        <f>IF(H6="","",Оборотка!$C$1-H6)</f>
        <v>24</v>
      </c>
    </row>
    <row r="7" spans="1:14" x14ac:dyDescent="0.25">
      <c r="A7" s="64"/>
      <c r="B7" s="14"/>
      <c r="C7" s="16" t="str">
        <f>IF(ISNA(VLOOKUP(B7,Номенклатура[],3,0)),"",VLOOKUP(B7,Номенклатура[],3,0))</f>
        <v/>
      </c>
      <c r="D7" s="16" t="str">
        <f>IF(ISNA(VLOOKUP(B7,Номенклатура[],4,0)),"",VLOOKUP(B7,Номенклатура[],4,0))</f>
        <v/>
      </c>
      <c r="E7" s="14"/>
      <c r="F7" s="16" t="str">
        <f>IF(ISNA(VLOOKUP(B7,Номенклатура[],5,0)),"",VLOOKUP(B7,Номенклатура[],5,0))</f>
        <v/>
      </c>
      <c r="G7" s="17" t="str">
        <f t="shared" si="0"/>
        <v/>
      </c>
      <c r="H7" s="20"/>
      <c r="I7" s="15"/>
      <c r="J7" s="15"/>
      <c r="K7" s="15"/>
      <c r="L7" s="14"/>
      <c r="N7" s="59" t="str">
        <f>IF(H7="","",Оборотка!$C$1-H7)</f>
        <v/>
      </c>
    </row>
    <row r="8" spans="1:14" x14ac:dyDescent="0.25">
      <c r="A8" s="64"/>
      <c r="B8" s="14"/>
      <c r="C8" s="16" t="str">
        <f>IF(ISNA(VLOOKUP(B8,Номенклатура[],3,0)),"",VLOOKUP(B8,Номенклатура[],3,0))</f>
        <v/>
      </c>
      <c r="D8" s="16" t="str">
        <f>IF(ISNA(VLOOKUP(B8,Номенклатура[],4,0)),"",VLOOKUP(B8,Номенклатура[],4,0))</f>
        <v/>
      </c>
      <c r="E8" s="14"/>
      <c r="F8" s="16" t="str">
        <f>IF(ISNA(VLOOKUP(B8,Номенклатура[],5,0)),"",VLOOKUP(B8,Номенклатура[],5,0))</f>
        <v/>
      </c>
      <c r="G8" s="17" t="str">
        <f t="shared" si="0"/>
        <v/>
      </c>
      <c r="H8" s="20"/>
      <c r="I8" s="15"/>
      <c r="J8" s="15"/>
      <c r="K8" s="15"/>
      <c r="L8" s="14"/>
      <c r="N8" s="59" t="str">
        <f>IF(H8="","",Оборотка!$C$1-H8)</f>
        <v/>
      </c>
    </row>
    <row r="9" spans="1:14" x14ac:dyDescent="0.25">
      <c r="A9" s="64"/>
      <c r="B9" s="14"/>
      <c r="C9" s="16" t="str">
        <f>IF(ISNA(VLOOKUP(B9,Номенклатура[],3,0)),"",VLOOKUP(B9,Номенклатура[],3,0))</f>
        <v/>
      </c>
      <c r="D9" s="16" t="str">
        <f>IF(ISNA(VLOOKUP(B9,Номенклатура[],4,0)),"",VLOOKUP(B9,Номенклатура[],4,0))</f>
        <v/>
      </c>
      <c r="E9" s="14"/>
      <c r="F9" s="16" t="str">
        <f>IF(ISNA(VLOOKUP(B9,Номенклатура[],5,0)),"",VLOOKUP(B9,Номенклатура[],5,0))</f>
        <v/>
      </c>
      <c r="G9" s="17" t="str">
        <f t="shared" si="0"/>
        <v/>
      </c>
      <c r="H9" s="20"/>
      <c r="I9" s="15"/>
      <c r="J9" s="15"/>
      <c r="K9" s="15"/>
      <c r="L9" s="14"/>
      <c r="N9" s="59" t="str">
        <f>IF(H9="","",Оборотка!$C$1-H9)</f>
        <v/>
      </c>
    </row>
    <row r="10" spans="1:14" x14ac:dyDescent="0.25">
      <c r="A10" s="64"/>
      <c r="B10" s="14"/>
      <c r="C10" s="16" t="str">
        <f>IF(ISNA(VLOOKUP(B10,Номенклатура[],3,0)),"",VLOOKUP(B10,Номенклатура[],3,0))</f>
        <v/>
      </c>
      <c r="D10" s="16" t="str">
        <f>IF(ISNA(VLOOKUP(B10,Номенклатура[],4,0)),"",VLOOKUP(B10,Номенклатура[],4,0))</f>
        <v/>
      </c>
      <c r="E10" s="14"/>
      <c r="F10" s="16" t="str">
        <f>IF(ISNA(VLOOKUP(B10,Номенклатура[],5,0)),"",VLOOKUP(B10,Номенклатура[],5,0))</f>
        <v/>
      </c>
      <c r="G10" s="17" t="str">
        <f t="shared" si="0"/>
        <v/>
      </c>
      <c r="H10" s="20"/>
      <c r="I10" s="15"/>
      <c r="J10" s="15"/>
      <c r="K10" s="15"/>
      <c r="L10" s="14"/>
      <c r="N10" s="59" t="str">
        <f>IF(H10="","",Оборотка!$C$1-H10)</f>
        <v/>
      </c>
    </row>
    <row r="11" spans="1:14" x14ac:dyDescent="0.25">
      <c r="A11" s="64"/>
      <c r="B11" s="14"/>
      <c r="C11" s="16" t="str">
        <f>IF(ISNA(VLOOKUP(B11,Номенклатура[],3,0)),"",VLOOKUP(B11,Номенклатура[],3,0))</f>
        <v/>
      </c>
      <c r="D11" s="16" t="str">
        <f>IF(ISNA(VLOOKUP(B11,Номенклатура[],4,0)),"",VLOOKUP(B11,Номенклатура[],4,0))</f>
        <v/>
      </c>
      <c r="E11" s="14"/>
      <c r="F11" s="16" t="str">
        <f>IF(ISNA(VLOOKUP(B11,Номенклатура[],5,0)),"",VLOOKUP(B11,Номенклатура[],5,0))</f>
        <v/>
      </c>
      <c r="G11" s="17" t="str">
        <f t="shared" si="0"/>
        <v/>
      </c>
      <c r="H11" s="20"/>
      <c r="I11" s="15"/>
      <c r="J11" s="15"/>
      <c r="K11" s="15"/>
      <c r="L11" s="14"/>
      <c r="N11" s="59" t="str">
        <f>IF(H11="","",Оборотка!$C$1-H11)</f>
        <v/>
      </c>
    </row>
    <row r="12" spans="1:14" x14ac:dyDescent="0.25">
      <c r="A12" s="64"/>
      <c r="B12" s="14"/>
      <c r="C12" s="16" t="str">
        <f>IF(ISNA(VLOOKUP(B12,Номенклатура[],3,0)),"",VLOOKUP(B12,Номенклатура[],3,0))</f>
        <v/>
      </c>
      <c r="D12" s="16" t="str">
        <f>IF(ISNA(VLOOKUP(B12,Номенклатура[],4,0)),"",VLOOKUP(B12,Номенклатура[],4,0))</f>
        <v/>
      </c>
      <c r="E12" s="14"/>
      <c r="F12" s="16" t="str">
        <f>IF(ISNA(VLOOKUP(B12,Номенклатура[],5,0)),"",VLOOKUP(B12,Номенклатура[],5,0))</f>
        <v/>
      </c>
      <c r="G12" s="17" t="str">
        <f t="shared" si="0"/>
        <v/>
      </c>
      <c r="H12" s="20"/>
      <c r="I12" s="15"/>
      <c r="J12" s="15"/>
      <c r="K12" s="15"/>
      <c r="L12" s="14"/>
      <c r="N12" s="59" t="str">
        <f>IF(H12="","",Оборотка!$C$1-H12)</f>
        <v/>
      </c>
    </row>
    <row r="13" spans="1:14" x14ac:dyDescent="0.25">
      <c r="A13" s="64"/>
      <c r="B13" s="14"/>
      <c r="C13" s="16" t="str">
        <f>IF(ISNA(VLOOKUP(B13,Номенклатура[],3,0)),"",VLOOKUP(B13,Номенклатура[],3,0))</f>
        <v/>
      </c>
      <c r="D13" s="16" t="str">
        <f>IF(ISNA(VLOOKUP(B13,Номенклатура[],4,0)),"",VLOOKUP(B13,Номенклатура[],4,0))</f>
        <v/>
      </c>
      <c r="E13" s="14"/>
      <c r="F13" s="16" t="str">
        <f>IF(ISNA(VLOOKUP(B13,Номенклатура[],5,0)),"",VLOOKUP(B13,Номенклатура[],5,0))</f>
        <v/>
      </c>
      <c r="G13" s="17" t="str">
        <f t="shared" si="0"/>
        <v/>
      </c>
      <c r="H13" s="20"/>
      <c r="I13" s="15"/>
      <c r="J13" s="15"/>
      <c r="K13" s="15"/>
      <c r="L13" s="14"/>
      <c r="N13" s="59" t="str">
        <f>IF(H13="","",Оборотка!$C$1-H13)</f>
        <v/>
      </c>
    </row>
    <row r="14" spans="1:14" x14ac:dyDescent="0.25">
      <c r="A14" s="64"/>
      <c r="B14" s="14"/>
      <c r="C14" s="16" t="str">
        <f>IF(ISNA(VLOOKUP(B14,Номенклатура[],3,0)),"",VLOOKUP(B14,Номенклатура[],3,0))</f>
        <v/>
      </c>
      <c r="D14" s="16" t="str">
        <f>IF(ISNA(VLOOKUP(B14,Номенклатура[],4,0)),"",VLOOKUP(B14,Номенклатура[],4,0))</f>
        <v/>
      </c>
      <c r="E14" s="14"/>
      <c r="F14" s="16" t="str">
        <f>IF(ISNA(VLOOKUP(B14,Номенклатура[],5,0)),"",VLOOKUP(B14,Номенклатура[],5,0))</f>
        <v/>
      </c>
      <c r="G14" s="17" t="str">
        <f t="shared" si="0"/>
        <v/>
      </c>
      <c r="H14" s="20"/>
      <c r="I14" s="15"/>
      <c r="J14" s="15"/>
      <c r="K14" s="15"/>
      <c r="L14" s="14"/>
      <c r="N14" s="59" t="str">
        <f>IF(H14="","",Оборотка!$C$1-H14)</f>
        <v/>
      </c>
    </row>
    <row r="15" spans="1:14" x14ac:dyDescent="0.25">
      <c r="A15" s="64"/>
      <c r="B15" s="14"/>
      <c r="C15" s="16" t="str">
        <f>IF(ISNA(VLOOKUP(B15,Номенклатура[],3,0)),"",VLOOKUP(B15,Номенклатура[],3,0))</f>
        <v/>
      </c>
      <c r="D15" s="16" t="str">
        <f>IF(ISNA(VLOOKUP(B15,Номенклатура[],4,0)),"",VLOOKUP(B15,Номенклатура[],4,0))</f>
        <v/>
      </c>
      <c r="E15" s="14"/>
      <c r="F15" s="16" t="str">
        <f>IF(ISNA(VLOOKUP(B15,Номенклатура[],5,0)),"",VLOOKUP(B15,Номенклатура[],5,0))</f>
        <v/>
      </c>
      <c r="G15" s="17" t="str">
        <f t="shared" si="0"/>
        <v/>
      </c>
      <c r="H15" s="20"/>
      <c r="I15" s="15"/>
      <c r="J15" s="15"/>
      <c r="K15" s="15"/>
      <c r="L15" s="14"/>
      <c r="N15" s="59" t="str">
        <f>IF(H15="","",Оборотка!$C$1-H15)</f>
        <v/>
      </c>
    </row>
    <row r="16" spans="1:14" x14ac:dyDescent="0.25">
      <c r="A16" s="64"/>
      <c r="B16" s="14"/>
      <c r="C16" s="16" t="str">
        <f>IF(ISNA(VLOOKUP(B16,Номенклатура[],3,0)),"",VLOOKUP(B16,Номенклатура[],3,0))</f>
        <v/>
      </c>
      <c r="D16" s="16" t="str">
        <f>IF(ISNA(VLOOKUP(B16,Номенклатура[],4,0)),"",VLOOKUP(B16,Номенклатура[],4,0))</f>
        <v/>
      </c>
      <c r="E16" s="14"/>
      <c r="F16" s="16" t="str">
        <f>IF(ISNA(VLOOKUP(B16,Номенклатура[],5,0)),"",VLOOKUP(B16,Номенклатура[],5,0))</f>
        <v/>
      </c>
      <c r="G16" s="17" t="str">
        <f t="shared" si="0"/>
        <v/>
      </c>
      <c r="H16" s="20"/>
      <c r="I16" s="15"/>
      <c r="J16" s="15"/>
      <c r="K16" s="15"/>
      <c r="L16" s="14"/>
      <c r="N16" s="59" t="str">
        <f>IF(H16="","",Оборотка!$C$1-H16)</f>
        <v/>
      </c>
    </row>
    <row r="17" spans="1:14" x14ac:dyDescent="0.25">
      <c r="A17" s="64"/>
      <c r="B17" s="14"/>
      <c r="C17" s="16" t="str">
        <f>IF(ISNA(VLOOKUP(B17,Номенклатура[],3,0)),"",VLOOKUP(B17,Номенклатура[],3,0))</f>
        <v/>
      </c>
      <c r="D17" s="16" t="str">
        <f>IF(ISNA(VLOOKUP(B17,Номенклатура[],4,0)),"",VLOOKUP(B17,Номенклатура[],4,0))</f>
        <v/>
      </c>
      <c r="E17" s="14"/>
      <c r="F17" s="16" t="str">
        <f>IF(ISNA(VLOOKUP(B17,Номенклатура[],5,0)),"",VLOOKUP(B17,Номенклатура[],5,0))</f>
        <v/>
      </c>
      <c r="G17" s="17" t="str">
        <f t="shared" si="0"/>
        <v/>
      </c>
      <c r="H17" s="20"/>
      <c r="I17" s="15"/>
      <c r="J17" s="15"/>
      <c r="K17" s="15"/>
      <c r="L17" s="14"/>
      <c r="N17" s="59" t="str">
        <f>IF(H17="","",Оборотка!$C$1-H17)</f>
        <v/>
      </c>
    </row>
    <row r="18" spans="1:14" x14ac:dyDescent="0.25">
      <c r="A18" s="64"/>
      <c r="B18" s="14"/>
      <c r="C18" s="16" t="str">
        <f>IF(ISNA(VLOOKUP(B18,Номенклатура[],3,0)),"",VLOOKUP(B18,Номенклатура[],3,0))</f>
        <v/>
      </c>
      <c r="D18" s="16" t="str">
        <f>IF(ISNA(VLOOKUP(B18,Номенклатура[],4,0)),"",VLOOKUP(B18,Номенклатура[],4,0))</f>
        <v/>
      </c>
      <c r="E18" s="14"/>
      <c r="F18" s="16" t="str">
        <f>IF(ISNA(VLOOKUP(B18,Номенклатура[],5,0)),"",VLOOKUP(B18,Номенклатура[],5,0))</f>
        <v/>
      </c>
      <c r="G18" s="17" t="str">
        <f t="shared" si="0"/>
        <v/>
      </c>
      <c r="H18" s="20"/>
      <c r="I18" s="15"/>
      <c r="J18" s="15"/>
      <c r="K18" s="15"/>
      <c r="L18" s="14"/>
      <c r="N18" s="59" t="str">
        <f>IF(H18="","",Оборотка!$C$1-H18)</f>
        <v/>
      </c>
    </row>
    <row r="19" spans="1:14" x14ac:dyDescent="0.25">
      <c r="A19" s="64"/>
      <c r="B19" s="14"/>
      <c r="C19" s="16" t="str">
        <f>IF(ISNA(VLOOKUP(B19,Номенклатура[],3,0)),"",VLOOKUP(B19,Номенклатура[],3,0))</f>
        <v/>
      </c>
      <c r="D19" s="16" t="str">
        <f>IF(ISNA(VLOOKUP(B19,Номенклатура[],4,0)),"",VLOOKUP(B19,Номенклатура[],4,0))</f>
        <v/>
      </c>
      <c r="E19" s="14"/>
      <c r="F19" s="16" t="str">
        <f>IF(ISNA(VLOOKUP(B19,Номенклатура[],5,0)),"",VLOOKUP(B19,Номенклатура[],5,0))</f>
        <v/>
      </c>
      <c r="G19" s="17" t="str">
        <f t="shared" si="0"/>
        <v/>
      </c>
      <c r="H19" s="20"/>
      <c r="I19" s="15"/>
      <c r="J19" s="15"/>
      <c r="K19" s="15"/>
      <c r="L19" s="14"/>
      <c r="N19" s="59" t="str">
        <f>IF(H19="","",Оборотка!$C$1-H19)</f>
        <v/>
      </c>
    </row>
    <row r="20" spans="1:14" x14ac:dyDescent="0.25">
      <c r="A20" s="64"/>
      <c r="B20" s="14"/>
      <c r="C20" s="16" t="str">
        <f>IF(ISNA(VLOOKUP(B20,Номенклатура[],3,0)),"",VLOOKUP(B20,Номенклатура[],3,0))</f>
        <v/>
      </c>
      <c r="D20" s="16" t="str">
        <f>IF(ISNA(VLOOKUP(B20,Номенклатура[],4,0)),"",VLOOKUP(B20,Номенклатура[],4,0))</f>
        <v/>
      </c>
      <c r="E20" s="14"/>
      <c r="F20" s="16" t="str">
        <f>IF(ISNA(VLOOKUP(B20,Номенклатура[],5,0)),"",VLOOKUP(B20,Номенклатура[],5,0))</f>
        <v/>
      </c>
      <c r="G20" s="17" t="str">
        <f t="shared" si="0"/>
        <v/>
      </c>
      <c r="H20" s="20"/>
      <c r="I20" s="15"/>
      <c r="J20" s="15"/>
      <c r="K20" s="15"/>
      <c r="L20" s="14"/>
      <c r="N20" s="59" t="str">
        <f>IF(H20="","",Оборотка!$C$1-H20)</f>
        <v/>
      </c>
    </row>
    <row r="21" spans="1:14" x14ac:dyDescent="0.25">
      <c r="A21" s="64"/>
      <c r="B21" s="14"/>
      <c r="C21" s="16" t="str">
        <f>IF(ISNA(VLOOKUP(B21,Номенклатура[],3,0)),"",VLOOKUP(B21,Номенклатура[],3,0))</f>
        <v/>
      </c>
      <c r="D21" s="16" t="str">
        <f>IF(ISNA(VLOOKUP(B21,Номенклатура[],4,0)),"",VLOOKUP(B21,Номенклатура[],4,0))</f>
        <v/>
      </c>
      <c r="E21" s="14"/>
      <c r="F21" s="16" t="str">
        <f>IF(ISNA(VLOOKUP(B21,Номенклатура[],5,0)),"",VLOOKUP(B21,Номенклатура[],5,0))</f>
        <v/>
      </c>
      <c r="G21" s="17" t="str">
        <f t="shared" si="0"/>
        <v/>
      </c>
      <c r="H21" s="20"/>
      <c r="I21" s="15"/>
      <c r="J21" s="15"/>
      <c r="K21" s="15"/>
      <c r="L21" s="14"/>
      <c r="N21" s="59" t="str">
        <f>IF(H21="","",Оборотка!$C$1-H21)</f>
        <v/>
      </c>
    </row>
    <row r="22" spans="1:14" x14ac:dyDescent="0.25">
      <c r="A22" s="64"/>
      <c r="B22" s="14"/>
      <c r="C22" s="16" t="str">
        <f>IF(ISNA(VLOOKUP(B22,Номенклатура[],3,0)),"",VLOOKUP(B22,Номенклатура[],3,0))</f>
        <v/>
      </c>
      <c r="D22" s="16" t="str">
        <f>IF(ISNA(VLOOKUP(B22,Номенклатура[],4,0)),"",VLOOKUP(B22,Номенклатура[],4,0))</f>
        <v/>
      </c>
      <c r="E22" s="14"/>
      <c r="F22" s="16" t="str">
        <f>IF(ISNA(VLOOKUP(B22,Номенклатура[],5,0)),"",VLOOKUP(B22,Номенклатура[],5,0))</f>
        <v/>
      </c>
      <c r="G22" s="17" t="str">
        <f t="shared" si="0"/>
        <v/>
      </c>
      <c r="H22" s="20"/>
      <c r="I22" s="15"/>
      <c r="J22" s="15"/>
      <c r="K22" s="15"/>
      <c r="L22" s="14"/>
      <c r="N22" s="59" t="str">
        <f>IF(H22="","",Оборотка!$C$1-H22)</f>
        <v/>
      </c>
    </row>
    <row r="23" spans="1:14" x14ac:dyDescent="0.25">
      <c r="A23" s="64"/>
      <c r="B23" s="14"/>
      <c r="C23" s="16" t="str">
        <f>IF(ISNA(VLOOKUP(B23,Номенклатура[],3,0)),"",VLOOKUP(B23,Номенклатура[],3,0))</f>
        <v/>
      </c>
      <c r="D23" s="16" t="str">
        <f>IF(ISNA(VLOOKUP(B23,Номенклатура[],4,0)),"",VLOOKUP(B23,Номенклатура[],4,0))</f>
        <v/>
      </c>
      <c r="E23" s="14"/>
      <c r="F23" s="16" t="str">
        <f>IF(ISNA(VLOOKUP(B23,Номенклатура[],5,0)),"",VLOOKUP(B23,Номенклатура[],5,0))</f>
        <v/>
      </c>
      <c r="G23" s="17" t="str">
        <f t="shared" si="0"/>
        <v/>
      </c>
      <c r="H23" s="20"/>
      <c r="I23" s="15"/>
      <c r="J23" s="15"/>
      <c r="K23" s="15"/>
      <c r="L23" s="14"/>
      <c r="N23" s="59" t="str">
        <f>IF(H23="","",Оборотка!$C$1-H23)</f>
        <v/>
      </c>
    </row>
    <row r="24" spans="1:14" x14ac:dyDescent="0.25">
      <c r="A24" s="64"/>
      <c r="B24" s="14"/>
      <c r="C24" s="16" t="str">
        <f>IF(ISNA(VLOOKUP(B24,Номенклатура[],3,0)),"",VLOOKUP(B24,Номенклатура[],3,0))</f>
        <v/>
      </c>
      <c r="D24" s="16" t="str">
        <f>IF(ISNA(VLOOKUP(B24,Номенклатура[],4,0)),"",VLOOKUP(B24,Номенклатура[],4,0))</f>
        <v/>
      </c>
      <c r="E24" s="14"/>
      <c r="F24" s="16" t="str">
        <f>IF(ISNA(VLOOKUP(B24,Номенклатура[],5,0)),"",VLOOKUP(B24,Номенклатура[],5,0))</f>
        <v/>
      </c>
      <c r="G24" s="17" t="str">
        <f t="shared" si="0"/>
        <v/>
      </c>
      <c r="H24" s="20"/>
      <c r="I24" s="15"/>
      <c r="J24" s="15"/>
      <c r="K24" s="15"/>
      <c r="L24" s="14"/>
      <c r="N24" s="59" t="str">
        <f>IF(H24="","",Оборотка!$C$1-H24)</f>
        <v/>
      </c>
    </row>
    <row r="25" spans="1:14" x14ac:dyDescent="0.25">
      <c r="A25" s="64"/>
      <c r="B25" s="14"/>
      <c r="C25" s="16" t="str">
        <f>IF(ISNA(VLOOKUP(B25,Номенклатура[],3,0)),"",VLOOKUP(B25,Номенклатура[],3,0))</f>
        <v/>
      </c>
      <c r="D25" s="16" t="str">
        <f>IF(ISNA(VLOOKUP(B25,Номенклатура[],4,0)),"",VLOOKUP(B25,Номенклатура[],4,0))</f>
        <v/>
      </c>
      <c r="E25" s="14"/>
      <c r="F25" s="16" t="str">
        <f>IF(ISNA(VLOOKUP(B25,Номенклатура[],5,0)),"",VLOOKUP(B25,Номенклатура[],5,0))</f>
        <v/>
      </c>
      <c r="G25" s="17" t="str">
        <f t="shared" si="0"/>
        <v/>
      </c>
      <c r="H25" s="20"/>
      <c r="I25" s="15"/>
      <c r="J25" s="15"/>
      <c r="K25" s="15"/>
      <c r="L25" s="14"/>
      <c r="N25" s="59" t="str">
        <f>IF(H25="","",Оборотка!$C$1-H25)</f>
        <v/>
      </c>
    </row>
    <row r="26" spans="1:14" x14ac:dyDescent="0.25">
      <c r="A26" s="64"/>
      <c r="B26" s="14"/>
      <c r="C26" s="16" t="str">
        <f>IF(ISNA(VLOOKUP(B26,Номенклатура[],3,0)),"",VLOOKUP(B26,Номенклатура[],3,0))</f>
        <v/>
      </c>
      <c r="D26" s="16" t="str">
        <f>IF(ISNA(VLOOKUP(B26,Номенклатура[],4,0)),"",VLOOKUP(B26,Номенклатура[],4,0))</f>
        <v/>
      </c>
      <c r="E26" s="14"/>
      <c r="F26" s="16" t="str">
        <f>IF(ISNA(VLOOKUP(B26,Номенклатура[],5,0)),"",VLOOKUP(B26,Номенклатура[],5,0))</f>
        <v/>
      </c>
      <c r="G26" s="17" t="str">
        <f t="shared" si="0"/>
        <v/>
      </c>
      <c r="H26" s="20"/>
      <c r="I26" s="15"/>
      <c r="J26" s="15"/>
      <c r="K26" s="15"/>
      <c r="L26" s="14"/>
      <c r="N26" s="59" t="str">
        <f>IF(H26="","",Оборотка!$C$1-H26)</f>
        <v/>
      </c>
    </row>
    <row r="27" spans="1:14" x14ac:dyDescent="0.25">
      <c r="A27" s="64"/>
      <c r="B27" s="14"/>
      <c r="C27" s="16" t="str">
        <f>IF(ISNA(VLOOKUP(B27,Номенклатура[],3,0)),"",VLOOKUP(B27,Номенклатура[],3,0))</f>
        <v/>
      </c>
      <c r="D27" s="16" t="str">
        <f>IF(ISNA(VLOOKUP(B27,Номенклатура[],4,0)),"",VLOOKUP(B27,Номенклатура[],4,0))</f>
        <v/>
      </c>
      <c r="E27" s="14"/>
      <c r="F27" s="16" t="str">
        <f>IF(ISNA(VLOOKUP(B27,Номенклатура[],5,0)),"",VLOOKUP(B27,Номенклатура[],5,0))</f>
        <v/>
      </c>
      <c r="G27" s="17" t="str">
        <f t="shared" si="0"/>
        <v/>
      </c>
      <c r="H27" s="20"/>
      <c r="I27" s="15"/>
      <c r="J27" s="15"/>
      <c r="K27" s="15"/>
      <c r="L27" s="14"/>
      <c r="N27" s="59" t="str">
        <f>IF(H27="","",Оборотка!$C$1-H27)</f>
        <v/>
      </c>
    </row>
    <row r="28" spans="1:14" x14ac:dyDescent="0.25">
      <c r="A28" s="64"/>
      <c r="B28" s="14"/>
      <c r="C28" s="16" t="str">
        <f>IF(ISNA(VLOOKUP(B28,Номенклатура[],3,0)),"",VLOOKUP(B28,Номенклатура[],3,0))</f>
        <v/>
      </c>
      <c r="D28" s="16" t="str">
        <f>IF(ISNA(VLOOKUP(B28,Номенклатура[],4,0)),"",VLOOKUP(B28,Номенклатура[],4,0))</f>
        <v/>
      </c>
      <c r="E28" s="14"/>
      <c r="F28" s="16" t="str">
        <f>IF(ISNA(VLOOKUP(B28,Номенклатура[],5,0)),"",VLOOKUP(B28,Номенклатура[],5,0))</f>
        <v/>
      </c>
      <c r="G28" s="17" t="str">
        <f t="shared" si="0"/>
        <v/>
      </c>
      <c r="H28" s="20"/>
      <c r="I28" s="15"/>
      <c r="J28" s="15"/>
      <c r="K28" s="15"/>
      <c r="L28" s="14"/>
      <c r="N28" s="59" t="str">
        <f>IF(H28="","",Оборотка!$C$1-H28)</f>
        <v/>
      </c>
    </row>
    <row r="29" spans="1:14" x14ac:dyDescent="0.25">
      <c r="A29" s="64"/>
      <c r="B29" s="14"/>
      <c r="C29" s="16" t="str">
        <f>IF(ISNA(VLOOKUP(B29,Номенклатура[],3,0)),"",VLOOKUP(B29,Номенклатура[],3,0))</f>
        <v/>
      </c>
      <c r="D29" s="16" t="str">
        <f>IF(ISNA(VLOOKUP(B29,Номенклатура[],4,0)),"",VLOOKUP(B29,Номенклатура[],4,0))</f>
        <v/>
      </c>
      <c r="E29" s="14"/>
      <c r="F29" s="16" t="str">
        <f>IF(ISNA(VLOOKUP(B29,Номенклатура[],5,0)),"",VLOOKUP(B29,Номенклатура[],5,0))</f>
        <v/>
      </c>
      <c r="G29" s="17" t="str">
        <f t="shared" si="0"/>
        <v/>
      </c>
      <c r="H29" s="20"/>
      <c r="I29" s="15"/>
      <c r="J29" s="15"/>
      <c r="K29" s="15"/>
      <c r="L29" s="14"/>
      <c r="N29" s="59" t="str">
        <f>IF(H29="","",Оборотка!$C$1-H29)</f>
        <v/>
      </c>
    </row>
    <row r="30" spans="1:14" x14ac:dyDescent="0.25">
      <c r="A30" s="64"/>
      <c r="B30" s="14"/>
      <c r="C30" s="16" t="str">
        <f>IF(ISNA(VLOOKUP(B30,Номенклатура[],3,0)),"",VLOOKUP(B30,Номенклатура[],3,0))</f>
        <v/>
      </c>
      <c r="D30" s="16" t="str">
        <f>IF(ISNA(VLOOKUP(B30,Номенклатура[],4,0)),"",VLOOKUP(B30,Номенклатура[],4,0))</f>
        <v/>
      </c>
      <c r="E30" s="14"/>
      <c r="F30" s="16" t="str">
        <f>IF(ISNA(VLOOKUP(B30,Номенклатура[],5,0)),"",VLOOKUP(B30,Номенклатура[],5,0))</f>
        <v/>
      </c>
      <c r="G30" s="17" t="str">
        <f t="shared" si="0"/>
        <v/>
      </c>
      <c r="H30" s="20"/>
      <c r="I30" s="15"/>
      <c r="J30" s="15"/>
      <c r="K30" s="15"/>
      <c r="L30" s="14"/>
      <c r="N30" s="59" t="str">
        <f>IF(H30="","",Оборотка!$C$1-H30)</f>
        <v/>
      </c>
    </row>
    <row r="31" spans="1:14" x14ac:dyDescent="0.25">
      <c r="A31" s="64"/>
      <c r="B31" s="14"/>
      <c r="C31" s="16" t="str">
        <f>IF(ISNA(VLOOKUP(B31,Номенклатура[],3,0)),"",VLOOKUP(B31,Номенклатура[],3,0))</f>
        <v/>
      </c>
      <c r="D31" s="16" t="str">
        <f>IF(ISNA(VLOOKUP(B31,Номенклатура[],4,0)),"",VLOOKUP(B31,Номенклатура[],4,0))</f>
        <v/>
      </c>
      <c r="E31" s="14"/>
      <c r="F31" s="16" t="str">
        <f>IF(ISNA(VLOOKUP(B31,Номенклатура[],5,0)),"",VLOOKUP(B31,Номенклатура[],5,0))</f>
        <v/>
      </c>
      <c r="G31" s="17" t="str">
        <f t="shared" si="0"/>
        <v/>
      </c>
      <c r="H31" s="20"/>
      <c r="I31" s="15"/>
      <c r="J31" s="15"/>
      <c r="K31" s="15"/>
      <c r="L31" s="14"/>
      <c r="N31" s="59" t="str">
        <f>IF(H31="","",Оборотка!$C$1-H31)</f>
        <v/>
      </c>
    </row>
    <row r="32" spans="1:14" x14ac:dyDescent="0.25">
      <c r="A32" s="64"/>
      <c r="B32" s="14"/>
      <c r="C32" s="16" t="str">
        <f>IF(ISNA(VLOOKUP(B32,Номенклатура[],3,0)),"",VLOOKUP(B32,Номенклатура[],3,0))</f>
        <v/>
      </c>
      <c r="D32" s="16" t="str">
        <f>IF(ISNA(VLOOKUP(B32,Номенклатура[],4,0)),"",VLOOKUP(B32,Номенклатура[],4,0))</f>
        <v/>
      </c>
      <c r="E32" s="14"/>
      <c r="F32" s="16" t="str">
        <f>IF(ISNA(VLOOKUP(B32,Номенклатура[],5,0)),"",VLOOKUP(B32,Номенклатура[],5,0))</f>
        <v/>
      </c>
      <c r="G32" s="17" t="str">
        <f t="shared" si="0"/>
        <v/>
      </c>
      <c r="H32" s="20"/>
      <c r="I32" s="15"/>
      <c r="J32" s="15"/>
      <c r="K32" s="15"/>
      <c r="L32" s="14"/>
      <c r="N32" s="59" t="str">
        <f>IF(H32="","",Оборотка!$C$1-H32)</f>
        <v/>
      </c>
    </row>
    <row r="33" spans="1:14" x14ac:dyDescent="0.25">
      <c r="A33" s="64"/>
      <c r="B33" s="14"/>
      <c r="C33" s="16" t="str">
        <f>IF(ISNA(VLOOKUP(B33,Номенклатура[],3,0)),"",VLOOKUP(B33,Номенклатура[],3,0))</f>
        <v/>
      </c>
      <c r="D33" s="16" t="str">
        <f>IF(ISNA(VLOOKUP(B33,Номенклатура[],4,0)),"",VLOOKUP(B33,Номенклатура[],4,0))</f>
        <v/>
      </c>
      <c r="E33" s="14"/>
      <c r="F33" s="16" t="str">
        <f>IF(ISNA(VLOOKUP(B33,Номенклатура[],5,0)),"",VLOOKUP(B33,Номенклатура[],5,0))</f>
        <v/>
      </c>
      <c r="G33" s="17" t="str">
        <f t="shared" si="0"/>
        <v/>
      </c>
      <c r="H33" s="20"/>
      <c r="I33" s="15"/>
      <c r="J33" s="15"/>
      <c r="K33" s="15"/>
      <c r="L33" s="14"/>
      <c r="N33" s="59" t="str">
        <f>IF(H33="","",Оборотка!$C$1-H33)</f>
        <v/>
      </c>
    </row>
    <row r="34" spans="1:14" x14ac:dyDescent="0.25">
      <c r="A34" s="64"/>
      <c r="B34" s="14"/>
      <c r="C34" s="16" t="str">
        <f>IF(ISNA(VLOOKUP(B34,Номенклатура[],3,0)),"",VLOOKUP(B34,Номенклатура[],3,0))</f>
        <v/>
      </c>
      <c r="D34" s="16" t="str">
        <f>IF(ISNA(VLOOKUP(B34,Номенклатура[],4,0)),"",VLOOKUP(B34,Номенклатура[],4,0))</f>
        <v/>
      </c>
      <c r="E34" s="14"/>
      <c r="F34" s="16" t="str">
        <f>IF(ISNA(VLOOKUP(B34,Номенклатура[],5,0)),"",VLOOKUP(B34,Номенклатура[],5,0))</f>
        <v/>
      </c>
      <c r="G34" s="17" t="str">
        <f t="shared" si="0"/>
        <v/>
      </c>
      <c r="H34" s="20"/>
      <c r="I34" s="15"/>
      <c r="J34" s="15"/>
      <c r="K34" s="15"/>
      <c r="L34" s="14"/>
      <c r="N34" s="59" t="str">
        <f>IF(H34="","",Оборотка!$C$1-H34)</f>
        <v/>
      </c>
    </row>
    <row r="35" spans="1:14" x14ac:dyDescent="0.25">
      <c r="A35" s="64"/>
      <c r="B35" s="14"/>
      <c r="C35" s="16" t="str">
        <f>IF(ISNA(VLOOKUP(B35,Номенклатура[],3,0)),"",VLOOKUP(B35,Номенклатура[],3,0))</f>
        <v/>
      </c>
      <c r="D35" s="16" t="str">
        <f>IF(ISNA(VLOOKUP(B35,Номенклатура[],4,0)),"",VLOOKUP(B35,Номенклатура[],4,0))</f>
        <v/>
      </c>
      <c r="E35" s="14"/>
      <c r="F35" s="16" t="str">
        <f>IF(ISNA(VLOOKUP(B35,Номенклатура[],5,0)),"",VLOOKUP(B35,Номенклатура[],5,0))</f>
        <v/>
      </c>
      <c r="G35" s="17" t="str">
        <f t="shared" si="0"/>
        <v/>
      </c>
      <c r="H35" s="20"/>
      <c r="I35" s="15"/>
      <c r="J35" s="15"/>
      <c r="K35" s="15"/>
      <c r="L35" s="14"/>
      <c r="N35" s="59" t="str">
        <f>IF(H35="","",Оборотка!$C$1-H35)</f>
        <v/>
      </c>
    </row>
    <row r="36" spans="1:14" x14ac:dyDescent="0.25">
      <c r="A36" s="64"/>
      <c r="B36" s="14"/>
      <c r="C36" s="16" t="str">
        <f>IF(ISNA(VLOOKUP(B36,Номенклатура[],3,0)),"",VLOOKUP(B36,Номенклатура[],3,0))</f>
        <v/>
      </c>
      <c r="D36" s="16" t="str">
        <f>IF(ISNA(VLOOKUP(B36,Номенклатура[],4,0)),"",VLOOKUP(B36,Номенклатура[],4,0))</f>
        <v/>
      </c>
      <c r="E36" s="14"/>
      <c r="F36" s="16" t="str">
        <f>IF(ISNA(VLOOKUP(B36,Номенклатура[],5,0)),"",VLOOKUP(B36,Номенклатура[],5,0))</f>
        <v/>
      </c>
      <c r="G36" s="17" t="str">
        <f t="shared" si="0"/>
        <v/>
      </c>
      <c r="H36" s="20"/>
      <c r="I36" s="15"/>
      <c r="J36" s="15"/>
      <c r="K36" s="15"/>
      <c r="L36" s="14"/>
      <c r="N36" s="59" t="str">
        <f>IF(H36="","",Оборотка!$C$1-H36)</f>
        <v/>
      </c>
    </row>
    <row r="37" spans="1:14" x14ac:dyDescent="0.25">
      <c r="A37" s="64"/>
      <c r="B37" s="14"/>
      <c r="C37" s="16" t="str">
        <f>IF(ISNA(VLOOKUP(B37,Номенклатура[],3,0)),"",VLOOKUP(B37,Номенклатура[],3,0))</f>
        <v/>
      </c>
      <c r="D37" s="16" t="str">
        <f>IF(ISNA(VLOOKUP(B37,Номенклатура[],4,0)),"",VLOOKUP(B37,Номенклатура[],4,0))</f>
        <v/>
      </c>
      <c r="E37" s="14"/>
      <c r="F37" s="16" t="str">
        <f>IF(ISNA(VLOOKUP(B37,Номенклатура[],5,0)),"",VLOOKUP(B37,Номенклатура[],5,0))</f>
        <v/>
      </c>
      <c r="G37" s="17" t="str">
        <f t="shared" si="0"/>
        <v/>
      </c>
      <c r="H37" s="20"/>
      <c r="I37" s="15"/>
      <c r="J37" s="15"/>
      <c r="K37" s="15"/>
      <c r="L37" s="14"/>
      <c r="N37" s="59" t="str">
        <f>IF(H37="","",Оборотка!$C$1-H37)</f>
        <v/>
      </c>
    </row>
    <row r="38" spans="1:14" x14ac:dyDescent="0.25">
      <c r="A38" s="64"/>
      <c r="B38" s="14"/>
      <c r="C38" s="16" t="str">
        <f>IF(ISNA(VLOOKUP(B38,Номенклатура[],3,0)),"",VLOOKUP(B38,Номенклатура[],3,0))</f>
        <v/>
      </c>
      <c r="D38" s="16" t="str">
        <f>IF(ISNA(VLOOKUP(B38,Номенклатура[],4,0)),"",VLOOKUP(B38,Номенклатура[],4,0))</f>
        <v/>
      </c>
      <c r="E38" s="14"/>
      <c r="F38" s="16" t="str">
        <f>IF(ISNA(VLOOKUP(B38,Номенклатура[],5,0)),"",VLOOKUP(B38,Номенклатура[],5,0))</f>
        <v/>
      </c>
      <c r="G38" s="17" t="str">
        <f t="shared" si="0"/>
        <v/>
      </c>
      <c r="H38" s="20"/>
      <c r="I38" s="15"/>
      <c r="J38" s="15"/>
      <c r="K38" s="15"/>
      <c r="L38" s="14"/>
      <c r="N38" s="59" t="str">
        <f>IF(H38="","",Оборотка!$C$1-H38)</f>
        <v/>
      </c>
    </row>
    <row r="39" spans="1:14" x14ac:dyDescent="0.25">
      <c r="A39" s="64"/>
      <c r="B39" s="14"/>
      <c r="C39" s="16" t="str">
        <f>IF(ISNA(VLOOKUP(B39,Номенклатура[],3,0)),"",VLOOKUP(B39,Номенклатура[],3,0))</f>
        <v/>
      </c>
      <c r="D39" s="16" t="str">
        <f>IF(ISNA(VLOOKUP(B39,Номенклатура[],4,0)),"",VLOOKUP(B39,Номенклатура[],4,0))</f>
        <v/>
      </c>
      <c r="E39" s="14"/>
      <c r="F39" s="16" t="str">
        <f>IF(ISNA(VLOOKUP(B39,Номенклатура[],5,0)),"",VLOOKUP(B39,Номенклатура[],5,0))</f>
        <v/>
      </c>
      <c r="G39" s="17" t="str">
        <f t="shared" si="0"/>
        <v/>
      </c>
      <c r="H39" s="20"/>
      <c r="I39" s="15"/>
      <c r="J39" s="15"/>
      <c r="K39" s="15"/>
      <c r="L39" s="14"/>
      <c r="N39" s="59" t="str">
        <f>IF(H39="","",Оборотка!$C$1-H39)</f>
        <v/>
      </c>
    </row>
    <row r="40" spans="1:14" x14ac:dyDescent="0.25">
      <c r="A40" s="64"/>
      <c r="B40" s="14"/>
      <c r="C40" s="16" t="str">
        <f>IF(ISNA(VLOOKUP(B40,Номенклатура[],3,0)),"",VLOOKUP(B40,Номенклатура[],3,0))</f>
        <v/>
      </c>
      <c r="D40" s="16" t="str">
        <f>IF(ISNA(VLOOKUP(B40,Номенклатура[],4,0)),"",VLOOKUP(B40,Номенклатура[],4,0))</f>
        <v/>
      </c>
      <c r="E40" s="14"/>
      <c r="F40" s="16" t="str">
        <f>IF(ISNA(VLOOKUP(B40,Номенклатура[],5,0)),"",VLOOKUP(B40,Номенклатура[],5,0))</f>
        <v/>
      </c>
      <c r="G40" s="17" t="str">
        <f t="shared" si="0"/>
        <v/>
      </c>
      <c r="H40" s="20"/>
      <c r="I40" s="15"/>
      <c r="J40" s="15"/>
      <c r="K40" s="15"/>
      <c r="L40" s="14"/>
      <c r="N40" s="59" t="str">
        <f>IF(H40="","",Оборотка!$C$1-H40)</f>
        <v/>
      </c>
    </row>
    <row r="41" spans="1:14" x14ac:dyDescent="0.25">
      <c r="A41" s="64"/>
      <c r="B41" s="14"/>
      <c r="C41" s="16" t="str">
        <f>IF(ISNA(VLOOKUP(B41,Номенклатура[],3,0)),"",VLOOKUP(B41,Номенклатура[],3,0))</f>
        <v/>
      </c>
      <c r="D41" s="16" t="str">
        <f>IF(ISNA(VLOOKUP(B41,Номенклатура[],4,0)),"",VLOOKUP(B41,Номенклатура[],4,0))</f>
        <v/>
      </c>
      <c r="E41" s="14"/>
      <c r="F41" s="16" t="str">
        <f>IF(ISNA(VLOOKUP(B41,Номенклатура[],5,0)),"",VLOOKUP(B41,Номенклатура[],5,0))</f>
        <v/>
      </c>
      <c r="G41" s="17" t="str">
        <f t="shared" si="0"/>
        <v/>
      </c>
      <c r="H41" s="20"/>
      <c r="I41" s="15"/>
      <c r="J41" s="15"/>
      <c r="K41" s="15"/>
      <c r="L41" s="14"/>
      <c r="N41" s="59" t="str">
        <f>IF(H41="","",Оборотка!$C$1-H41)</f>
        <v/>
      </c>
    </row>
    <row r="42" spans="1:14" x14ac:dyDescent="0.25">
      <c r="A42" s="64"/>
      <c r="B42" s="14"/>
      <c r="C42" s="16" t="str">
        <f>IF(ISNA(VLOOKUP(B42,Номенклатура[],3,0)),"",VLOOKUP(B42,Номенклатура[],3,0))</f>
        <v/>
      </c>
      <c r="D42" s="16" t="str">
        <f>IF(ISNA(VLOOKUP(B42,Номенклатура[],4,0)),"",VLOOKUP(B42,Номенклатура[],4,0))</f>
        <v/>
      </c>
      <c r="E42" s="14"/>
      <c r="F42" s="16" t="str">
        <f>IF(ISNA(VLOOKUP(B42,Номенклатура[],5,0)),"",VLOOKUP(B42,Номенклатура[],5,0))</f>
        <v/>
      </c>
      <c r="G42" s="17" t="str">
        <f t="shared" si="0"/>
        <v/>
      </c>
      <c r="H42" s="20"/>
      <c r="I42" s="15"/>
      <c r="J42" s="15"/>
      <c r="K42" s="15"/>
      <c r="L42" s="14"/>
      <c r="N42" s="59" t="str">
        <f>IF(H42="","",Оборотка!$C$1-H42)</f>
        <v/>
      </c>
    </row>
    <row r="43" spans="1:14" x14ac:dyDescent="0.25">
      <c r="A43" s="64"/>
      <c r="B43" s="14"/>
      <c r="C43" s="16" t="str">
        <f>IF(ISNA(VLOOKUP(B43,Номенклатура[],3,0)),"",VLOOKUP(B43,Номенклатура[],3,0))</f>
        <v/>
      </c>
      <c r="D43" s="16" t="str">
        <f>IF(ISNA(VLOOKUP(B43,Номенклатура[],4,0)),"",VLOOKUP(B43,Номенклатура[],4,0))</f>
        <v/>
      </c>
      <c r="E43" s="14"/>
      <c r="F43" s="16" t="str">
        <f>IF(ISNA(VLOOKUP(B43,Номенклатура[],5,0)),"",VLOOKUP(B43,Номенклатура[],5,0))</f>
        <v/>
      </c>
      <c r="G43" s="17" t="str">
        <f t="shared" si="0"/>
        <v/>
      </c>
      <c r="H43" s="20"/>
      <c r="I43" s="15"/>
      <c r="J43" s="15"/>
      <c r="K43" s="15"/>
      <c r="L43" s="14"/>
      <c r="N43" s="59" t="str">
        <f>IF(H43="","",Оборотка!$C$1-H43)</f>
        <v/>
      </c>
    </row>
    <row r="44" spans="1:14" x14ac:dyDescent="0.25">
      <c r="A44" s="64"/>
      <c r="B44" s="14"/>
      <c r="C44" s="16" t="str">
        <f>IF(ISNA(VLOOKUP(B44,Номенклатура[],3,0)),"",VLOOKUP(B44,Номенклатура[],3,0))</f>
        <v/>
      </c>
      <c r="D44" s="16" t="str">
        <f>IF(ISNA(VLOOKUP(B44,Номенклатура[],4,0)),"",VLOOKUP(B44,Номенклатура[],4,0))</f>
        <v/>
      </c>
      <c r="E44" s="14"/>
      <c r="F44" s="16" t="str">
        <f>IF(ISNA(VLOOKUP(B44,Номенклатура[],5,0)),"",VLOOKUP(B44,Номенклатура[],5,0))</f>
        <v/>
      </c>
      <c r="G44" s="17" t="str">
        <f t="shared" si="0"/>
        <v/>
      </c>
      <c r="H44" s="20"/>
      <c r="I44" s="15"/>
      <c r="J44" s="15"/>
      <c r="K44" s="15"/>
      <c r="L44" s="14"/>
      <c r="N44" s="59" t="str">
        <f>IF(H44="","",Оборотка!$C$1-H44)</f>
        <v/>
      </c>
    </row>
    <row r="45" spans="1:14" x14ac:dyDescent="0.25">
      <c r="A45" s="64"/>
      <c r="B45" s="14"/>
      <c r="C45" s="16" t="str">
        <f>IF(ISNA(VLOOKUP(B45,Номенклатура[],3,0)),"",VLOOKUP(B45,Номенклатура[],3,0))</f>
        <v/>
      </c>
      <c r="D45" s="16" t="str">
        <f>IF(ISNA(VLOOKUP(B45,Номенклатура[],4,0)),"",VLOOKUP(B45,Номенклатура[],4,0))</f>
        <v/>
      </c>
      <c r="E45" s="14"/>
      <c r="F45" s="16" t="str">
        <f>IF(ISNA(VLOOKUP(B45,Номенклатура[],5,0)),"",VLOOKUP(B45,Номенклатура[],5,0))</f>
        <v/>
      </c>
      <c r="G45" s="17" t="str">
        <f t="shared" si="0"/>
        <v/>
      </c>
      <c r="H45" s="20"/>
      <c r="I45" s="15"/>
      <c r="J45" s="15"/>
      <c r="K45" s="15"/>
      <c r="L45" s="14"/>
      <c r="N45" s="59" t="str">
        <f>IF(H45="","",Оборотка!$C$1-H45)</f>
        <v/>
      </c>
    </row>
    <row r="46" spans="1:14" x14ac:dyDescent="0.25">
      <c r="A46" s="64"/>
      <c r="B46" s="14"/>
      <c r="C46" s="16" t="str">
        <f>IF(ISNA(VLOOKUP(B46,Номенклатура[],3,0)),"",VLOOKUP(B46,Номенклатура[],3,0))</f>
        <v/>
      </c>
      <c r="D46" s="16" t="str">
        <f>IF(ISNA(VLOOKUP(B46,Номенклатура[],4,0)),"",VLOOKUP(B46,Номенклатура[],4,0))</f>
        <v/>
      </c>
      <c r="E46" s="14"/>
      <c r="F46" s="16" t="str">
        <f>IF(ISNA(VLOOKUP(B46,Номенклатура[],5,0)),"",VLOOKUP(B46,Номенклатура[],5,0))</f>
        <v/>
      </c>
      <c r="G46" s="17" t="str">
        <f t="shared" si="0"/>
        <v/>
      </c>
      <c r="H46" s="20"/>
      <c r="I46" s="15"/>
      <c r="J46" s="15"/>
      <c r="K46" s="15"/>
      <c r="L46" s="14"/>
      <c r="N46" s="59" t="str">
        <f>IF(H46="","",Оборотка!$C$1-H46)</f>
        <v/>
      </c>
    </row>
    <row r="47" spans="1:14" x14ac:dyDescent="0.25">
      <c r="A47" s="64"/>
      <c r="B47" s="14"/>
      <c r="C47" s="16" t="str">
        <f>IF(ISNA(VLOOKUP(B47,Номенклатура[],3,0)),"",VLOOKUP(B47,Номенклатура[],3,0))</f>
        <v/>
      </c>
      <c r="D47" s="16" t="str">
        <f>IF(ISNA(VLOOKUP(B47,Номенклатура[],4,0)),"",VLOOKUP(B47,Номенклатура[],4,0))</f>
        <v/>
      </c>
      <c r="E47" s="14"/>
      <c r="F47" s="16" t="str">
        <f>IF(ISNA(VLOOKUP(B47,Номенклатура[],5,0)),"",VLOOKUP(B47,Номенклатура[],5,0))</f>
        <v/>
      </c>
      <c r="G47" s="17" t="str">
        <f t="shared" si="0"/>
        <v/>
      </c>
      <c r="H47" s="20"/>
      <c r="I47" s="15"/>
      <c r="J47" s="15"/>
      <c r="K47" s="15"/>
      <c r="L47" s="14"/>
      <c r="N47" s="59" t="str">
        <f>IF(H47="","",Оборотка!$C$1-H47)</f>
        <v/>
      </c>
    </row>
    <row r="48" spans="1:14" x14ac:dyDescent="0.25">
      <c r="A48" s="64"/>
      <c r="B48" s="14"/>
      <c r="C48" s="16" t="str">
        <f>IF(ISNA(VLOOKUP(B48,Номенклатура[],3,0)),"",VLOOKUP(B48,Номенклатура[],3,0))</f>
        <v/>
      </c>
      <c r="D48" s="16" t="str">
        <f>IF(ISNA(VLOOKUP(B48,Номенклатура[],4,0)),"",VLOOKUP(B48,Номенклатура[],4,0))</f>
        <v/>
      </c>
      <c r="E48" s="14"/>
      <c r="F48" s="16" t="str">
        <f>IF(ISNA(VLOOKUP(B48,Номенклатура[],5,0)),"",VLOOKUP(B48,Номенклатура[],5,0))</f>
        <v/>
      </c>
      <c r="G48" s="17" t="str">
        <f t="shared" si="0"/>
        <v/>
      </c>
      <c r="H48" s="20"/>
      <c r="I48" s="15"/>
      <c r="J48" s="15"/>
      <c r="K48" s="15"/>
      <c r="L48" s="14"/>
      <c r="N48" s="59" t="str">
        <f>IF(H48="","",Оборотка!$C$1-H48)</f>
        <v/>
      </c>
    </row>
    <row r="49" spans="1:14" x14ac:dyDescent="0.25">
      <c r="A49" s="64"/>
      <c r="B49" s="14"/>
      <c r="C49" s="16" t="str">
        <f>IF(ISNA(VLOOKUP(B49,Номенклатура[],3,0)),"",VLOOKUP(B49,Номенклатура[],3,0))</f>
        <v/>
      </c>
      <c r="D49" s="16" t="str">
        <f>IF(ISNA(VLOOKUP(B49,Номенклатура[],4,0)),"",VLOOKUP(B49,Номенклатура[],4,0))</f>
        <v/>
      </c>
      <c r="E49" s="14"/>
      <c r="F49" s="16" t="str">
        <f>IF(ISNA(VLOOKUP(B49,Номенклатура[],5,0)),"",VLOOKUP(B49,Номенклатура[],5,0))</f>
        <v/>
      </c>
      <c r="G49" s="17" t="str">
        <f t="shared" si="0"/>
        <v/>
      </c>
      <c r="H49" s="20"/>
      <c r="I49" s="15"/>
      <c r="J49" s="15"/>
      <c r="K49" s="15"/>
      <c r="L49" s="14"/>
      <c r="N49" s="59" t="str">
        <f>IF(H49="","",Оборотка!$C$1-H49)</f>
        <v/>
      </c>
    </row>
    <row r="50" spans="1:14" x14ac:dyDescent="0.25">
      <c r="A50" s="64"/>
      <c r="B50" s="14"/>
      <c r="C50" s="16" t="str">
        <f>IF(ISNA(VLOOKUP(B50,Номенклатура[],3,0)),"",VLOOKUP(B50,Номенклатура[],3,0))</f>
        <v/>
      </c>
      <c r="D50" s="16" t="str">
        <f>IF(ISNA(VLOOKUP(B50,Номенклатура[],4,0)),"",VLOOKUP(B50,Номенклатура[],4,0))</f>
        <v/>
      </c>
      <c r="E50" s="14"/>
      <c r="F50" s="16" t="str">
        <f>IF(ISNA(VLOOKUP(B50,Номенклатура[],5,0)),"",VLOOKUP(B50,Номенклатура[],5,0))</f>
        <v/>
      </c>
      <c r="G50" s="17" t="str">
        <f t="shared" si="0"/>
        <v/>
      </c>
      <c r="H50" s="20"/>
      <c r="I50" s="15"/>
      <c r="J50" s="15"/>
      <c r="K50" s="15"/>
      <c r="L50" s="14"/>
      <c r="N50" s="59" t="str">
        <f>IF(H50="","",Оборотка!$C$1-H50)</f>
        <v/>
      </c>
    </row>
    <row r="51" spans="1:14" x14ac:dyDescent="0.25">
      <c r="A51" s="64"/>
      <c r="B51" s="14"/>
      <c r="C51" s="16" t="str">
        <f>IF(ISNA(VLOOKUP(B51,Номенклатура[],3,0)),"",VLOOKUP(B51,Номенклатура[],3,0))</f>
        <v/>
      </c>
      <c r="D51" s="16" t="str">
        <f>IF(ISNA(VLOOKUP(B51,Номенклатура[],4,0)),"",VLOOKUP(B51,Номенклатура[],4,0))</f>
        <v/>
      </c>
      <c r="E51" s="14"/>
      <c r="F51" s="16" t="str">
        <f>IF(ISNA(VLOOKUP(B51,Номенклатура[],5,0)),"",VLOOKUP(B51,Номенклатура[],5,0))</f>
        <v/>
      </c>
      <c r="G51" s="17" t="str">
        <f t="shared" si="0"/>
        <v/>
      </c>
      <c r="H51" s="20"/>
      <c r="I51" s="15"/>
      <c r="J51" s="15"/>
      <c r="K51" s="15"/>
      <c r="L51" s="14"/>
      <c r="N51" s="59" t="str">
        <f>IF(H51="","",Оборотка!$C$1-H51)</f>
        <v/>
      </c>
    </row>
    <row r="52" spans="1:14" x14ac:dyDescent="0.25">
      <c r="A52" s="64"/>
      <c r="B52" s="14"/>
      <c r="C52" s="16" t="str">
        <f>IF(ISNA(VLOOKUP(B52,Номенклатура[],3,0)),"",VLOOKUP(B52,Номенклатура[],3,0))</f>
        <v/>
      </c>
      <c r="D52" s="16" t="str">
        <f>IF(ISNA(VLOOKUP(B52,Номенклатура[],4,0)),"",VLOOKUP(B52,Номенклатура[],4,0))</f>
        <v/>
      </c>
      <c r="E52" s="14"/>
      <c r="F52" s="16" t="str">
        <f>IF(ISNA(VLOOKUP(B52,Номенклатура[],5,0)),"",VLOOKUP(B52,Номенклатура[],5,0))</f>
        <v/>
      </c>
      <c r="G52" s="17" t="str">
        <f t="shared" si="0"/>
        <v/>
      </c>
      <c r="H52" s="20"/>
      <c r="I52" s="15"/>
      <c r="J52" s="15"/>
      <c r="K52" s="15"/>
      <c r="L52" s="14"/>
      <c r="N52" s="59" t="str">
        <f>IF(H52="","",Оборотка!$C$1-H52)</f>
        <v/>
      </c>
    </row>
    <row r="53" spans="1:14" x14ac:dyDescent="0.25">
      <c r="A53" s="64"/>
      <c r="B53" s="14"/>
      <c r="C53" s="16" t="str">
        <f>IF(ISNA(VLOOKUP(B53,Номенклатура[],3,0)),"",VLOOKUP(B53,Номенклатура[],3,0))</f>
        <v/>
      </c>
      <c r="D53" s="16" t="str">
        <f>IF(ISNA(VLOOKUP(B53,Номенклатура[],4,0)),"",VLOOKUP(B53,Номенклатура[],4,0))</f>
        <v/>
      </c>
      <c r="E53" s="14"/>
      <c r="F53" s="16" t="str">
        <f>IF(ISNA(VLOOKUP(B53,Номенклатура[],5,0)),"",VLOOKUP(B53,Номенклатура[],5,0))</f>
        <v/>
      </c>
      <c r="G53" s="17" t="str">
        <f t="shared" si="0"/>
        <v/>
      </c>
      <c r="H53" s="20"/>
      <c r="I53" s="15"/>
      <c r="J53" s="15"/>
      <c r="K53" s="15"/>
      <c r="L53" s="14"/>
      <c r="N53" s="59" t="str">
        <f>IF(H53="","",Оборотка!$C$1-H53)</f>
        <v/>
      </c>
    </row>
    <row r="54" spans="1:14" x14ac:dyDescent="0.25">
      <c r="A54" s="64"/>
      <c r="B54" s="14"/>
      <c r="C54" s="16" t="str">
        <f>IF(ISNA(VLOOKUP(B54,Номенклатура[],3,0)),"",VLOOKUP(B54,Номенклатура[],3,0))</f>
        <v/>
      </c>
      <c r="D54" s="16" t="str">
        <f>IF(ISNA(VLOOKUP(B54,Номенклатура[],4,0)),"",VLOOKUP(B54,Номенклатура[],4,0))</f>
        <v/>
      </c>
      <c r="E54" s="14"/>
      <c r="F54" s="16" t="str">
        <f>IF(ISNA(VLOOKUP(B54,Номенклатура[],5,0)),"",VLOOKUP(B54,Номенклатура[],5,0))</f>
        <v/>
      </c>
      <c r="G54" s="17" t="str">
        <f t="shared" si="0"/>
        <v/>
      </c>
      <c r="H54" s="20"/>
      <c r="I54" s="15"/>
      <c r="J54" s="15"/>
      <c r="K54" s="15"/>
      <c r="L54" s="14"/>
      <c r="N54" s="59" t="str">
        <f>IF(H54="","",Оборотка!$C$1-H54)</f>
        <v/>
      </c>
    </row>
    <row r="55" spans="1:14" x14ac:dyDescent="0.25">
      <c r="A55" s="64"/>
      <c r="B55" s="14"/>
      <c r="C55" s="16" t="str">
        <f>IF(ISNA(VLOOKUP(B55,Номенклатура[],3,0)),"",VLOOKUP(B55,Номенклатура[],3,0))</f>
        <v/>
      </c>
      <c r="D55" s="16" t="str">
        <f>IF(ISNA(VLOOKUP(B55,Номенклатура[],4,0)),"",VLOOKUP(B55,Номенклатура[],4,0))</f>
        <v/>
      </c>
      <c r="E55" s="14"/>
      <c r="F55" s="16" t="str">
        <f>IF(ISNA(VLOOKUP(B55,Номенклатура[],5,0)),"",VLOOKUP(B55,Номенклатура[],5,0))</f>
        <v/>
      </c>
      <c r="G55" s="17" t="str">
        <f t="shared" si="0"/>
        <v/>
      </c>
      <c r="H55" s="20"/>
      <c r="I55" s="15"/>
      <c r="J55" s="15"/>
      <c r="K55" s="15"/>
      <c r="L55" s="14"/>
      <c r="N55" s="59" t="str">
        <f>IF(H55="","",Оборотка!$C$1-H55)</f>
        <v/>
      </c>
    </row>
    <row r="56" spans="1:14" x14ac:dyDescent="0.25">
      <c r="A56" s="64"/>
      <c r="B56" s="14"/>
      <c r="C56" s="16" t="str">
        <f>IF(ISNA(VLOOKUP(B56,Номенклатура[],3,0)),"",VLOOKUP(B56,Номенклатура[],3,0))</f>
        <v/>
      </c>
      <c r="D56" s="16" t="str">
        <f>IF(ISNA(VLOOKUP(B56,Номенклатура[],4,0)),"",VLOOKUP(B56,Номенклатура[],4,0))</f>
        <v/>
      </c>
      <c r="E56" s="14"/>
      <c r="F56" s="16" t="str">
        <f>IF(ISNA(VLOOKUP(B56,Номенклатура[],5,0)),"",VLOOKUP(B56,Номенклатура[],5,0))</f>
        <v/>
      </c>
      <c r="G56" s="17" t="str">
        <f t="shared" si="0"/>
        <v/>
      </c>
      <c r="H56" s="20"/>
      <c r="I56" s="15"/>
      <c r="J56" s="15"/>
      <c r="K56" s="15"/>
      <c r="L56" s="14"/>
      <c r="N56" s="59" t="str">
        <f>IF(H56="","",Оборотка!$C$1-H56)</f>
        <v/>
      </c>
    </row>
    <row r="57" spans="1:14" x14ac:dyDescent="0.25">
      <c r="A57" s="64"/>
      <c r="B57" s="14"/>
      <c r="C57" s="16" t="str">
        <f>IF(ISNA(VLOOKUP(B57,Номенклатура[],3,0)),"",VLOOKUP(B57,Номенклатура[],3,0))</f>
        <v/>
      </c>
      <c r="D57" s="16" t="str">
        <f>IF(ISNA(VLOOKUP(B57,Номенклатура[],4,0)),"",VLOOKUP(B57,Номенклатура[],4,0))</f>
        <v/>
      </c>
      <c r="E57" s="14"/>
      <c r="F57" s="16" t="str">
        <f>IF(ISNA(VLOOKUP(B57,Номенклатура[],5,0)),"",VLOOKUP(B57,Номенклатура[],5,0))</f>
        <v/>
      </c>
      <c r="G57" s="17" t="str">
        <f t="shared" si="0"/>
        <v/>
      </c>
      <c r="H57" s="20"/>
      <c r="I57" s="15"/>
      <c r="J57" s="15"/>
      <c r="K57" s="15"/>
      <c r="L57" s="14"/>
      <c r="N57" s="59" t="str">
        <f>IF(H57="","",Оборотка!$C$1-H57)</f>
        <v/>
      </c>
    </row>
    <row r="58" spans="1:14" x14ac:dyDescent="0.25">
      <c r="A58" s="64"/>
      <c r="B58" s="14"/>
      <c r="C58" s="16" t="str">
        <f>IF(ISNA(VLOOKUP(B58,Номенклатура[],3,0)),"",VLOOKUP(B58,Номенклатура[],3,0))</f>
        <v/>
      </c>
      <c r="D58" s="16" t="str">
        <f>IF(ISNA(VLOOKUP(B58,Номенклатура[],4,0)),"",VLOOKUP(B58,Номенклатура[],4,0))</f>
        <v/>
      </c>
      <c r="E58" s="14"/>
      <c r="F58" s="16" t="str">
        <f>IF(ISNA(VLOOKUP(B58,Номенклатура[],5,0)),"",VLOOKUP(B58,Номенклатура[],5,0))</f>
        <v/>
      </c>
      <c r="G58" s="17" t="str">
        <f t="shared" si="0"/>
        <v/>
      </c>
      <c r="H58" s="20"/>
      <c r="I58" s="15"/>
      <c r="J58" s="15"/>
      <c r="K58" s="15"/>
      <c r="L58" s="14"/>
      <c r="N58" s="59" t="str">
        <f>IF(H58="","",Оборотка!$C$1-H58)</f>
        <v/>
      </c>
    </row>
    <row r="59" spans="1:14" x14ac:dyDescent="0.25">
      <c r="A59" s="64"/>
      <c r="B59" s="14"/>
      <c r="C59" s="16" t="str">
        <f>IF(ISNA(VLOOKUP(B59,Номенклатура[],3,0)),"",VLOOKUP(B59,Номенклатура[],3,0))</f>
        <v/>
      </c>
      <c r="D59" s="16" t="str">
        <f>IF(ISNA(VLOOKUP(B59,Номенклатура[],4,0)),"",VLOOKUP(B59,Номенклатура[],4,0))</f>
        <v/>
      </c>
      <c r="E59" s="14"/>
      <c r="F59" s="16" t="str">
        <f>IF(ISNA(VLOOKUP(B59,Номенклатура[],5,0)),"",VLOOKUP(B59,Номенклатура[],5,0))</f>
        <v/>
      </c>
      <c r="G59" s="17" t="str">
        <f t="shared" si="0"/>
        <v/>
      </c>
      <c r="H59" s="20"/>
      <c r="I59" s="15"/>
      <c r="J59" s="15"/>
      <c r="K59" s="15"/>
      <c r="L59" s="14"/>
      <c r="N59" s="59" t="str">
        <f>IF(H59="","",Оборотка!$C$1-H59)</f>
        <v/>
      </c>
    </row>
    <row r="60" spans="1:14" x14ac:dyDescent="0.25">
      <c r="A60" s="64"/>
      <c r="B60" s="14"/>
      <c r="C60" s="16" t="str">
        <f>IF(ISNA(VLOOKUP(B60,Номенклатура[],3,0)),"",VLOOKUP(B60,Номенклатура[],3,0))</f>
        <v/>
      </c>
      <c r="D60" s="16" t="str">
        <f>IF(ISNA(VLOOKUP(B60,Номенклатура[],4,0)),"",VLOOKUP(B60,Номенклатура[],4,0))</f>
        <v/>
      </c>
      <c r="E60" s="14"/>
      <c r="F60" s="16" t="str">
        <f>IF(ISNA(VLOOKUP(B60,Номенклатура[],5,0)),"",VLOOKUP(B60,Номенклатура[],5,0))</f>
        <v/>
      </c>
      <c r="G60" s="17" t="str">
        <f t="shared" si="0"/>
        <v/>
      </c>
      <c r="H60" s="20"/>
      <c r="I60" s="15"/>
      <c r="J60" s="15"/>
      <c r="K60" s="15"/>
      <c r="L60" s="14"/>
      <c r="N60" s="59" t="str">
        <f>IF(H60="","",Оборотка!$C$1-H60)</f>
        <v/>
      </c>
    </row>
    <row r="61" spans="1:14" x14ac:dyDescent="0.25">
      <c r="A61" s="64"/>
      <c r="B61" s="14"/>
      <c r="C61" s="16" t="str">
        <f>IF(ISNA(VLOOKUP(B61,Номенклатура[],3,0)),"",VLOOKUP(B61,Номенклатура[],3,0))</f>
        <v/>
      </c>
      <c r="D61" s="16" t="str">
        <f>IF(ISNA(VLOOKUP(B61,Номенклатура[],4,0)),"",VLOOKUP(B61,Номенклатура[],4,0))</f>
        <v/>
      </c>
      <c r="E61" s="14"/>
      <c r="F61" s="16" t="str">
        <f>IF(ISNA(VLOOKUP(B61,Номенклатура[],5,0)),"",VLOOKUP(B61,Номенклатура[],5,0))</f>
        <v/>
      </c>
      <c r="G61" s="17" t="str">
        <f t="shared" si="0"/>
        <v/>
      </c>
      <c r="H61" s="20"/>
      <c r="I61" s="15"/>
      <c r="J61" s="15"/>
      <c r="K61" s="15"/>
      <c r="L61" s="14"/>
      <c r="N61" s="59" t="str">
        <f>IF(H61="","",Оборотка!$C$1-H61)</f>
        <v/>
      </c>
    </row>
    <row r="62" spans="1:14" x14ac:dyDescent="0.25">
      <c r="A62" s="64"/>
      <c r="B62" s="14"/>
      <c r="C62" s="16" t="str">
        <f>IF(ISNA(VLOOKUP(B62,Номенклатура[],3,0)),"",VLOOKUP(B62,Номенклатура[],3,0))</f>
        <v/>
      </c>
      <c r="D62" s="16" t="str">
        <f>IF(ISNA(VLOOKUP(B62,Номенклатура[],4,0)),"",VLOOKUP(B62,Номенклатура[],4,0))</f>
        <v/>
      </c>
      <c r="E62" s="14"/>
      <c r="F62" s="16" t="str">
        <f>IF(ISNA(VLOOKUP(B62,Номенклатура[],5,0)),"",VLOOKUP(B62,Номенклатура[],5,0))</f>
        <v/>
      </c>
      <c r="G62" s="17" t="str">
        <f t="shared" si="0"/>
        <v/>
      </c>
      <c r="H62" s="20"/>
      <c r="I62" s="15"/>
      <c r="J62" s="15"/>
      <c r="K62" s="15"/>
      <c r="L62" s="14"/>
      <c r="N62" s="59" t="str">
        <f>IF(H62="","",Оборотка!$C$1-H62)</f>
        <v/>
      </c>
    </row>
    <row r="63" spans="1:14" x14ac:dyDescent="0.25">
      <c r="A63" s="64"/>
      <c r="B63" s="14"/>
      <c r="C63" s="16" t="str">
        <f>IF(ISNA(VLOOKUP(B63,Номенклатура[],3,0)),"",VLOOKUP(B63,Номенклатура[],3,0))</f>
        <v/>
      </c>
      <c r="D63" s="16" t="str">
        <f>IF(ISNA(VLOOKUP(B63,Номенклатура[],4,0)),"",VLOOKUP(B63,Номенклатура[],4,0))</f>
        <v/>
      </c>
      <c r="E63" s="14"/>
      <c r="F63" s="16" t="str">
        <f>IF(ISNA(VLOOKUP(B63,Номенклатура[],5,0)),"",VLOOKUP(B63,Номенклатура[],5,0))</f>
        <v/>
      </c>
      <c r="G63" s="17" t="str">
        <f t="shared" si="0"/>
        <v/>
      </c>
      <c r="H63" s="20"/>
      <c r="I63" s="15"/>
      <c r="J63" s="15"/>
      <c r="K63" s="15"/>
      <c r="L63" s="14"/>
      <c r="N63" s="59" t="str">
        <f>IF(H63="","",Оборотка!$C$1-H63)</f>
        <v/>
      </c>
    </row>
    <row r="64" spans="1:14" x14ac:dyDescent="0.25">
      <c r="A64" s="64"/>
      <c r="B64" s="14"/>
      <c r="C64" s="16" t="str">
        <f>IF(ISNA(VLOOKUP(B64,Номенклатура[],3,0)),"",VLOOKUP(B64,Номенклатура[],3,0))</f>
        <v/>
      </c>
      <c r="D64" s="16" t="str">
        <f>IF(ISNA(VLOOKUP(B64,Номенклатура[],4,0)),"",VLOOKUP(B64,Номенклатура[],4,0))</f>
        <v/>
      </c>
      <c r="E64" s="14"/>
      <c r="F64" s="16" t="str">
        <f>IF(ISNA(VLOOKUP(B64,Номенклатура[],5,0)),"",VLOOKUP(B64,Номенклатура[],5,0))</f>
        <v/>
      </c>
      <c r="G64" s="17" t="str">
        <f t="shared" si="0"/>
        <v/>
      </c>
      <c r="H64" s="20"/>
      <c r="I64" s="15"/>
      <c r="J64" s="15"/>
      <c r="K64" s="15"/>
      <c r="L64" s="14"/>
      <c r="N64" s="59" t="str">
        <f>IF(H64="","",Оборотка!$C$1-H64)</f>
        <v/>
      </c>
    </row>
    <row r="65" spans="1:14" x14ac:dyDescent="0.25">
      <c r="A65" s="64"/>
      <c r="B65" s="14"/>
      <c r="C65" s="16" t="str">
        <f>IF(ISNA(VLOOKUP(B65,Номенклатура[],3,0)),"",VLOOKUP(B65,Номенклатура[],3,0))</f>
        <v/>
      </c>
      <c r="D65" s="16" t="str">
        <f>IF(ISNA(VLOOKUP(B65,Номенклатура[],4,0)),"",VLOOKUP(B65,Номенклатура[],4,0))</f>
        <v/>
      </c>
      <c r="E65" s="14"/>
      <c r="F65" s="16" t="str">
        <f>IF(ISNA(VLOOKUP(B65,Номенклатура[],5,0)),"",VLOOKUP(B65,Номенклатура[],5,0))</f>
        <v/>
      </c>
      <c r="G65" s="17" t="str">
        <f t="shared" si="0"/>
        <v/>
      </c>
      <c r="H65" s="20"/>
      <c r="I65" s="15"/>
      <c r="J65" s="15"/>
      <c r="K65" s="15"/>
      <c r="L65" s="14"/>
      <c r="N65" s="59" t="str">
        <f>IF(H65="","",Оборотка!$C$1-H65)</f>
        <v/>
      </c>
    </row>
    <row r="66" spans="1:14" x14ac:dyDescent="0.25">
      <c r="A66" s="64"/>
      <c r="B66" s="14"/>
      <c r="C66" s="16" t="str">
        <f>IF(ISNA(VLOOKUP(B66,Номенклатура[],3,0)),"",VLOOKUP(B66,Номенклатура[],3,0))</f>
        <v/>
      </c>
      <c r="D66" s="16" t="str">
        <f>IF(ISNA(VLOOKUP(B66,Номенклатура[],4,0)),"",VLOOKUP(B66,Номенклатура[],4,0))</f>
        <v/>
      </c>
      <c r="E66" s="14"/>
      <c r="F66" s="16" t="str">
        <f>IF(ISNA(VLOOKUP(B66,Номенклатура[],5,0)),"",VLOOKUP(B66,Номенклатура[],5,0))</f>
        <v/>
      </c>
      <c r="G66" s="17" t="str">
        <f t="shared" si="0"/>
        <v/>
      </c>
      <c r="H66" s="20"/>
      <c r="I66" s="15"/>
      <c r="J66" s="15"/>
      <c r="K66" s="15"/>
      <c r="L66" s="14"/>
      <c r="N66" s="59" t="str">
        <f>IF(H66="","",Оборотка!$C$1-H66)</f>
        <v/>
      </c>
    </row>
    <row r="67" spans="1:14" x14ac:dyDescent="0.25">
      <c r="A67" s="64"/>
      <c r="B67" s="14"/>
      <c r="C67" s="16" t="str">
        <f>IF(ISNA(VLOOKUP(B67,Номенклатура[],3,0)),"",VLOOKUP(B67,Номенклатура[],3,0))</f>
        <v/>
      </c>
      <c r="D67" s="16" t="str">
        <f>IF(ISNA(VLOOKUP(B67,Номенклатура[],4,0)),"",VLOOKUP(B67,Номенклатура[],4,0))</f>
        <v/>
      </c>
      <c r="E67" s="14"/>
      <c r="F67" s="16" t="str">
        <f>IF(ISNA(VLOOKUP(B67,Номенклатура[],5,0)),"",VLOOKUP(B67,Номенклатура[],5,0))</f>
        <v/>
      </c>
      <c r="G67" s="17" t="str">
        <f t="shared" si="0"/>
        <v/>
      </c>
      <c r="H67" s="20"/>
      <c r="I67" s="15"/>
      <c r="J67" s="15"/>
      <c r="K67" s="15"/>
      <c r="L67" s="14"/>
      <c r="N67" s="59" t="str">
        <f>IF(H67="","",Оборотка!$C$1-H67)</f>
        <v/>
      </c>
    </row>
    <row r="68" spans="1:14" x14ac:dyDescent="0.25">
      <c r="A68" s="64"/>
      <c r="B68" s="14"/>
      <c r="C68" s="16" t="str">
        <f>IF(ISNA(VLOOKUP(B68,Номенклатура[],3,0)),"",VLOOKUP(B68,Номенклатура[],3,0))</f>
        <v/>
      </c>
      <c r="D68" s="16" t="str">
        <f>IF(ISNA(VLOOKUP(B68,Номенклатура[],4,0)),"",VLOOKUP(B68,Номенклатура[],4,0))</f>
        <v/>
      </c>
      <c r="E68" s="14"/>
      <c r="F68" s="16" t="str">
        <f>IF(ISNA(VLOOKUP(B68,Номенклатура[],5,0)),"",VLOOKUP(B68,Номенклатура[],5,0))</f>
        <v/>
      </c>
      <c r="G68" s="17" t="str">
        <f t="shared" si="0"/>
        <v/>
      </c>
      <c r="H68" s="20"/>
      <c r="I68" s="15"/>
      <c r="J68" s="15"/>
      <c r="K68" s="15"/>
      <c r="L68" s="14"/>
      <c r="N68" s="59" t="str">
        <f>IF(H68="","",Оборотка!$C$1-H68)</f>
        <v/>
      </c>
    </row>
    <row r="69" spans="1:14" x14ac:dyDescent="0.25">
      <c r="A69" s="64"/>
      <c r="B69" s="14"/>
      <c r="C69" s="16" t="str">
        <f>IF(ISNA(VLOOKUP(B69,Номенклатура[],3,0)),"",VLOOKUP(B69,Номенклатура[],3,0))</f>
        <v/>
      </c>
      <c r="D69" s="16" t="str">
        <f>IF(ISNA(VLOOKUP(B69,Номенклатура[],4,0)),"",VLOOKUP(B69,Номенклатура[],4,0))</f>
        <v/>
      </c>
      <c r="E69" s="14"/>
      <c r="F69" s="16" t="str">
        <f>IF(ISNA(VLOOKUP(B69,Номенклатура[],5,0)),"",VLOOKUP(B69,Номенклатура[],5,0))</f>
        <v/>
      </c>
      <c r="G69" s="17" t="str">
        <f t="shared" ref="G69:G132" si="1">IF(F69="","",E69*F69)</f>
        <v/>
      </c>
      <c r="H69" s="20"/>
      <c r="I69" s="15"/>
      <c r="J69" s="15"/>
      <c r="K69" s="15"/>
      <c r="L69" s="14"/>
      <c r="N69" s="59" t="str">
        <f>IF(H69="","",Оборотка!$C$1-H69)</f>
        <v/>
      </c>
    </row>
    <row r="70" spans="1:14" x14ac:dyDescent="0.25">
      <c r="A70" s="64"/>
      <c r="B70" s="14"/>
      <c r="C70" s="16" t="str">
        <f>IF(ISNA(VLOOKUP(B70,Номенклатура[],3,0)),"",VLOOKUP(B70,Номенклатура[],3,0))</f>
        <v/>
      </c>
      <c r="D70" s="16" t="str">
        <f>IF(ISNA(VLOOKUP(B70,Номенклатура[],4,0)),"",VLOOKUP(B70,Номенклатура[],4,0))</f>
        <v/>
      </c>
      <c r="E70" s="14"/>
      <c r="F70" s="16" t="str">
        <f>IF(ISNA(VLOOKUP(B70,Номенклатура[],5,0)),"",VLOOKUP(B70,Номенклатура[],5,0))</f>
        <v/>
      </c>
      <c r="G70" s="17" t="str">
        <f t="shared" si="1"/>
        <v/>
      </c>
      <c r="H70" s="20"/>
      <c r="I70" s="15"/>
      <c r="J70" s="15"/>
      <c r="K70" s="15"/>
      <c r="L70" s="14"/>
      <c r="N70" s="59" t="str">
        <f>IF(H70="","",Оборотка!$C$1-H70)</f>
        <v/>
      </c>
    </row>
    <row r="71" spans="1:14" x14ac:dyDescent="0.25">
      <c r="A71" s="64"/>
      <c r="B71" s="14"/>
      <c r="C71" s="16" t="str">
        <f>IF(ISNA(VLOOKUP(B71,Номенклатура[],3,0)),"",VLOOKUP(B71,Номенклатура[],3,0))</f>
        <v/>
      </c>
      <c r="D71" s="16" t="str">
        <f>IF(ISNA(VLOOKUP(B71,Номенклатура[],4,0)),"",VLOOKUP(B71,Номенклатура[],4,0))</f>
        <v/>
      </c>
      <c r="E71" s="14"/>
      <c r="F71" s="16" t="str">
        <f>IF(ISNA(VLOOKUP(B71,Номенклатура[],5,0)),"",VLOOKUP(B71,Номенклатура[],5,0))</f>
        <v/>
      </c>
      <c r="G71" s="17" t="str">
        <f t="shared" si="1"/>
        <v/>
      </c>
      <c r="H71" s="20"/>
      <c r="I71" s="15"/>
      <c r="J71" s="15"/>
      <c r="K71" s="15"/>
      <c r="L71" s="14"/>
      <c r="N71" s="59" t="str">
        <f>IF(H71="","",Оборотка!$C$1-H71)</f>
        <v/>
      </c>
    </row>
    <row r="72" spans="1:14" x14ac:dyDescent="0.25">
      <c r="A72" s="64"/>
      <c r="B72" s="14"/>
      <c r="C72" s="16" t="str">
        <f>IF(ISNA(VLOOKUP(B72,Номенклатура[],3,0)),"",VLOOKUP(B72,Номенклатура[],3,0))</f>
        <v/>
      </c>
      <c r="D72" s="16" t="str">
        <f>IF(ISNA(VLOOKUP(B72,Номенклатура[],4,0)),"",VLOOKUP(B72,Номенклатура[],4,0))</f>
        <v/>
      </c>
      <c r="E72" s="14"/>
      <c r="F72" s="16" t="str">
        <f>IF(ISNA(VLOOKUP(B72,Номенклатура[],5,0)),"",VLOOKUP(B72,Номенклатура[],5,0))</f>
        <v/>
      </c>
      <c r="G72" s="17" t="str">
        <f t="shared" si="1"/>
        <v/>
      </c>
      <c r="H72" s="20"/>
      <c r="I72" s="15"/>
      <c r="J72" s="15"/>
      <c r="K72" s="15"/>
      <c r="L72" s="14"/>
      <c r="N72" s="59" t="str">
        <f>IF(H72="","",Оборотка!$C$1-H72)</f>
        <v/>
      </c>
    </row>
    <row r="73" spans="1:14" x14ac:dyDescent="0.25">
      <c r="A73" s="64"/>
      <c r="B73" s="14"/>
      <c r="C73" s="16" t="str">
        <f>IF(ISNA(VLOOKUP(B73,Номенклатура[],3,0)),"",VLOOKUP(B73,Номенклатура[],3,0))</f>
        <v/>
      </c>
      <c r="D73" s="16" t="str">
        <f>IF(ISNA(VLOOKUP(B73,Номенклатура[],4,0)),"",VLOOKUP(B73,Номенклатура[],4,0))</f>
        <v/>
      </c>
      <c r="E73" s="14"/>
      <c r="F73" s="16" t="str">
        <f>IF(ISNA(VLOOKUP(B73,Номенклатура[],5,0)),"",VLOOKUP(B73,Номенклатура[],5,0))</f>
        <v/>
      </c>
      <c r="G73" s="17" t="str">
        <f t="shared" si="1"/>
        <v/>
      </c>
      <c r="H73" s="20"/>
      <c r="I73" s="15"/>
      <c r="J73" s="15"/>
      <c r="K73" s="15"/>
      <c r="L73" s="14"/>
      <c r="N73" s="59" t="str">
        <f>IF(H73="","",Оборотка!$C$1-H73)</f>
        <v/>
      </c>
    </row>
    <row r="74" spans="1:14" x14ac:dyDescent="0.25">
      <c r="A74" s="64"/>
      <c r="B74" s="14"/>
      <c r="C74" s="16" t="str">
        <f>IF(ISNA(VLOOKUP(B74,Номенклатура[],3,0)),"",VLOOKUP(B74,Номенклатура[],3,0))</f>
        <v/>
      </c>
      <c r="D74" s="16" t="str">
        <f>IF(ISNA(VLOOKUP(B74,Номенклатура[],4,0)),"",VLOOKUP(B74,Номенклатура[],4,0))</f>
        <v/>
      </c>
      <c r="E74" s="14"/>
      <c r="F74" s="16" t="str">
        <f>IF(ISNA(VLOOKUP(B74,Номенклатура[],5,0)),"",VLOOKUP(B74,Номенклатура[],5,0))</f>
        <v/>
      </c>
      <c r="G74" s="17" t="str">
        <f t="shared" si="1"/>
        <v/>
      </c>
      <c r="H74" s="20"/>
      <c r="I74" s="15"/>
      <c r="J74" s="15"/>
      <c r="K74" s="15"/>
      <c r="L74" s="14"/>
      <c r="N74" s="59" t="str">
        <f>IF(H74="","",Оборотка!$C$1-H74)</f>
        <v/>
      </c>
    </row>
    <row r="75" spans="1:14" x14ac:dyDescent="0.25">
      <c r="A75" s="64"/>
      <c r="B75" s="14"/>
      <c r="C75" s="16" t="str">
        <f>IF(ISNA(VLOOKUP(B75,Номенклатура[],3,0)),"",VLOOKUP(B75,Номенклатура[],3,0))</f>
        <v/>
      </c>
      <c r="D75" s="16" t="str">
        <f>IF(ISNA(VLOOKUP(B75,Номенклатура[],4,0)),"",VLOOKUP(B75,Номенклатура[],4,0))</f>
        <v/>
      </c>
      <c r="E75" s="14"/>
      <c r="F75" s="16" t="str">
        <f>IF(ISNA(VLOOKUP(B75,Номенклатура[],5,0)),"",VLOOKUP(B75,Номенклатура[],5,0))</f>
        <v/>
      </c>
      <c r="G75" s="17" t="str">
        <f t="shared" si="1"/>
        <v/>
      </c>
      <c r="H75" s="20"/>
      <c r="I75" s="15"/>
      <c r="J75" s="15"/>
      <c r="K75" s="15"/>
      <c r="L75" s="14"/>
      <c r="N75" s="59" t="str">
        <f>IF(H75="","",Оборотка!$C$1-H75)</f>
        <v/>
      </c>
    </row>
    <row r="76" spans="1:14" x14ac:dyDescent="0.25">
      <c r="A76" s="64"/>
      <c r="B76" s="14"/>
      <c r="C76" s="16" t="str">
        <f>IF(ISNA(VLOOKUP(B76,Номенклатура[],3,0)),"",VLOOKUP(B76,Номенклатура[],3,0))</f>
        <v/>
      </c>
      <c r="D76" s="16" t="str">
        <f>IF(ISNA(VLOOKUP(B76,Номенклатура[],4,0)),"",VLOOKUP(B76,Номенклатура[],4,0))</f>
        <v/>
      </c>
      <c r="E76" s="14"/>
      <c r="F76" s="16" t="str">
        <f>IF(ISNA(VLOOKUP(B76,Номенклатура[],5,0)),"",VLOOKUP(B76,Номенклатура[],5,0))</f>
        <v/>
      </c>
      <c r="G76" s="17" t="str">
        <f t="shared" si="1"/>
        <v/>
      </c>
      <c r="H76" s="20"/>
      <c r="I76" s="15"/>
      <c r="J76" s="15"/>
      <c r="K76" s="15"/>
      <c r="L76" s="14"/>
      <c r="N76" s="59" t="str">
        <f>IF(H76="","",Оборотка!$C$1-H76)</f>
        <v/>
      </c>
    </row>
    <row r="77" spans="1:14" x14ac:dyDescent="0.25">
      <c r="A77" s="64"/>
      <c r="B77" s="14"/>
      <c r="C77" s="16" t="str">
        <f>IF(ISNA(VLOOKUP(B77,Номенклатура[],3,0)),"",VLOOKUP(B77,Номенклатура[],3,0))</f>
        <v/>
      </c>
      <c r="D77" s="16" t="str">
        <f>IF(ISNA(VLOOKUP(B77,Номенклатура[],4,0)),"",VLOOKUP(B77,Номенклатура[],4,0))</f>
        <v/>
      </c>
      <c r="E77" s="14"/>
      <c r="F77" s="16" t="str">
        <f>IF(ISNA(VLOOKUP(B77,Номенклатура[],5,0)),"",VLOOKUP(B77,Номенклатура[],5,0))</f>
        <v/>
      </c>
      <c r="G77" s="17" t="str">
        <f t="shared" si="1"/>
        <v/>
      </c>
      <c r="H77" s="20"/>
      <c r="I77" s="15"/>
      <c r="J77" s="15"/>
      <c r="K77" s="15"/>
      <c r="L77" s="14"/>
      <c r="N77" s="59" t="str">
        <f>IF(H77="","",Оборотка!$C$1-H77)</f>
        <v/>
      </c>
    </row>
    <row r="78" spans="1:14" x14ac:dyDescent="0.25">
      <c r="A78" s="64"/>
      <c r="B78" s="14"/>
      <c r="C78" s="16" t="str">
        <f>IF(ISNA(VLOOKUP(B78,Номенклатура[],3,0)),"",VLOOKUP(B78,Номенклатура[],3,0))</f>
        <v/>
      </c>
      <c r="D78" s="16" t="str">
        <f>IF(ISNA(VLOOKUP(B78,Номенклатура[],4,0)),"",VLOOKUP(B78,Номенклатура[],4,0))</f>
        <v/>
      </c>
      <c r="E78" s="14"/>
      <c r="F78" s="16" t="str">
        <f>IF(ISNA(VLOOKUP(B78,Номенклатура[],5,0)),"",VLOOKUP(B78,Номенклатура[],5,0))</f>
        <v/>
      </c>
      <c r="G78" s="17" t="str">
        <f t="shared" si="1"/>
        <v/>
      </c>
      <c r="H78" s="20"/>
      <c r="I78" s="15"/>
      <c r="J78" s="15"/>
      <c r="K78" s="15"/>
      <c r="L78" s="14"/>
      <c r="N78" s="59" t="str">
        <f>IF(H78="","",Оборотка!$C$1-H78)</f>
        <v/>
      </c>
    </row>
    <row r="79" spans="1:14" x14ac:dyDescent="0.25">
      <c r="A79" s="64"/>
      <c r="B79" s="14"/>
      <c r="C79" s="16" t="str">
        <f>IF(ISNA(VLOOKUP(B79,Номенклатура[],3,0)),"",VLOOKUP(B79,Номенклатура[],3,0))</f>
        <v/>
      </c>
      <c r="D79" s="16" t="str">
        <f>IF(ISNA(VLOOKUP(B79,Номенклатура[],4,0)),"",VLOOKUP(B79,Номенклатура[],4,0))</f>
        <v/>
      </c>
      <c r="E79" s="14"/>
      <c r="F79" s="16" t="str">
        <f>IF(ISNA(VLOOKUP(B79,Номенклатура[],5,0)),"",VLOOKUP(B79,Номенклатура[],5,0))</f>
        <v/>
      </c>
      <c r="G79" s="17" t="str">
        <f t="shared" si="1"/>
        <v/>
      </c>
      <c r="H79" s="20"/>
      <c r="I79" s="15"/>
      <c r="J79" s="15"/>
      <c r="K79" s="15"/>
      <c r="L79" s="14"/>
      <c r="N79" s="59" t="str">
        <f>IF(H79="","",Оборотка!$C$1-H79)</f>
        <v/>
      </c>
    </row>
    <row r="80" spans="1:14" x14ac:dyDescent="0.25">
      <c r="A80" s="64"/>
      <c r="B80" s="14"/>
      <c r="C80" s="16" t="str">
        <f>IF(ISNA(VLOOKUP(B80,Номенклатура[],3,0)),"",VLOOKUP(B80,Номенклатура[],3,0))</f>
        <v/>
      </c>
      <c r="D80" s="16" t="str">
        <f>IF(ISNA(VLOOKUP(B80,Номенклатура[],4,0)),"",VLOOKUP(B80,Номенклатура[],4,0))</f>
        <v/>
      </c>
      <c r="E80" s="14"/>
      <c r="F80" s="16" t="str">
        <f>IF(ISNA(VLOOKUP(B80,Номенклатура[],5,0)),"",VLOOKUP(B80,Номенклатура[],5,0))</f>
        <v/>
      </c>
      <c r="G80" s="17" t="str">
        <f t="shared" si="1"/>
        <v/>
      </c>
      <c r="H80" s="20"/>
      <c r="I80" s="15"/>
      <c r="J80" s="15"/>
      <c r="K80" s="15"/>
      <c r="L80" s="14"/>
      <c r="N80" s="59" t="str">
        <f>IF(H80="","",Оборотка!$C$1-H80)</f>
        <v/>
      </c>
    </row>
    <row r="81" spans="1:14" x14ac:dyDescent="0.25">
      <c r="A81" s="64"/>
      <c r="B81" s="14"/>
      <c r="C81" s="16" t="str">
        <f>IF(ISNA(VLOOKUP(B81,Номенклатура[],3,0)),"",VLOOKUP(B81,Номенклатура[],3,0))</f>
        <v/>
      </c>
      <c r="D81" s="16" t="str">
        <f>IF(ISNA(VLOOKUP(B81,Номенклатура[],4,0)),"",VLOOKUP(B81,Номенклатура[],4,0))</f>
        <v/>
      </c>
      <c r="E81" s="14"/>
      <c r="F81" s="16" t="str">
        <f>IF(ISNA(VLOOKUP(B81,Номенклатура[],5,0)),"",VLOOKUP(B81,Номенклатура[],5,0))</f>
        <v/>
      </c>
      <c r="G81" s="17" t="str">
        <f t="shared" si="1"/>
        <v/>
      </c>
      <c r="H81" s="20"/>
      <c r="I81" s="15"/>
      <c r="J81" s="15"/>
      <c r="K81" s="15"/>
      <c r="L81" s="14"/>
      <c r="N81" s="59" t="str">
        <f>IF(H81="","",Оборотка!$C$1-H81)</f>
        <v/>
      </c>
    </row>
    <row r="82" spans="1:14" x14ac:dyDescent="0.25">
      <c r="A82" s="64"/>
      <c r="B82" s="14"/>
      <c r="C82" s="16" t="str">
        <f>IF(ISNA(VLOOKUP(B82,Номенклатура[],3,0)),"",VLOOKUP(B82,Номенклатура[],3,0))</f>
        <v/>
      </c>
      <c r="D82" s="16" t="str">
        <f>IF(ISNA(VLOOKUP(B82,Номенклатура[],4,0)),"",VLOOKUP(B82,Номенклатура[],4,0))</f>
        <v/>
      </c>
      <c r="E82" s="14"/>
      <c r="F82" s="16" t="str">
        <f>IF(ISNA(VLOOKUP(B82,Номенклатура[],5,0)),"",VLOOKUP(B82,Номенклатура[],5,0))</f>
        <v/>
      </c>
      <c r="G82" s="17" t="str">
        <f t="shared" si="1"/>
        <v/>
      </c>
      <c r="H82" s="20"/>
      <c r="I82" s="15"/>
      <c r="J82" s="15"/>
      <c r="K82" s="15"/>
      <c r="L82" s="14"/>
      <c r="N82" s="59" t="str">
        <f>IF(H82="","",Оборотка!$C$1-H82)</f>
        <v/>
      </c>
    </row>
    <row r="83" spans="1:14" x14ac:dyDescent="0.25">
      <c r="A83" s="64"/>
      <c r="B83" s="14"/>
      <c r="C83" s="16" t="str">
        <f>IF(ISNA(VLOOKUP(B83,Номенклатура[],3,0)),"",VLOOKUP(B83,Номенклатура[],3,0))</f>
        <v/>
      </c>
      <c r="D83" s="16" t="str">
        <f>IF(ISNA(VLOOKUP(B83,Номенклатура[],4,0)),"",VLOOKUP(B83,Номенклатура[],4,0))</f>
        <v/>
      </c>
      <c r="E83" s="14"/>
      <c r="F83" s="16" t="str">
        <f>IF(ISNA(VLOOKUP(B83,Номенклатура[],5,0)),"",VLOOKUP(B83,Номенклатура[],5,0))</f>
        <v/>
      </c>
      <c r="G83" s="17" t="str">
        <f t="shared" si="1"/>
        <v/>
      </c>
      <c r="H83" s="20"/>
      <c r="I83" s="15"/>
      <c r="J83" s="15"/>
      <c r="K83" s="15"/>
      <c r="L83" s="14"/>
      <c r="N83" s="59" t="str">
        <f>IF(H83="","",Оборотка!$C$1-H83)</f>
        <v/>
      </c>
    </row>
    <row r="84" spans="1:14" x14ac:dyDescent="0.25">
      <c r="A84" s="64"/>
      <c r="B84" s="14"/>
      <c r="C84" s="16" t="str">
        <f>IF(ISNA(VLOOKUP(B84,Номенклатура[],3,0)),"",VLOOKUP(B84,Номенклатура[],3,0))</f>
        <v/>
      </c>
      <c r="D84" s="16" t="str">
        <f>IF(ISNA(VLOOKUP(B84,Номенклатура[],4,0)),"",VLOOKUP(B84,Номенклатура[],4,0))</f>
        <v/>
      </c>
      <c r="E84" s="14"/>
      <c r="F84" s="16" t="str">
        <f>IF(ISNA(VLOOKUP(B84,Номенклатура[],5,0)),"",VLOOKUP(B84,Номенклатура[],5,0))</f>
        <v/>
      </c>
      <c r="G84" s="17" t="str">
        <f t="shared" si="1"/>
        <v/>
      </c>
      <c r="H84" s="20"/>
      <c r="I84" s="15"/>
      <c r="J84" s="15"/>
      <c r="K84" s="15"/>
      <c r="L84" s="14"/>
      <c r="N84" s="59" t="str">
        <f>IF(H84="","",Оборотка!$C$1-H84)</f>
        <v/>
      </c>
    </row>
    <row r="85" spans="1:14" x14ac:dyDescent="0.25">
      <c r="A85" s="64"/>
      <c r="B85" s="14"/>
      <c r="C85" s="16" t="str">
        <f>IF(ISNA(VLOOKUP(B85,Номенклатура[],3,0)),"",VLOOKUP(B85,Номенклатура[],3,0))</f>
        <v/>
      </c>
      <c r="D85" s="16" t="str">
        <f>IF(ISNA(VLOOKUP(B85,Номенклатура[],4,0)),"",VLOOKUP(B85,Номенклатура[],4,0))</f>
        <v/>
      </c>
      <c r="E85" s="14"/>
      <c r="F85" s="16" t="str">
        <f>IF(ISNA(VLOOKUP(B85,Номенклатура[],5,0)),"",VLOOKUP(B85,Номенклатура[],5,0))</f>
        <v/>
      </c>
      <c r="G85" s="17" t="str">
        <f t="shared" si="1"/>
        <v/>
      </c>
      <c r="H85" s="20"/>
      <c r="I85" s="15"/>
      <c r="J85" s="15"/>
      <c r="K85" s="15"/>
      <c r="L85" s="14"/>
      <c r="N85" s="59" t="str">
        <f>IF(H85="","",Оборотка!$C$1-H85)</f>
        <v/>
      </c>
    </row>
    <row r="86" spans="1:14" x14ac:dyDescent="0.25">
      <c r="A86" s="64"/>
      <c r="B86" s="14"/>
      <c r="C86" s="16" t="str">
        <f>IF(ISNA(VLOOKUP(B86,Номенклатура[],3,0)),"",VLOOKUP(B86,Номенклатура[],3,0))</f>
        <v/>
      </c>
      <c r="D86" s="16" t="str">
        <f>IF(ISNA(VLOOKUP(B86,Номенклатура[],4,0)),"",VLOOKUP(B86,Номенклатура[],4,0))</f>
        <v/>
      </c>
      <c r="E86" s="14"/>
      <c r="F86" s="16" t="str">
        <f>IF(ISNA(VLOOKUP(B86,Номенклатура[],5,0)),"",VLOOKUP(B86,Номенклатура[],5,0))</f>
        <v/>
      </c>
      <c r="G86" s="17" t="str">
        <f t="shared" si="1"/>
        <v/>
      </c>
      <c r="H86" s="20"/>
      <c r="I86" s="15"/>
      <c r="J86" s="15"/>
      <c r="K86" s="15"/>
      <c r="L86" s="14"/>
      <c r="N86" s="59" t="str">
        <f>IF(H86="","",Оборотка!$C$1-H86)</f>
        <v/>
      </c>
    </row>
    <row r="87" spans="1:14" x14ac:dyDescent="0.25">
      <c r="A87" s="64"/>
      <c r="B87" s="14"/>
      <c r="C87" s="16" t="str">
        <f>IF(ISNA(VLOOKUP(B87,Номенклатура[],3,0)),"",VLOOKUP(B87,Номенклатура[],3,0))</f>
        <v/>
      </c>
      <c r="D87" s="16" t="str">
        <f>IF(ISNA(VLOOKUP(B87,Номенклатура[],4,0)),"",VLOOKUP(B87,Номенклатура[],4,0))</f>
        <v/>
      </c>
      <c r="E87" s="14"/>
      <c r="F87" s="16" t="str">
        <f>IF(ISNA(VLOOKUP(B87,Номенклатура[],5,0)),"",VLOOKUP(B87,Номенклатура[],5,0))</f>
        <v/>
      </c>
      <c r="G87" s="17" t="str">
        <f t="shared" si="1"/>
        <v/>
      </c>
      <c r="H87" s="20"/>
      <c r="I87" s="15"/>
      <c r="J87" s="15"/>
      <c r="K87" s="15"/>
      <c r="L87" s="14"/>
      <c r="N87" s="59" t="str">
        <f>IF(H87="","",Оборотка!$C$1-H87)</f>
        <v/>
      </c>
    </row>
    <row r="88" spans="1:14" x14ac:dyDescent="0.25">
      <c r="A88" s="64"/>
      <c r="B88" s="14"/>
      <c r="C88" s="16" t="str">
        <f>IF(ISNA(VLOOKUP(B88,Номенклатура[],3,0)),"",VLOOKUP(B88,Номенклатура[],3,0))</f>
        <v/>
      </c>
      <c r="D88" s="16" t="str">
        <f>IF(ISNA(VLOOKUP(B88,Номенклатура[],4,0)),"",VLOOKUP(B88,Номенклатура[],4,0))</f>
        <v/>
      </c>
      <c r="E88" s="14"/>
      <c r="F88" s="16" t="str">
        <f>IF(ISNA(VLOOKUP(B88,Номенклатура[],5,0)),"",VLOOKUP(B88,Номенклатура[],5,0))</f>
        <v/>
      </c>
      <c r="G88" s="17" t="str">
        <f t="shared" si="1"/>
        <v/>
      </c>
      <c r="H88" s="20"/>
      <c r="I88" s="15"/>
      <c r="J88" s="15"/>
      <c r="K88" s="15"/>
      <c r="L88" s="14"/>
      <c r="N88" s="59" t="str">
        <f>IF(H88="","",Оборотка!$C$1-H88)</f>
        <v/>
      </c>
    </row>
    <row r="89" spans="1:14" x14ac:dyDescent="0.25">
      <c r="A89" s="64"/>
      <c r="B89" s="14"/>
      <c r="C89" s="16" t="str">
        <f>IF(ISNA(VLOOKUP(B89,Номенклатура[],3,0)),"",VLOOKUP(B89,Номенклатура[],3,0))</f>
        <v/>
      </c>
      <c r="D89" s="16" t="str">
        <f>IF(ISNA(VLOOKUP(B89,Номенклатура[],4,0)),"",VLOOKUP(B89,Номенклатура[],4,0))</f>
        <v/>
      </c>
      <c r="E89" s="14"/>
      <c r="F89" s="16" t="str">
        <f>IF(ISNA(VLOOKUP(B89,Номенклатура[],5,0)),"",VLOOKUP(B89,Номенклатура[],5,0))</f>
        <v/>
      </c>
      <c r="G89" s="17" t="str">
        <f t="shared" si="1"/>
        <v/>
      </c>
      <c r="H89" s="20"/>
      <c r="I89" s="15"/>
      <c r="J89" s="15"/>
      <c r="K89" s="15"/>
      <c r="L89" s="14"/>
      <c r="N89" s="59" t="str">
        <f>IF(H89="","",Оборотка!$C$1-H89)</f>
        <v/>
      </c>
    </row>
    <row r="90" spans="1:14" x14ac:dyDescent="0.25">
      <c r="A90" s="64"/>
      <c r="B90" s="14"/>
      <c r="C90" s="16" t="str">
        <f>IF(ISNA(VLOOKUP(B90,Номенклатура[],3,0)),"",VLOOKUP(B90,Номенклатура[],3,0))</f>
        <v/>
      </c>
      <c r="D90" s="16" t="str">
        <f>IF(ISNA(VLOOKUP(B90,Номенклатура[],4,0)),"",VLOOKUP(B90,Номенклатура[],4,0))</f>
        <v/>
      </c>
      <c r="E90" s="14"/>
      <c r="F90" s="16" t="str">
        <f>IF(ISNA(VLOOKUP(B90,Номенклатура[],5,0)),"",VLOOKUP(B90,Номенклатура[],5,0))</f>
        <v/>
      </c>
      <c r="G90" s="17" t="str">
        <f t="shared" si="1"/>
        <v/>
      </c>
      <c r="H90" s="20"/>
      <c r="I90" s="15"/>
      <c r="J90" s="15"/>
      <c r="K90" s="15"/>
      <c r="L90" s="14"/>
      <c r="N90" s="59" t="str">
        <f>IF(H90="","",Оборотка!$C$1-H90)</f>
        <v/>
      </c>
    </row>
    <row r="91" spans="1:14" x14ac:dyDescent="0.25">
      <c r="A91" s="64"/>
      <c r="B91" s="14"/>
      <c r="C91" s="16" t="str">
        <f>IF(ISNA(VLOOKUP(B91,Номенклатура[],3,0)),"",VLOOKUP(B91,Номенклатура[],3,0))</f>
        <v/>
      </c>
      <c r="D91" s="16" t="str">
        <f>IF(ISNA(VLOOKUP(B91,Номенклатура[],4,0)),"",VLOOKUP(B91,Номенклатура[],4,0))</f>
        <v/>
      </c>
      <c r="E91" s="14"/>
      <c r="F91" s="16" t="str">
        <f>IF(ISNA(VLOOKUP(B91,Номенклатура[],5,0)),"",VLOOKUP(B91,Номенклатура[],5,0))</f>
        <v/>
      </c>
      <c r="G91" s="17" t="str">
        <f t="shared" si="1"/>
        <v/>
      </c>
      <c r="H91" s="20"/>
      <c r="I91" s="15"/>
      <c r="J91" s="15"/>
      <c r="K91" s="15"/>
      <c r="L91" s="14"/>
      <c r="N91" s="59" t="str">
        <f>IF(H91="","",Оборотка!$C$1-H91)</f>
        <v/>
      </c>
    </row>
    <row r="92" spans="1:14" x14ac:dyDescent="0.25">
      <c r="A92" s="64"/>
      <c r="B92" s="14"/>
      <c r="C92" s="16" t="str">
        <f>IF(ISNA(VLOOKUP(B92,Номенклатура[],3,0)),"",VLOOKUP(B92,Номенклатура[],3,0))</f>
        <v/>
      </c>
      <c r="D92" s="16" t="str">
        <f>IF(ISNA(VLOOKUP(B92,Номенклатура[],4,0)),"",VLOOKUP(B92,Номенклатура[],4,0))</f>
        <v/>
      </c>
      <c r="E92" s="14"/>
      <c r="F92" s="16" t="str">
        <f>IF(ISNA(VLOOKUP(B92,Номенклатура[],5,0)),"",VLOOKUP(B92,Номенклатура[],5,0))</f>
        <v/>
      </c>
      <c r="G92" s="17" t="str">
        <f t="shared" si="1"/>
        <v/>
      </c>
      <c r="H92" s="20"/>
      <c r="I92" s="15"/>
      <c r="J92" s="15"/>
      <c r="K92" s="15"/>
      <c r="L92" s="14"/>
      <c r="N92" s="59" t="str">
        <f>IF(H92="","",Оборотка!$C$1-H92)</f>
        <v/>
      </c>
    </row>
    <row r="93" spans="1:14" x14ac:dyDescent="0.25">
      <c r="A93" s="64"/>
      <c r="B93" s="14"/>
      <c r="C93" s="16" t="str">
        <f>IF(ISNA(VLOOKUP(B93,Номенклатура[],3,0)),"",VLOOKUP(B93,Номенклатура[],3,0))</f>
        <v/>
      </c>
      <c r="D93" s="16" t="str">
        <f>IF(ISNA(VLOOKUP(B93,Номенклатура[],4,0)),"",VLOOKUP(B93,Номенклатура[],4,0))</f>
        <v/>
      </c>
      <c r="E93" s="14"/>
      <c r="F93" s="16" t="str">
        <f>IF(ISNA(VLOOKUP(B93,Номенклатура[],5,0)),"",VLOOKUP(B93,Номенклатура[],5,0))</f>
        <v/>
      </c>
      <c r="G93" s="17" t="str">
        <f t="shared" si="1"/>
        <v/>
      </c>
      <c r="H93" s="20"/>
      <c r="I93" s="15"/>
      <c r="J93" s="15"/>
      <c r="K93" s="15"/>
      <c r="L93" s="14"/>
      <c r="N93" s="59" t="str">
        <f>IF(H93="","",Оборотка!$C$1-H93)</f>
        <v/>
      </c>
    </row>
    <row r="94" spans="1:14" x14ac:dyDescent="0.25">
      <c r="A94" s="64"/>
      <c r="B94" s="14"/>
      <c r="C94" s="16" t="str">
        <f>IF(ISNA(VLOOKUP(B94,Номенклатура[],3,0)),"",VLOOKUP(B94,Номенклатура[],3,0))</f>
        <v/>
      </c>
      <c r="D94" s="16" t="str">
        <f>IF(ISNA(VLOOKUP(B94,Номенклатура[],4,0)),"",VLOOKUP(B94,Номенклатура[],4,0))</f>
        <v/>
      </c>
      <c r="E94" s="14"/>
      <c r="F94" s="16" t="str">
        <f>IF(ISNA(VLOOKUP(B94,Номенклатура[],5,0)),"",VLOOKUP(B94,Номенклатура[],5,0))</f>
        <v/>
      </c>
      <c r="G94" s="17" t="str">
        <f t="shared" si="1"/>
        <v/>
      </c>
      <c r="H94" s="20"/>
      <c r="I94" s="15"/>
      <c r="J94" s="15"/>
      <c r="K94" s="15"/>
      <c r="L94" s="14"/>
      <c r="N94" s="59" t="str">
        <f>IF(H94="","",Оборотка!$C$1-H94)</f>
        <v/>
      </c>
    </row>
    <row r="95" spans="1:14" x14ac:dyDescent="0.25">
      <c r="A95" s="64"/>
      <c r="B95" s="14"/>
      <c r="C95" s="16" t="str">
        <f>IF(ISNA(VLOOKUP(B95,Номенклатура[],3,0)),"",VLOOKUP(B95,Номенклатура[],3,0))</f>
        <v/>
      </c>
      <c r="D95" s="16" t="str">
        <f>IF(ISNA(VLOOKUP(B95,Номенклатура[],4,0)),"",VLOOKUP(B95,Номенклатура[],4,0))</f>
        <v/>
      </c>
      <c r="E95" s="14"/>
      <c r="F95" s="16" t="str">
        <f>IF(ISNA(VLOOKUP(B95,Номенклатура[],5,0)),"",VLOOKUP(B95,Номенклатура[],5,0))</f>
        <v/>
      </c>
      <c r="G95" s="17" t="str">
        <f t="shared" si="1"/>
        <v/>
      </c>
      <c r="H95" s="20"/>
      <c r="I95" s="15"/>
      <c r="J95" s="15"/>
      <c r="K95" s="15"/>
      <c r="L95" s="14"/>
      <c r="N95" s="59" t="str">
        <f>IF(H95="","",Оборотка!$C$1-H95)</f>
        <v/>
      </c>
    </row>
    <row r="96" spans="1:14" x14ac:dyDescent="0.25">
      <c r="A96" s="64"/>
      <c r="B96" s="14"/>
      <c r="C96" s="16" t="str">
        <f>IF(ISNA(VLOOKUP(B96,Номенклатура[],3,0)),"",VLOOKUP(B96,Номенклатура[],3,0))</f>
        <v/>
      </c>
      <c r="D96" s="16" t="str">
        <f>IF(ISNA(VLOOKUP(B96,Номенклатура[],4,0)),"",VLOOKUP(B96,Номенклатура[],4,0))</f>
        <v/>
      </c>
      <c r="E96" s="14"/>
      <c r="F96" s="16" t="str">
        <f>IF(ISNA(VLOOKUP(B96,Номенклатура[],5,0)),"",VLOOKUP(B96,Номенклатура[],5,0))</f>
        <v/>
      </c>
      <c r="G96" s="17" t="str">
        <f t="shared" si="1"/>
        <v/>
      </c>
      <c r="H96" s="20"/>
      <c r="I96" s="15"/>
      <c r="J96" s="15"/>
      <c r="K96" s="15"/>
      <c r="L96" s="14"/>
      <c r="N96" s="59" t="str">
        <f>IF(H96="","",Оборотка!$C$1-H96)</f>
        <v/>
      </c>
    </row>
    <row r="97" spans="1:14" x14ac:dyDescent="0.25">
      <c r="A97" s="64"/>
      <c r="B97" s="14"/>
      <c r="C97" s="16" t="str">
        <f>IF(ISNA(VLOOKUP(B97,Номенклатура[],3,0)),"",VLOOKUP(B97,Номенклатура[],3,0))</f>
        <v/>
      </c>
      <c r="D97" s="16" t="str">
        <f>IF(ISNA(VLOOKUP(B97,Номенклатура[],4,0)),"",VLOOKUP(B97,Номенклатура[],4,0))</f>
        <v/>
      </c>
      <c r="E97" s="14"/>
      <c r="F97" s="16" t="str">
        <f>IF(ISNA(VLOOKUP(B97,Номенклатура[],5,0)),"",VLOOKUP(B97,Номенклатура[],5,0))</f>
        <v/>
      </c>
      <c r="G97" s="17" t="str">
        <f t="shared" si="1"/>
        <v/>
      </c>
      <c r="H97" s="20"/>
      <c r="I97" s="15"/>
      <c r="J97" s="15"/>
      <c r="K97" s="15"/>
      <c r="L97" s="14"/>
      <c r="N97" s="59" t="str">
        <f>IF(H97="","",Оборотка!$C$1-H97)</f>
        <v/>
      </c>
    </row>
    <row r="98" spans="1:14" x14ac:dyDescent="0.25">
      <c r="A98" s="64"/>
      <c r="B98" s="14"/>
      <c r="C98" s="16" t="str">
        <f>IF(ISNA(VLOOKUP(B98,Номенклатура[],3,0)),"",VLOOKUP(B98,Номенклатура[],3,0))</f>
        <v/>
      </c>
      <c r="D98" s="16" t="str">
        <f>IF(ISNA(VLOOKUP(B98,Номенклатура[],4,0)),"",VLOOKUP(B98,Номенклатура[],4,0))</f>
        <v/>
      </c>
      <c r="E98" s="14"/>
      <c r="F98" s="16" t="str">
        <f>IF(ISNA(VLOOKUP(B98,Номенклатура[],5,0)),"",VLOOKUP(B98,Номенклатура[],5,0))</f>
        <v/>
      </c>
      <c r="G98" s="17" t="str">
        <f t="shared" si="1"/>
        <v/>
      </c>
      <c r="H98" s="20"/>
      <c r="I98" s="15"/>
      <c r="J98" s="15"/>
      <c r="K98" s="15"/>
      <c r="L98" s="14"/>
      <c r="N98" s="59" t="str">
        <f>IF(H98="","",Оборотка!$C$1-H98)</f>
        <v/>
      </c>
    </row>
    <row r="99" spans="1:14" x14ac:dyDescent="0.25">
      <c r="A99" s="64"/>
      <c r="B99" s="14"/>
      <c r="C99" s="16" t="str">
        <f>IF(ISNA(VLOOKUP(B99,Номенклатура[],3,0)),"",VLOOKUP(B99,Номенклатура[],3,0))</f>
        <v/>
      </c>
      <c r="D99" s="16" t="str">
        <f>IF(ISNA(VLOOKUP(B99,Номенклатура[],4,0)),"",VLOOKUP(B99,Номенклатура[],4,0))</f>
        <v/>
      </c>
      <c r="E99" s="14"/>
      <c r="F99" s="16" t="str">
        <f>IF(ISNA(VLOOKUP(B99,Номенклатура[],5,0)),"",VLOOKUP(B99,Номенклатура[],5,0))</f>
        <v/>
      </c>
      <c r="G99" s="17" t="str">
        <f t="shared" si="1"/>
        <v/>
      </c>
      <c r="H99" s="20"/>
      <c r="I99" s="15"/>
      <c r="J99" s="15"/>
      <c r="K99" s="15"/>
      <c r="L99" s="14"/>
      <c r="N99" s="59" t="str">
        <f>IF(H99="","",Оборотка!$C$1-H99)</f>
        <v/>
      </c>
    </row>
    <row r="100" spans="1:14" x14ac:dyDescent="0.25">
      <c r="A100" s="64"/>
      <c r="B100" s="14"/>
      <c r="C100" s="16" t="str">
        <f>IF(ISNA(VLOOKUP(B100,Номенклатура[],3,0)),"",VLOOKUP(B100,Номенклатура[],3,0))</f>
        <v/>
      </c>
      <c r="D100" s="16" t="str">
        <f>IF(ISNA(VLOOKUP(B100,Номенклатура[],4,0)),"",VLOOKUP(B100,Номенклатура[],4,0))</f>
        <v/>
      </c>
      <c r="E100" s="14"/>
      <c r="F100" s="16" t="str">
        <f>IF(ISNA(VLOOKUP(B100,Номенклатура[],5,0)),"",VLOOKUP(B100,Номенклатура[],5,0))</f>
        <v/>
      </c>
      <c r="G100" s="17" t="str">
        <f t="shared" si="1"/>
        <v/>
      </c>
      <c r="H100" s="20"/>
      <c r="I100" s="15"/>
      <c r="J100" s="15"/>
      <c r="K100" s="15"/>
      <c r="L100" s="14"/>
      <c r="N100" s="59" t="str">
        <f>IF(H100="","",Оборотка!$C$1-H100)</f>
        <v/>
      </c>
    </row>
    <row r="101" spans="1:14" x14ac:dyDescent="0.25">
      <c r="A101" s="64"/>
      <c r="B101" s="14"/>
      <c r="C101" s="16" t="str">
        <f>IF(ISNA(VLOOKUP(B101,Номенклатура[],3,0)),"",VLOOKUP(B101,Номенклатура[],3,0))</f>
        <v/>
      </c>
      <c r="D101" s="16" t="str">
        <f>IF(ISNA(VLOOKUP(B101,Номенклатура[],4,0)),"",VLOOKUP(B101,Номенклатура[],4,0))</f>
        <v/>
      </c>
      <c r="E101" s="14"/>
      <c r="F101" s="16" t="str">
        <f>IF(ISNA(VLOOKUP(B101,Номенклатура[],5,0)),"",VLOOKUP(B101,Номенклатура[],5,0))</f>
        <v/>
      </c>
      <c r="G101" s="17" t="str">
        <f t="shared" si="1"/>
        <v/>
      </c>
      <c r="H101" s="20"/>
      <c r="I101" s="15"/>
      <c r="J101" s="15"/>
      <c r="K101" s="15"/>
      <c r="L101" s="14"/>
      <c r="N101" s="59" t="str">
        <f>IF(H101="","",Оборотка!$C$1-H101)</f>
        <v/>
      </c>
    </row>
    <row r="102" spans="1:14" x14ac:dyDescent="0.25">
      <c r="A102" s="64"/>
      <c r="B102" s="14"/>
      <c r="C102" s="16" t="str">
        <f>IF(ISNA(VLOOKUP(B102,Номенклатура[],3,0)),"",VLOOKUP(B102,Номенклатура[],3,0))</f>
        <v/>
      </c>
      <c r="D102" s="16" t="str">
        <f>IF(ISNA(VLOOKUP(B102,Номенклатура[],4,0)),"",VLOOKUP(B102,Номенклатура[],4,0))</f>
        <v/>
      </c>
      <c r="E102" s="14"/>
      <c r="F102" s="16" t="str">
        <f>IF(ISNA(VLOOKUP(B102,Номенклатура[],5,0)),"",VLOOKUP(B102,Номенклатура[],5,0))</f>
        <v/>
      </c>
      <c r="G102" s="17" t="str">
        <f t="shared" si="1"/>
        <v/>
      </c>
      <c r="H102" s="20"/>
      <c r="I102" s="15"/>
      <c r="J102" s="15"/>
      <c r="K102" s="15"/>
      <c r="L102" s="14"/>
      <c r="N102" s="59" t="str">
        <f>IF(H102="","",Оборотка!$C$1-H102)</f>
        <v/>
      </c>
    </row>
    <row r="103" spans="1:14" x14ac:dyDescent="0.25">
      <c r="A103" s="64"/>
      <c r="B103" s="14"/>
      <c r="C103" s="16" t="str">
        <f>IF(ISNA(VLOOKUP(B103,Номенклатура[],3,0)),"",VLOOKUP(B103,Номенклатура[],3,0))</f>
        <v/>
      </c>
      <c r="D103" s="16" t="str">
        <f>IF(ISNA(VLOOKUP(B103,Номенклатура[],4,0)),"",VLOOKUP(B103,Номенклатура[],4,0))</f>
        <v/>
      </c>
      <c r="E103" s="14"/>
      <c r="F103" s="16" t="str">
        <f>IF(ISNA(VLOOKUP(B103,Номенклатура[],5,0)),"",VLOOKUP(B103,Номенклатура[],5,0))</f>
        <v/>
      </c>
      <c r="G103" s="17" t="str">
        <f t="shared" si="1"/>
        <v/>
      </c>
      <c r="H103" s="20"/>
      <c r="I103" s="15"/>
      <c r="J103" s="15"/>
      <c r="K103" s="15"/>
      <c r="L103" s="14"/>
      <c r="N103" s="59" t="str">
        <f>IF(H103="","",Оборотка!$C$1-H103)</f>
        <v/>
      </c>
    </row>
    <row r="104" spans="1:14" x14ac:dyDescent="0.25">
      <c r="A104" s="64"/>
      <c r="B104" s="14"/>
      <c r="C104" s="16" t="str">
        <f>IF(ISNA(VLOOKUP(B104,Номенклатура[],3,0)),"",VLOOKUP(B104,Номенклатура[],3,0))</f>
        <v/>
      </c>
      <c r="D104" s="16" t="str">
        <f>IF(ISNA(VLOOKUP(B104,Номенклатура[],4,0)),"",VLOOKUP(B104,Номенклатура[],4,0))</f>
        <v/>
      </c>
      <c r="E104" s="14"/>
      <c r="F104" s="16" t="str">
        <f>IF(ISNA(VLOOKUP(B104,Номенклатура[],5,0)),"",VLOOKUP(B104,Номенклатура[],5,0))</f>
        <v/>
      </c>
      <c r="G104" s="17" t="str">
        <f t="shared" si="1"/>
        <v/>
      </c>
      <c r="H104" s="20"/>
      <c r="I104" s="15"/>
      <c r="J104" s="15"/>
      <c r="K104" s="15"/>
      <c r="L104" s="14"/>
      <c r="N104" s="59" t="str">
        <f>IF(H104="","",Оборотка!$C$1-H104)</f>
        <v/>
      </c>
    </row>
    <row r="105" spans="1:14" x14ac:dyDescent="0.25">
      <c r="A105" s="64"/>
      <c r="B105" s="14"/>
      <c r="C105" s="16" t="str">
        <f>IF(ISNA(VLOOKUP(B105,Номенклатура[],3,0)),"",VLOOKUP(B105,Номенклатура[],3,0))</f>
        <v/>
      </c>
      <c r="D105" s="16" t="str">
        <f>IF(ISNA(VLOOKUP(B105,Номенклатура[],4,0)),"",VLOOKUP(B105,Номенклатура[],4,0))</f>
        <v/>
      </c>
      <c r="E105" s="14"/>
      <c r="F105" s="16" t="str">
        <f>IF(ISNA(VLOOKUP(B105,Номенклатура[],5,0)),"",VLOOKUP(B105,Номенклатура[],5,0))</f>
        <v/>
      </c>
      <c r="G105" s="17" t="str">
        <f t="shared" si="1"/>
        <v/>
      </c>
      <c r="H105" s="20"/>
      <c r="I105" s="15"/>
      <c r="J105" s="15"/>
      <c r="K105" s="15"/>
      <c r="L105" s="14"/>
      <c r="N105" s="59" t="str">
        <f>IF(H105="","",Оборотка!$C$1-H105)</f>
        <v/>
      </c>
    </row>
    <row r="106" spans="1:14" x14ac:dyDescent="0.25">
      <c r="A106" s="64"/>
      <c r="B106" s="14"/>
      <c r="C106" s="16" t="str">
        <f>IF(ISNA(VLOOKUP(B106,Номенклатура[],3,0)),"",VLOOKUP(B106,Номенклатура[],3,0))</f>
        <v/>
      </c>
      <c r="D106" s="16" t="str">
        <f>IF(ISNA(VLOOKUP(B106,Номенклатура[],4,0)),"",VLOOKUP(B106,Номенклатура[],4,0))</f>
        <v/>
      </c>
      <c r="E106" s="14"/>
      <c r="F106" s="16" t="str">
        <f>IF(ISNA(VLOOKUP(B106,Номенклатура[],5,0)),"",VLOOKUP(B106,Номенклатура[],5,0))</f>
        <v/>
      </c>
      <c r="G106" s="17" t="str">
        <f t="shared" si="1"/>
        <v/>
      </c>
      <c r="H106" s="20"/>
      <c r="I106" s="15"/>
      <c r="J106" s="15"/>
      <c r="K106" s="15"/>
      <c r="L106" s="14"/>
      <c r="N106" s="59" t="str">
        <f>IF(H106="","",Оборотка!$C$1-H106)</f>
        <v/>
      </c>
    </row>
    <row r="107" spans="1:14" x14ac:dyDescent="0.25">
      <c r="A107" s="64"/>
      <c r="B107" s="14"/>
      <c r="C107" s="16" t="str">
        <f>IF(ISNA(VLOOKUP(B107,Номенклатура[],3,0)),"",VLOOKUP(B107,Номенклатура[],3,0))</f>
        <v/>
      </c>
      <c r="D107" s="16" t="str">
        <f>IF(ISNA(VLOOKUP(B107,Номенклатура[],4,0)),"",VLOOKUP(B107,Номенклатура[],4,0))</f>
        <v/>
      </c>
      <c r="E107" s="14"/>
      <c r="F107" s="16" t="str">
        <f>IF(ISNA(VLOOKUP(B107,Номенклатура[],5,0)),"",VLOOKUP(B107,Номенклатура[],5,0))</f>
        <v/>
      </c>
      <c r="G107" s="17" t="str">
        <f t="shared" si="1"/>
        <v/>
      </c>
      <c r="H107" s="20"/>
      <c r="I107" s="15"/>
      <c r="J107" s="15"/>
      <c r="K107" s="15"/>
      <c r="L107" s="14"/>
      <c r="N107" s="59" t="str">
        <f>IF(H107="","",Оборотка!$C$1-H107)</f>
        <v/>
      </c>
    </row>
    <row r="108" spans="1:14" x14ac:dyDescent="0.25">
      <c r="A108" s="64"/>
      <c r="B108" s="14"/>
      <c r="C108" s="16" t="str">
        <f>IF(ISNA(VLOOKUP(B108,Номенклатура[],3,0)),"",VLOOKUP(B108,Номенклатура[],3,0))</f>
        <v/>
      </c>
      <c r="D108" s="16" t="str">
        <f>IF(ISNA(VLOOKUP(B108,Номенклатура[],4,0)),"",VLOOKUP(B108,Номенклатура[],4,0))</f>
        <v/>
      </c>
      <c r="E108" s="14"/>
      <c r="F108" s="16" t="str">
        <f>IF(ISNA(VLOOKUP(B108,Номенклатура[],5,0)),"",VLOOKUP(B108,Номенклатура[],5,0))</f>
        <v/>
      </c>
      <c r="G108" s="17" t="str">
        <f t="shared" si="1"/>
        <v/>
      </c>
      <c r="H108" s="20"/>
      <c r="I108" s="15"/>
      <c r="J108" s="15"/>
      <c r="K108" s="15"/>
      <c r="L108" s="14"/>
      <c r="N108" s="59" t="str">
        <f>IF(H108="","",Оборотка!$C$1-H108)</f>
        <v/>
      </c>
    </row>
    <row r="109" spans="1:14" x14ac:dyDescent="0.25">
      <c r="A109" s="64"/>
      <c r="B109" s="14"/>
      <c r="C109" s="16" t="str">
        <f>IF(ISNA(VLOOKUP(B109,Номенклатура[],3,0)),"",VLOOKUP(B109,Номенклатура[],3,0))</f>
        <v/>
      </c>
      <c r="D109" s="16" t="str">
        <f>IF(ISNA(VLOOKUP(B109,Номенклатура[],4,0)),"",VLOOKUP(B109,Номенклатура[],4,0))</f>
        <v/>
      </c>
      <c r="E109" s="14"/>
      <c r="F109" s="16" t="str">
        <f>IF(ISNA(VLOOKUP(B109,Номенклатура[],5,0)),"",VLOOKUP(B109,Номенклатура[],5,0))</f>
        <v/>
      </c>
      <c r="G109" s="17" t="str">
        <f t="shared" si="1"/>
        <v/>
      </c>
      <c r="H109" s="20"/>
      <c r="I109" s="15"/>
      <c r="J109" s="15"/>
      <c r="K109" s="15"/>
      <c r="L109" s="14"/>
      <c r="N109" s="59" t="str">
        <f>IF(H109="","",Оборотка!$C$1-H109)</f>
        <v/>
      </c>
    </row>
    <row r="110" spans="1:14" x14ac:dyDescent="0.25">
      <c r="A110" s="64"/>
      <c r="B110" s="14"/>
      <c r="C110" s="16" t="str">
        <f>IF(ISNA(VLOOKUP(B110,Номенклатура[],3,0)),"",VLOOKUP(B110,Номенклатура[],3,0))</f>
        <v/>
      </c>
      <c r="D110" s="16" t="str">
        <f>IF(ISNA(VLOOKUP(B110,Номенклатура[],4,0)),"",VLOOKUP(B110,Номенклатура[],4,0))</f>
        <v/>
      </c>
      <c r="E110" s="14"/>
      <c r="F110" s="16" t="str">
        <f>IF(ISNA(VLOOKUP(B110,Номенклатура[],5,0)),"",VLOOKUP(B110,Номенклатура[],5,0))</f>
        <v/>
      </c>
      <c r="G110" s="17" t="str">
        <f t="shared" si="1"/>
        <v/>
      </c>
      <c r="H110" s="20"/>
      <c r="I110" s="15"/>
      <c r="J110" s="15"/>
      <c r="K110" s="15"/>
      <c r="L110" s="14"/>
      <c r="N110" s="59" t="str">
        <f>IF(H110="","",Оборотка!$C$1-H110)</f>
        <v/>
      </c>
    </row>
    <row r="111" spans="1:14" x14ac:dyDescent="0.25">
      <c r="A111" s="64"/>
      <c r="B111" s="14"/>
      <c r="C111" s="16" t="str">
        <f>IF(ISNA(VLOOKUP(B111,Номенклатура[],3,0)),"",VLOOKUP(B111,Номенклатура[],3,0))</f>
        <v/>
      </c>
      <c r="D111" s="16" t="str">
        <f>IF(ISNA(VLOOKUP(B111,Номенклатура[],4,0)),"",VLOOKUP(B111,Номенклатура[],4,0))</f>
        <v/>
      </c>
      <c r="E111" s="14"/>
      <c r="F111" s="16" t="str">
        <f>IF(ISNA(VLOOKUP(B111,Номенклатура[],5,0)),"",VLOOKUP(B111,Номенклатура[],5,0))</f>
        <v/>
      </c>
      <c r="G111" s="17" t="str">
        <f t="shared" si="1"/>
        <v/>
      </c>
      <c r="H111" s="20"/>
      <c r="I111" s="15"/>
      <c r="J111" s="15"/>
      <c r="K111" s="15"/>
      <c r="L111" s="14"/>
      <c r="N111" s="59" t="str">
        <f>IF(H111="","",Оборотка!$C$1-H111)</f>
        <v/>
      </c>
    </row>
    <row r="112" spans="1:14" x14ac:dyDescent="0.25">
      <c r="A112" s="64"/>
      <c r="B112" s="14"/>
      <c r="C112" s="16" t="str">
        <f>IF(ISNA(VLOOKUP(B112,Номенклатура[],3,0)),"",VLOOKUP(B112,Номенклатура[],3,0))</f>
        <v/>
      </c>
      <c r="D112" s="16" t="str">
        <f>IF(ISNA(VLOOKUP(B112,Номенклатура[],4,0)),"",VLOOKUP(B112,Номенклатура[],4,0))</f>
        <v/>
      </c>
      <c r="E112" s="14"/>
      <c r="F112" s="16" t="str">
        <f>IF(ISNA(VLOOKUP(B112,Номенклатура[],5,0)),"",VLOOKUP(B112,Номенклатура[],5,0))</f>
        <v/>
      </c>
      <c r="G112" s="17" t="str">
        <f t="shared" si="1"/>
        <v/>
      </c>
      <c r="H112" s="20"/>
      <c r="I112" s="15"/>
      <c r="J112" s="15"/>
      <c r="K112" s="15"/>
      <c r="L112" s="14"/>
      <c r="N112" s="59" t="str">
        <f>IF(H112="","",Оборотка!$C$1-H112)</f>
        <v/>
      </c>
    </row>
    <row r="113" spans="1:14" x14ac:dyDescent="0.25">
      <c r="A113" s="64"/>
      <c r="B113" s="14"/>
      <c r="C113" s="16" t="str">
        <f>IF(ISNA(VLOOKUP(B113,Номенклатура[],3,0)),"",VLOOKUP(B113,Номенклатура[],3,0))</f>
        <v/>
      </c>
      <c r="D113" s="16" t="str">
        <f>IF(ISNA(VLOOKUP(B113,Номенклатура[],4,0)),"",VLOOKUP(B113,Номенклатура[],4,0))</f>
        <v/>
      </c>
      <c r="E113" s="14"/>
      <c r="F113" s="16" t="str">
        <f>IF(ISNA(VLOOKUP(B113,Номенклатура[],5,0)),"",VLOOKUP(B113,Номенклатура[],5,0))</f>
        <v/>
      </c>
      <c r="G113" s="17" t="str">
        <f t="shared" si="1"/>
        <v/>
      </c>
      <c r="H113" s="20"/>
      <c r="I113" s="15"/>
      <c r="J113" s="15"/>
      <c r="K113" s="15"/>
      <c r="L113" s="14"/>
      <c r="N113" s="59" t="str">
        <f>IF(H113="","",Оборотка!$C$1-H113)</f>
        <v/>
      </c>
    </row>
    <row r="114" spans="1:14" x14ac:dyDescent="0.25">
      <c r="A114" s="64"/>
      <c r="B114" s="14"/>
      <c r="C114" s="16" t="str">
        <f>IF(ISNA(VLOOKUP(B114,Номенклатура[],3,0)),"",VLOOKUP(B114,Номенклатура[],3,0))</f>
        <v/>
      </c>
      <c r="D114" s="16" t="str">
        <f>IF(ISNA(VLOOKUP(B114,Номенклатура[],4,0)),"",VLOOKUP(B114,Номенклатура[],4,0))</f>
        <v/>
      </c>
      <c r="E114" s="14"/>
      <c r="F114" s="16" t="str">
        <f>IF(ISNA(VLOOKUP(B114,Номенклатура[],5,0)),"",VLOOKUP(B114,Номенклатура[],5,0))</f>
        <v/>
      </c>
      <c r="G114" s="17" t="str">
        <f t="shared" si="1"/>
        <v/>
      </c>
      <c r="H114" s="20"/>
      <c r="I114" s="15"/>
      <c r="J114" s="15"/>
      <c r="K114" s="15"/>
      <c r="L114" s="14"/>
      <c r="N114" s="59" t="str">
        <f>IF(H114="","",Оборотка!$C$1-H114)</f>
        <v/>
      </c>
    </row>
    <row r="115" spans="1:14" x14ac:dyDescent="0.25">
      <c r="A115" s="64"/>
      <c r="B115" s="14"/>
      <c r="C115" s="16" t="str">
        <f>IF(ISNA(VLOOKUP(B115,Номенклатура[],3,0)),"",VLOOKUP(B115,Номенклатура[],3,0))</f>
        <v/>
      </c>
      <c r="D115" s="16" t="str">
        <f>IF(ISNA(VLOOKUP(B115,Номенклатура[],4,0)),"",VLOOKUP(B115,Номенклатура[],4,0))</f>
        <v/>
      </c>
      <c r="E115" s="14"/>
      <c r="F115" s="16" t="str">
        <f>IF(ISNA(VLOOKUP(B115,Номенклатура[],5,0)),"",VLOOKUP(B115,Номенклатура[],5,0))</f>
        <v/>
      </c>
      <c r="G115" s="17" t="str">
        <f t="shared" si="1"/>
        <v/>
      </c>
      <c r="H115" s="20"/>
      <c r="I115" s="15"/>
      <c r="J115" s="15"/>
      <c r="K115" s="15"/>
      <c r="L115" s="14"/>
      <c r="N115" s="59" t="str">
        <f>IF(H115="","",Оборотка!$C$1-H115)</f>
        <v/>
      </c>
    </row>
    <row r="116" spans="1:14" x14ac:dyDescent="0.25">
      <c r="A116" s="64"/>
      <c r="B116" s="14"/>
      <c r="C116" s="16" t="str">
        <f>IF(ISNA(VLOOKUP(B116,Номенклатура[],3,0)),"",VLOOKUP(B116,Номенклатура[],3,0))</f>
        <v/>
      </c>
      <c r="D116" s="16" t="str">
        <f>IF(ISNA(VLOOKUP(B116,Номенклатура[],4,0)),"",VLOOKUP(B116,Номенклатура[],4,0))</f>
        <v/>
      </c>
      <c r="E116" s="14"/>
      <c r="F116" s="16" t="str">
        <f>IF(ISNA(VLOOKUP(B116,Номенклатура[],5,0)),"",VLOOKUP(B116,Номенклатура[],5,0))</f>
        <v/>
      </c>
      <c r="G116" s="17" t="str">
        <f t="shared" si="1"/>
        <v/>
      </c>
      <c r="H116" s="20"/>
      <c r="I116" s="15"/>
      <c r="J116" s="15"/>
      <c r="K116" s="15"/>
      <c r="L116" s="14"/>
      <c r="N116" s="59" t="str">
        <f>IF(H116="","",Оборотка!$C$1-H116)</f>
        <v/>
      </c>
    </row>
    <row r="117" spans="1:14" x14ac:dyDescent="0.25">
      <c r="A117" s="64"/>
      <c r="B117" s="14"/>
      <c r="C117" s="16" t="str">
        <f>IF(ISNA(VLOOKUP(B117,Номенклатура[],3,0)),"",VLOOKUP(B117,Номенклатура[],3,0))</f>
        <v/>
      </c>
      <c r="D117" s="16" t="str">
        <f>IF(ISNA(VLOOKUP(B117,Номенклатура[],4,0)),"",VLOOKUP(B117,Номенклатура[],4,0))</f>
        <v/>
      </c>
      <c r="E117" s="14"/>
      <c r="F117" s="16" t="str">
        <f>IF(ISNA(VLOOKUP(B117,Номенклатура[],5,0)),"",VLOOKUP(B117,Номенклатура[],5,0))</f>
        <v/>
      </c>
      <c r="G117" s="17" t="str">
        <f t="shared" si="1"/>
        <v/>
      </c>
      <c r="H117" s="20"/>
      <c r="I117" s="15"/>
      <c r="J117" s="15"/>
      <c r="K117" s="15"/>
      <c r="L117" s="14"/>
      <c r="N117" s="59" t="str">
        <f>IF(H117="","",Оборотка!$C$1-H117)</f>
        <v/>
      </c>
    </row>
    <row r="118" spans="1:14" x14ac:dyDescent="0.25">
      <c r="A118" s="64"/>
      <c r="B118" s="14"/>
      <c r="C118" s="16" t="str">
        <f>IF(ISNA(VLOOKUP(B118,Номенклатура[],3,0)),"",VLOOKUP(B118,Номенклатура[],3,0))</f>
        <v/>
      </c>
      <c r="D118" s="16" t="str">
        <f>IF(ISNA(VLOOKUP(B118,Номенклатура[],4,0)),"",VLOOKUP(B118,Номенклатура[],4,0))</f>
        <v/>
      </c>
      <c r="E118" s="14"/>
      <c r="F118" s="16" t="str">
        <f>IF(ISNA(VLOOKUP(B118,Номенклатура[],5,0)),"",VLOOKUP(B118,Номенклатура[],5,0))</f>
        <v/>
      </c>
      <c r="G118" s="17" t="str">
        <f t="shared" si="1"/>
        <v/>
      </c>
      <c r="H118" s="20"/>
      <c r="I118" s="15"/>
      <c r="J118" s="15"/>
      <c r="K118" s="15"/>
      <c r="L118" s="14"/>
      <c r="N118" s="59" t="str">
        <f>IF(H118="","",Оборотка!$C$1-H118)</f>
        <v/>
      </c>
    </row>
    <row r="119" spans="1:14" x14ac:dyDescent="0.25">
      <c r="A119" s="64"/>
      <c r="B119" s="14"/>
      <c r="C119" s="16" t="str">
        <f>IF(ISNA(VLOOKUP(B119,Номенклатура[],3,0)),"",VLOOKUP(B119,Номенклатура[],3,0))</f>
        <v/>
      </c>
      <c r="D119" s="16" t="str">
        <f>IF(ISNA(VLOOKUP(B119,Номенклатура[],4,0)),"",VLOOKUP(B119,Номенклатура[],4,0))</f>
        <v/>
      </c>
      <c r="E119" s="14"/>
      <c r="F119" s="16" t="str">
        <f>IF(ISNA(VLOOKUP(B119,Номенклатура[],5,0)),"",VLOOKUP(B119,Номенклатура[],5,0))</f>
        <v/>
      </c>
      <c r="G119" s="17" t="str">
        <f t="shared" si="1"/>
        <v/>
      </c>
      <c r="H119" s="20"/>
      <c r="I119" s="15"/>
      <c r="J119" s="15"/>
      <c r="K119" s="15"/>
      <c r="L119" s="14"/>
      <c r="N119" s="59" t="str">
        <f>IF(H119="","",Оборотка!$C$1-H119)</f>
        <v/>
      </c>
    </row>
    <row r="120" spans="1:14" x14ac:dyDescent="0.25">
      <c r="A120" s="64"/>
      <c r="B120" s="14"/>
      <c r="C120" s="16" t="str">
        <f>IF(ISNA(VLOOKUP(B120,Номенклатура[],3,0)),"",VLOOKUP(B120,Номенклатура[],3,0))</f>
        <v/>
      </c>
      <c r="D120" s="16" t="str">
        <f>IF(ISNA(VLOOKUP(B120,Номенклатура[],4,0)),"",VLOOKUP(B120,Номенклатура[],4,0))</f>
        <v/>
      </c>
      <c r="E120" s="14"/>
      <c r="F120" s="16" t="str">
        <f>IF(ISNA(VLOOKUP(B120,Номенклатура[],5,0)),"",VLOOKUP(B120,Номенклатура[],5,0))</f>
        <v/>
      </c>
      <c r="G120" s="17" t="str">
        <f t="shared" si="1"/>
        <v/>
      </c>
      <c r="H120" s="20"/>
      <c r="I120" s="15"/>
      <c r="J120" s="15"/>
      <c r="K120" s="15"/>
      <c r="L120" s="14"/>
      <c r="N120" s="59" t="str">
        <f>IF(H120="","",Оборотка!$C$1-H120)</f>
        <v/>
      </c>
    </row>
    <row r="121" spans="1:14" x14ac:dyDescent="0.25">
      <c r="A121" s="64"/>
      <c r="B121" s="14"/>
      <c r="C121" s="16" t="str">
        <f>IF(ISNA(VLOOKUP(B121,Номенклатура[],3,0)),"",VLOOKUP(B121,Номенклатура[],3,0))</f>
        <v/>
      </c>
      <c r="D121" s="16" t="str">
        <f>IF(ISNA(VLOOKUP(B121,Номенклатура[],4,0)),"",VLOOKUP(B121,Номенклатура[],4,0))</f>
        <v/>
      </c>
      <c r="E121" s="14"/>
      <c r="F121" s="16" t="str">
        <f>IF(ISNA(VLOOKUP(B121,Номенклатура[],5,0)),"",VLOOKUP(B121,Номенклатура[],5,0))</f>
        <v/>
      </c>
      <c r="G121" s="17" t="str">
        <f t="shared" si="1"/>
        <v/>
      </c>
      <c r="H121" s="20"/>
      <c r="I121" s="15"/>
      <c r="J121" s="15"/>
      <c r="K121" s="15"/>
      <c r="L121" s="14"/>
      <c r="N121" s="59" t="str">
        <f>IF(H121="","",Оборотка!$C$1-H121)</f>
        <v/>
      </c>
    </row>
    <row r="122" spans="1:14" x14ac:dyDescent="0.25">
      <c r="A122" s="64"/>
      <c r="B122" s="14"/>
      <c r="C122" s="16" t="str">
        <f>IF(ISNA(VLOOKUP(B122,Номенклатура[],3,0)),"",VLOOKUP(B122,Номенклатура[],3,0))</f>
        <v/>
      </c>
      <c r="D122" s="16" t="str">
        <f>IF(ISNA(VLOOKUP(B122,Номенклатура[],4,0)),"",VLOOKUP(B122,Номенклатура[],4,0))</f>
        <v/>
      </c>
      <c r="E122" s="14"/>
      <c r="F122" s="16" t="str">
        <f>IF(ISNA(VLOOKUP(B122,Номенклатура[],5,0)),"",VLOOKUP(B122,Номенклатура[],5,0))</f>
        <v/>
      </c>
      <c r="G122" s="17" t="str">
        <f t="shared" si="1"/>
        <v/>
      </c>
      <c r="H122" s="20"/>
      <c r="I122" s="15"/>
      <c r="J122" s="15"/>
      <c r="K122" s="15"/>
      <c r="L122" s="14"/>
      <c r="N122" s="59" t="str">
        <f>IF(H122="","",Оборотка!$C$1-H122)</f>
        <v/>
      </c>
    </row>
    <row r="123" spans="1:14" x14ac:dyDescent="0.25">
      <c r="A123" s="64"/>
      <c r="B123" s="14"/>
      <c r="C123" s="16" t="str">
        <f>IF(ISNA(VLOOKUP(B123,Номенклатура[],3,0)),"",VLOOKUP(B123,Номенклатура[],3,0))</f>
        <v/>
      </c>
      <c r="D123" s="16" t="str">
        <f>IF(ISNA(VLOOKUP(B123,Номенклатура[],4,0)),"",VLOOKUP(B123,Номенклатура[],4,0))</f>
        <v/>
      </c>
      <c r="E123" s="14"/>
      <c r="F123" s="16" t="str">
        <f>IF(ISNA(VLOOKUP(B123,Номенклатура[],5,0)),"",VLOOKUP(B123,Номенклатура[],5,0))</f>
        <v/>
      </c>
      <c r="G123" s="17" t="str">
        <f t="shared" si="1"/>
        <v/>
      </c>
      <c r="H123" s="20"/>
      <c r="I123" s="15"/>
      <c r="J123" s="15"/>
      <c r="K123" s="15"/>
      <c r="L123" s="14"/>
      <c r="N123" s="59" t="str">
        <f>IF(H123="","",Оборотка!$C$1-H123)</f>
        <v/>
      </c>
    </row>
    <row r="124" spans="1:14" x14ac:dyDescent="0.25">
      <c r="A124" s="64"/>
      <c r="B124" s="14"/>
      <c r="C124" s="16" t="str">
        <f>IF(ISNA(VLOOKUP(B124,Номенклатура[],3,0)),"",VLOOKUP(B124,Номенклатура[],3,0))</f>
        <v/>
      </c>
      <c r="D124" s="16" t="str">
        <f>IF(ISNA(VLOOKUP(B124,Номенклатура[],4,0)),"",VLOOKUP(B124,Номенклатура[],4,0))</f>
        <v/>
      </c>
      <c r="E124" s="14"/>
      <c r="F124" s="16" t="str">
        <f>IF(ISNA(VLOOKUP(B124,Номенклатура[],5,0)),"",VLOOKUP(B124,Номенклатура[],5,0))</f>
        <v/>
      </c>
      <c r="G124" s="17" t="str">
        <f t="shared" si="1"/>
        <v/>
      </c>
      <c r="H124" s="20"/>
      <c r="I124" s="15"/>
      <c r="J124" s="15"/>
      <c r="K124" s="15"/>
      <c r="L124" s="14"/>
      <c r="N124" s="59" t="str">
        <f>IF(H124="","",Оборотка!$C$1-H124)</f>
        <v/>
      </c>
    </row>
    <row r="125" spans="1:14" x14ac:dyDescent="0.25">
      <c r="A125" s="64"/>
      <c r="B125" s="14"/>
      <c r="C125" s="16" t="str">
        <f>IF(ISNA(VLOOKUP(B125,Номенклатура[],3,0)),"",VLOOKUP(B125,Номенклатура[],3,0))</f>
        <v/>
      </c>
      <c r="D125" s="16" t="str">
        <f>IF(ISNA(VLOOKUP(B125,Номенклатура[],4,0)),"",VLOOKUP(B125,Номенклатура[],4,0))</f>
        <v/>
      </c>
      <c r="E125" s="14"/>
      <c r="F125" s="16" t="str">
        <f>IF(ISNA(VLOOKUP(B125,Номенклатура[],5,0)),"",VLOOKUP(B125,Номенклатура[],5,0))</f>
        <v/>
      </c>
      <c r="G125" s="17" t="str">
        <f t="shared" si="1"/>
        <v/>
      </c>
      <c r="H125" s="20"/>
      <c r="I125" s="15"/>
      <c r="J125" s="15"/>
      <c r="K125" s="15"/>
      <c r="L125" s="14"/>
      <c r="N125" s="59" t="str">
        <f>IF(H125="","",Оборотка!$C$1-H125)</f>
        <v/>
      </c>
    </row>
    <row r="126" spans="1:14" x14ac:dyDescent="0.25">
      <c r="A126" s="64"/>
      <c r="B126" s="14"/>
      <c r="C126" s="16" t="str">
        <f>IF(ISNA(VLOOKUP(B126,Номенклатура[],3,0)),"",VLOOKUP(B126,Номенклатура[],3,0))</f>
        <v/>
      </c>
      <c r="D126" s="16" t="str">
        <f>IF(ISNA(VLOOKUP(B126,Номенклатура[],4,0)),"",VLOOKUP(B126,Номенклатура[],4,0))</f>
        <v/>
      </c>
      <c r="E126" s="14"/>
      <c r="F126" s="16" t="str">
        <f>IF(ISNA(VLOOKUP(B126,Номенклатура[],5,0)),"",VLOOKUP(B126,Номенклатура[],5,0))</f>
        <v/>
      </c>
      <c r="G126" s="17" t="str">
        <f t="shared" si="1"/>
        <v/>
      </c>
      <c r="H126" s="20"/>
      <c r="I126" s="15"/>
      <c r="J126" s="15"/>
      <c r="K126" s="15"/>
      <c r="L126" s="14"/>
      <c r="N126" s="59" t="str">
        <f>IF(H126="","",Оборотка!$C$1-H126)</f>
        <v/>
      </c>
    </row>
    <row r="127" spans="1:14" x14ac:dyDescent="0.25">
      <c r="A127" s="64"/>
      <c r="B127" s="14"/>
      <c r="C127" s="16" t="str">
        <f>IF(ISNA(VLOOKUP(B127,Номенклатура[],3,0)),"",VLOOKUP(B127,Номенклатура[],3,0))</f>
        <v/>
      </c>
      <c r="D127" s="16" t="str">
        <f>IF(ISNA(VLOOKUP(B127,Номенклатура[],4,0)),"",VLOOKUP(B127,Номенклатура[],4,0))</f>
        <v/>
      </c>
      <c r="E127" s="14"/>
      <c r="F127" s="16" t="str">
        <f>IF(ISNA(VLOOKUP(B127,Номенклатура[],5,0)),"",VLOOKUP(B127,Номенклатура[],5,0))</f>
        <v/>
      </c>
      <c r="G127" s="17" t="str">
        <f t="shared" si="1"/>
        <v/>
      </c>
      <c r="H127" s="20"/>
      <c r="I127" s="15"/>
      <c r="J127" s="15"/>
      <c r="K127" s="15"/>
      <c r="L127" s="14"/>
      <c r="N127" s="59" t="str">
        <f>IF(H127="","",Оборотка!$C$1-H127)</f>
        <v/>
      </c>
    </row>
    <row r="128" spans="1:14" x14ac:dyDescent="0.25">
      <c r="A128" s="64"/>
      <c r="B128" s="14"/>
      <c r="C128" s="16" t="str">
        <f>IF(ISNA(VLOOKUP(B128,Номенклатура[],3,0)),"",VLOOKUP(B128,Номенклатура[],3,0))</f>
        <v/>
      </c>
      <c r="D128" s="16" t="str">
        <f>IF(ISNA(VLOOKUP(B128,Номенклатура[],4,0)),"",VLOOKUP(B128,Номенклатура[],4,0))</f>
        <v/>
      </c>
      <c r="E128" s="14"/>
      <c r="F128" s="16" t="str">
        <f>IF(ISNA(VLOOKUP(B128,Номенклатура[],5,0)),"",VLOOKUP(B128,Номенклатура[],5,0))</f>
        <v/>
      </c>
      <c r="G128" s="17" t="str">
        <f t="shared" si="1"/>
        <v/>
      </c>
      <c r="H128" s="20"/>
      <c r="I128" s="15"/>
      <c r="J128" s="15"/>
      <c r="K128" s="15"/>
      <c r="L128" s="14"/>
      <c r="N128" s="59" t="str">
        <f>IF(H128="","",Оборотка!$C$1-H128)</f>
        <v/>
      </c>
    </row>
    <row r="129" spans="1:14" x14ac:dyDescent="0.25">
      <c r="A129" s="64"/>
      <c r="B129" s="14"/>
      <c r="C129" s="16" t="str">
        <f>IF(ISNA(VLOOKUP(B129,Номенклатура[],3,0)),"",VLOOKUP(B129,Номенклатура[],3,0))</f>
        <v/>
      </c>
      <c r="D129" s="16" t="str">
        <f>IF(ISNA(VLOOKUP(B129,Номенклатура[],4,0)),"",VLOOKUP(B129,Номенклатура[],4,0))</f>
        <v/>
      </c>
      <c r="E129" s="14"/>
      <c r="F129" s="16" t="str">
        <f>IF(ISNA(VLOOKUP(B129,Номенклатура[],5,0)),"",VLOOKUP(B129,Номенклатура[],5,0))</f>
        <v/>
      </c>
      <c r="G129" s="17" t="str">
        <f t="shared" si="1"/>
        <v/>
      </c>
      <c r="H129" s="20"/>
      <c r="I129" s="15"/>
      <c r="J129" s="15"/>
      <c r="K129" s="15"/>
      <c r="L129" s="14"/>
      <c r="N129" s="59" t="str">
        <f>IF(H129="","",Оборотка!$C$1-H129)</f>
        <v/>
      </c>
    </row>
    <row r="130" spans="1:14" x14ac:dyDescent="0.25">
      <c r="A130" s="64"/>
      <c r="B130" s="14"/>
      <c r="C130" s="16" t="str">
        <f>IF(ISNA(VLOOKUP(B130,Номенклатура[],3,0)),"",VLOOKUP(B130,Номенклатура[],3,0))</f>
        <v/>
      </c>
      <c r="D130" s="16" t="str">
        <f>IF(ISNA(VLOOKUP(B130,Номенклатура[],4,0)),"",VLOOKUP(B130,Номенклатура[],4,0))</f>
        <v/>
      </c>
      <c r="E130" s="14"/>
      <c r="F130" s="16" t="str">
        <f>IF(ISNA(VLOOKUP(B130,Номенклатура[],5,0)),"",VLOOKUP(B130,Номенклатура[],5,0))</f>
        <v/>
      </c>
      <c r="G130" s="17" t="str">
        <f t="shared" si="1"/>
        <v/>
      </c>
      <c r="H130" s="20"/>
      <c r="I130" s="15"/>
      <c r="J130" s="15"/>
      <c r="K130" s="15"/>
      <c r="L130" s="14"/>
      <c r="N130" s="59" t="str">
        <f>IF(H130="","",Оборотка!$C$1-H130)</f>
        <v/>
      </c>
    </row>
    <row r="131" spans="1:14" x14ac:dyDescent="0.25">
      <c r="A131" s="64"/>
      <c r="B131" s="14"/>
      <c r="C131" s="16" t="str">
        <f>IF(ISNA(VLOOKUP(B131,Номенклатура[],3,0)),"",VLOOKUP(B131,Номенклатура[],3,0))</f>
        <v/>
      </c>
      <c r="D131" s="16" t="str">
        <f>IF(ISNA(VLOOKUP(B131,Номенклатура[],4,0)),"",VLOOKUP(B131,Номенклатура[],4,0))</f>
        <v/>
      </c>
      <c r="E131" s="14"/>
      <c r="F131" s="16" t="str">
        <f>IF(ISNA(VLOOKUP(B131,Номенклатура[],5,0)),"",VLOOKUP(B131,Номенклатура[],5,0))</f>
        <v/>
      </c>
      <c r="G131" s="17" t="str">
        <f t="shared" si="1"/>
        <v/>
      </c>
      <c r="H131" s="20"/>
      <c r="I131" s="15"/>
      <c r="J131" s="15"/>
      <c r="K131" s="15"/>
      <c r="L131" s="14"/>
      <c r="N131" s="59" t="str">
        <f>IF(H131="","",Оборотка!$C$1-H131)</f>
        <v/>
      </c>
    </row>
    <row r="132" spans="1:14" x14ac:dyDescent="0.25">
      <c r="A132" s="64"/>
      <c r="B132" s="14"/>
      <c r="C132" s="16" t="str">
        <f>IF(ISNA(VLOOKUP(B132,Номенклатура[],3,0)),"",VLOOKUP(B132,Номенклатура[],3,0))</f>
        <v/>
      </c>
      <c r="D132" s="16" t="str">
        <f>IF(ISNA(VLOOKUP(B132,Номенклатура[],4,0)),"",VLOOKUP(B132,Номенклатура[],4,0))</f>
        <v/>
      </c>
      <c r="E132" s="14"/>
      <c r="F132" s="16" t="str">
        <f>IF(ISNA(VLOOKUP(B132,Номенклатура[],5,0)),"",VLOOKUP(B132,Номенклатура[],5,0))</f>
        <v/>
      </c>
      <c r="G132" s="17" t="str">
        <f t="shared" si="1"/>
        <v/>
      </c>
      <c r="H132" s="20"/>
      <c r="I132" s="15"/>
      <c r="J132" s="15"/>
      <c r="K132" s="15"/>
      <c r="L132" s="14"/>
      <c r="N132" s="59" t="str">
        <f>IF(H132="","",Оборотка!$C$1-H132)</f>
        <v/>
      </c>
    </row>
    <row r="133" spans="1:14" x14ac:dyDescent="0.25">
      <c r="A133" s="64"/>
      <c r="B133" s="14"/>
      <c r="C133" s="16" t="str">
        <f>IF(ISNA(VLOOKUP(B133,Номенклатура[],3,0)),"",VLOOKUP(B133,Номенклатура[],3,0))</f>
        <v/>
      </c>
      <c r="D133" s="16" t="str">
        <f>IF(ISNA(VLOOKUP(B133,Номенклатура[],4,0)),"",VLOOKUP(B133,Номенклатура[],4,0))</f>
        <v/>
      </c>
      <c r="E133" s="14"/>
      <c r="F133" s="16" t="str">
        <f>IF(ISNA(VLOOKUP(B133,Номенклатура[],5,0)),"",VLOOKUP(B133,Номенклатура[],5,0))</f>
        <v/>
      </c>
      <c r="G133" s="17" t="str">
        <f t="shared" ref="G133:G196" si="2">IF(F133="","",E133*F133)</f>
        <v/>
      </c>
      <c r="H133" s="20"/>
      <c r="I133" s="15"/>
      <c r="J133" s="15"/>
      <c r="K133" s="15"/>
      <c r="L133" s="14"/>
      <c r="N133" s="59" t="str">
        <f>IF(H133="","",Оборотка!$C$1-H133)</f>
        <v/>
      </c>
    </row>
    <row r="134" spans="1:14" x14ac:dyDescent="0.25">
      <c r="A134" s="64"/>
      <c r="B134" s="14"/>
      <c r="C134" s="16" t="str">
        <f>IF(ISNA(VLOOKUP(B134,Номенклатура[],3,0)),"",VLOOKUP(B134,Номенклатура[],3,0))</f>
        <v/>
      </c>
      <c r="D134" s="16" t="str">
        <f>IF(ISNA(VLOOKUP(B134,Номенклатура[],4,0)),"",VLOOKUP(B134,Номенклатура[],4,0))</f>
        <v/>
      </c>
      <c r="E134" s="14"/>
      <c r="F134" s="16" t="str">
        <f>IF(ISNA(VLOOKUP(B134,Номенклатура[],5,0)),"",VLOOKUP(B134,Номенклатура[],5,0))</f>
        <v/>
      </c>
      <c r="G134" s="17" t="str">
        <f t="shared" si="2"/>
        <v/>
      </c>
      <c r="H134" s="20"/>
      <c r="I134" s="15"/>
      <c r="J134" s="15"/>
      <c r="K134" s="15"/>
      <c r="L134" s="14"/>
      <c r="N134" s="59" t="str">
        <f>IF(H134="","",Оборотка!$C$1-H134)</f>
        <v/>
      </c>
    </row>
    <row r="135" spans="1:14" x14ac:dyDescent="0.25">
      <c r="A135" s="64"/>
      <c r="B135" s="14"/>
      <c r="C135" s="16" t="str">
        <f>IF(ISNA(VLOOKUP(B135,Номенклатура[],3,0)),"",VLOOKUP(B135,Номенклатура[],3,0))</f>
        <v/>
      </c>
      <c r="D135" s="16" t="str">
        <f>IF(ISNA(VLOOKUP(B135,Номенклатура[],4,0)),"",VLOOKUP(B135,Номенклатура[],4,0))</f>
        <v/>
      </c>
      <c r="E135" s="14"/>
      <c r="F135" s="16" t="str">
        <f>IF(ISNA(VLOOKUP(B135,Номенклатура[],5,0)),"",VLOOKUP(B135,Номенклатура[],5,0))</f>
        <v/>
      </c>
      <c r="G135" s="17" t="str">
        <f t="shared" si="2"/>
        <v/>
      </c>
      <c r="H135" s="20"/>
      <c r="I135" s="15"/>
      <c r="J135" s="15"/>
      <c r="K135" s="15"/>
      <c r="L135" s="14"/>
      <c r="N135" s="59" t="str">
        <f>IF(H135="","",Оборотка!$C$1-H135)</f>
        <v/>
      </c>
    </row>
    <row r="136" spans="1:14" x14ac:dyDescent="0.25">
      <c r="A136" s="64"/>
      <c r="B136" s="14"/>
      <c r="C136" s="16" t="str">
        <f>IF(ISNA(VLOOKUP(B136,Номенклатура[],3,0)),"",VLOOKUP(B136,Номенклатура[],3,0))</f>
        <v/>
      </c>
      <c r="D136" s="16" t="str">
        <f>IF(ISNA(VLOOKUP(B136,Номенклатура[],4,0)),"",VLOOKUP(B136,Номенклатура[],4,0))</f>
        <v/>
      </c>
      <c r="E136" s="14"/>
      <c r="F136" s="16" t="str">
        <f>IF(ISNA(VLOOKUP(B136,Номенклатура[],5,0)),"",VLOOKUP(B136,Номенклатура[],5,0))</f>
        <v/>
      </c>
      <c r="G136" s="17" t="str">
        <f t="shared" si="2"/>
        <v/>
      </c>
      <c r="H136" s="20"/>
      <c r="I136" s="15"/>
      <c r="J136" s="15"/>
      <c r="K136" s="15"/>
      <c r="L136" s="14"/>
      <c r="N136" s="59" t="str">
        <f>IF(H136="","",Оборотка!$C$1-H136)</f>
        <v/>
      </c>
    </row>
    <row r="137" spans="1:14" x14ac:dyDescent="0.25">
      <c r="A137" s="64"/>
      <c r="B137" s="14"/>
      <c r="C137" s="16" t="str">
        <f>IF(ISNA(VLOOKUP(B137,Номенклатура[],3,0)),"",VLOOKUP(B137,Номенклатура[],3,0))</f>
        <v/>
      </c>
      <c r="D137" s="16" t="str">
        <f>IF(ISNA(VLOOKUP(B137,Номенклатура[],4,0)),"",VLOOKUP(B137,Номенклатура[],4,0))</f>
        <v/>
      </c>
      <c r="E137" s="14"/>
      <c r="F137" s="16" t="str">
        <f>IF(ISNA(VLOOKUP(B137,Номенклатура[],5,0)),"",VLOOKUP(B137,Номенклатура[],5,0))</f>
        <v/>
      </c>
      <c r="G137" s="17" t="str">
        <f t="shared" si="2"/>
        <v/>
      </c>
      <c r="H137" s="20"/>
      <c r="I137" s="15"/>
      <c r="J137" s="15"/>
      <c r="K137" s="15"/>
      <c r="L137" s="14"/>
      <c r="N137" s="59" t="str">
        <f>IF(H137="","",Оборотка!$C$1-H137)</f>
        <v/>
      </c>
    </row>
    <row r="138" spans="1:14" x14ac:dyDescent="0.25">
      <c r="A138" s="64"/>
      <c r="B138" s="14"/>
      <c r="C138" s="16" t="str">
        <f>IF(ISNA(VLOOKUP(B138,Номенклатура[],3,0)),"",VLOOKUP(B138,Номенклатура[],3,0))</f>
        <v/>
      </c>
      <c r="D138" s="16" t="str">
        <f>IF(ISNA(VLOOKUP(B138,Номенклатура[],4,0)),"",VLOOKUP(B138,Номенклатура[],4,0))</f>
        <v/>
      </c>
      <c r="E138" s="14"/>
      <c r="F138" s="16" t="str">
        <f>IF(ISNA(VLOOKUP(B138,Номенклатура[],5,0)),"",VLOOKUP(B138,Номенклатура[],5,0))</f>
        <v/>
      </c>
      <c r="G138" s="17" t="str">
        <f t="shared" si="2"/>
        <v/>
      </c>
      <c r="H138" s="20"/>
      <c r="I138" s="15"/>
      <c r="J138" s="15"/>
      <c r="K138" s="15"/>
      <c r="L138" s="14"/>
      <c r="N138" s="59" t="str">
        <f>IF(H138="","",Оборотка!$C$1-H138)</f>
        <v/>
      </c>
    </row>
    <row r="139" spans="1:14" x14ac:dyDescent="0.25">
      <c r="A139" s="64"/>
      <c r="B139" s="14"/>
      <c r="C139" s="16" t="str">
        <f>IF(ISNA(VLOOKUP(B139,Номенклатура[],3,0)),"",VLOOKUP(B139,Номенклатура[],3,0))</f>
        <v/>
      </c>
      <c r="D139" s="16" t="str">
        <f>IF(ISNA(VLOOKUP(B139,Номенклатура[],4,0)),"",VLOOKUP(B139,Номенклатура[],4,0))</f>
        <v/>
      </c>
      <c r="E139" s="14"/>
      <c r="F139" s="16" t="str">
        <f>IF(ISNA(VLOOKUP(B139,Номенклатура[],5,0)),"",VLOOKUP(B139,Номенклатура[],5,0))</f>
        <v/>
      </c>
      <c r="G139" s="17" t="str">
        <f t="shared" si="2"/>
        <v/>
      </c>
      <c r="H139" s="20"/>
      <c r="I139" s="15"/>
      <c r="J139" s="15"/>
      <c r="K139" s="15"/>
      <c r="L139" s="14"/>
      <c r="N139" s="59" t="str">
        <f>IF(H139="","",Оборотка!$C$1-H139)</f>
        <v/>
      </c>
    </row>
    <row r="140" spans="1:14" x14ac:dyDescent="0.25">
      <c r="A140" s="64"/>
      <c r="B140" s="14"/>
      <c r="C140" s="16" t="str">
        <f>IF(ISNA(VLOOKUP(B140,Номенклатура[],3,0)),"",VLOOKUP(B140,Номенклатура[],3,0))</f>
        <v/>
      </c>
      <c r="D140" s="16" t="str">
        <f>IF(ISNA(VLOOKUP(B140,Номенклатура[],4,0)),"",VLOOKUP(B140,Номенклатура[],4,0))</f>
        <v/>
      </c>
      <c r="E140" s="14"/>
      <c r="F140" s="16" t="str">
        <f>IF(ISNA(VLOOKUP(B140,Номенклатура[],5,0)),"",VLOOKUP(B140,Номенклатура[],5,0))</f>
        <v/>
      </c>
      <c r="G140" s="17" t="str">
        <f t="shared" si="2"/>
        <v/>
      </c>
      <c r="H140" s="20"/>
      <c r="I140" s="15"/>
      <c r="J140" s="15"/>
      <c r="K140" s="15"/>
      <c r="L140" s="14"/>
      <c r="N140" s="59" t="str">
        <f>IF(H140="","",Оборотка!$C$1-H140)</f>
        <v/>
      </c>
    </row>
    <row r="141" spans="1:14" x14ac:dyDescent="0.25">
      <c r="A141" s="64"/>
      <c r="B141" s="14"/>
      <c r="C141" s="16" t="str">
        <f>IF(ISNA(VLOOKUP(B141,Номенклатура[],3,0)),"",VLOOKUP(B141,Номенклатура[],3,0))</f>
        <v/>
      </c>
      <c r="D141" s="16" t="str">
        <f>IF(ISNA(VLOOKUP(B141,Номенклатура[],4,0)),"",VLOOKUP(B141,Номенклатура[],4,0))</f>
        <v/>
      </c>
      <c r="E141" s="14"/>
      <c r="F141" s="16" t="str">
        <f>IF(ISNA(VLOOKUP(B141,Номенклатура[],5,0)),"",VLOOKUP(B141,Номенклатура[],5,0))</f>
        <v/>
      </c>
      <c r="G141" s="17" t="str">
        <f t="shared" si="2"/>
        <v/>
      </c>
      <c r="H141" s="20"/>
      <c r="I141" s="15"/>
      <c r="J141" s="15"/>
      <c r="K141" s="15"/>
      <c r="L141" s="14"/>
      <c r="N141" s="59" t="str">
        <f>IF(H141="","",Оборотка!$C$1-H141)</f>
        <v/>
      </c>
    </row>
    <row r="142" spans="1:14" x14ac:dyDescent="0.25">
      <c r="A142" s="64"/>
      <c r="B142" s="14"/>
      <c r="C142" s="16" t="str">
        <f>IF(ISNA(VLOOKUP(B142,Номенклатура[],3,0)),"",VLOOKUP(B142,Номенклатура[],3,0))</f>
        <v/>
      </c>
      <c r="D142" s="16" t="str">
        <f>IF(ISNA(VLOOKUP(B142,Номенклатура[],4,0)),"",VLOOKUP(B142,Номенклатура[],4,0))</f>
        <v/>
      </c>
      <c r="E142" s="14"/>
      <c r="F142" s="16" t="str">
        <f>IF(ISNA(VLOOKUP(B142,Номенклатура[],5,0)),"",VLOOKUP(B142,Номенклатура[],5,0))</f>
        <v/>
      </c>
      <c r="G142" s="17" t="str">
        <f t="shared" si="2"/>
        <v/>
      </c>
      <c r="H142" s="20"/>
      <c r="I142" s="15"/>
      <c r="J142" s="15"/>
      <c r="K142" s="15"/>
      <c r="L142" s="14"/>
      <c r="N142" s="59" t="str">
        <f>IF(H142="","",Оборотка!$C$1-H142)</f>
        <v/>
      </c>
    </row>
    <row r="143" spans="1:14" x14ac:dyDescent="0.25">
      <c r="A143" s="64"/>
      <c r="B143" s="14"/>
      <c r="C143" s="16" t="str">
        <f>IF(ISNA(VLOOKUP(B143,Номенклатура[],3,0)),"",VLOOKUP(B143,Номенклатура[],3,0))</f>
        <v/>
      </c>
      <c r="D143" s="16" t="str">
        <f>IF(ISNA(VLOOKUP(B143,Номенклатура[],4,0)),"",VLOOKUP(B143,Номенклатура[],4,0))</f>
        <v/>
      </c>
      <c r="E143" s="14"/>
      <c r="F143" s="16" t="str">
        <f>IF(ISNA(VLOOKUP(B143,Номенклатура[],5,0)),"",VLOOKUP(B143,Номенклатура[],5,0))</f>
        <v/>
      </c>
      <c r="G143" s="17" t="str">
        <f t="shared" si="2"/>
        <v/>
      </c>
      <c r="H143" s="20"/>
      <c r="I143" s="15"/>
      <c r="J143" s="15"/>
      <c r="K143" s="15"/>
      <c r="L143" s="14"/>
      <c r="N143" s="59" t="str">
        <f>IF(H143="","",Оборотка!$C$1-H143)</f>
        <v/>
      </c>
    </row>
    <row r="144" spans="1:14" x14ac:dyDescent="0.25">
      <c r="A144" s="64"/>
      <c r="B144" s="14"/>
      <c r="C144" s="16" t="str">
        <f>IF(ISNA(VLOOKUP(B144,Номенклатура[],3,0)),"",VLOOKUP(B144,Номенклатура[],3,0))</f>
        <v/>
      </c>
      <c r="D144" s="16" t="str">
        <f>IF(ISNA(VLOOKUP(B144,Номенклатура[],4,0)),"",VLOOKUP(B144,Номенклатура[],4,0))</f>
        <v/>
      </c>
      <c r="E144" s="14"/>
      <c r="F144" s="16" t="str">
        <f>IF(ISNA(VLOOKUP(B144,Номенклатура[],5,0)),"",VLOOKUP(B144,Номенклатура[],5,0))</f>
        <v/>
      </c>
      <c r="G144" s="17" t="str">
        <f t="shared" si="2"/>
        <v/>
      </c>
      <c r="H144" s="20"/>
      <c r="I144" s="15"/>
      <c r="J144" s="15"/>
      <c r="K144" s="15"/>
      <c r="L144" s="14"/>
      <c r="N144" s="59" t="str">
        <f>IF(H144="","",Оборотка!$C$1-H144)</f>
        <v/>
      </c>
    </row>
    <row r="145" spans="1:14" x14ac:dyDescent="0.25">
      <c r="A145" s="64"/>
      <c r="B145" s="14"/>
      <c r="C145" s="16" t="str">
        <f>IF(ISNA(VLOOKUP(B145,Номенклатура[],3,0)),"",VLOOKUP(B145,Номенклатура[],3,0))</f>
        <v/>
      </c>
      <c r="D145" s="16" t="str">
        <f>IF(ISNA(VLOOKUP(B145,Номенклатура[],4,0)),"",VLOOKUP(B145,Номенклатура[],4,0))</f>
        <v/>
      </c>
      <c r="E145" s="14"/>
      <c r="F145" s="16" t="str">
        <f>IF(ISNA(VLOOKUP(B145,Номенклатура[],5,0)),"",VLOOKUP(B145,Номенклатура[],5,0))</f>
        <v/>
      </c>
      <c r="G145" s="17" t="str">
        <f t="shared" si="2"/>
        <v/>
      </c>
      <c r="H145" s="20"/>
      <c r="I145" s="15"/>
      <c r="J145" s="15"/>
      <c r="K145" s="15"/>
      <c r="L145" s="14"/>
      <c r="N145" s="59" t="str">
        <f>IF(H145="","",Оборотка!$C$1-H145)</f>
        <v/>
      </c>
    </row>
    <row r="146" spans="1:14" x14ac:dyDescent="0.25">
      <c r="A146" s="64"/>
      <c r="B146" s="14"/>
      <c r="C146" s="16" t="str">
        <f>IF(ISNA(VLOOKUP(B146,Номенклатура[],3,0)),"",VLOOKUP(B146,Номенклатура[],3,0))</f>
        <v/>
      </c>
      <c r="D146" s="16" t="str">
        <f>IF(ISNA(VLOOKUP(B146,Номенклатура[],4,0)),"",VLOOKUP(B146,Номенклатура[],4,0))</f>
        <v/>
      </c>
      <c r="E146" s="14"/>
      <c r="F146" s="16" t="str">
        <f>IF(ISNA(VLOOKUP(B146,Номенклатура[],5,0)),"",VLOOKUP(B146,Номенклатура[],5,0))</f>
        <v/>
      </c>
      <c r="G146" s="17" t="str">
        <f t="shared" si="2"/>
        <v/>
      </c>
      <c r="H146" s="20"/>
      <c r="I146" s="15"/>
      <c r="J146" s="15"/>
      <c r="K146" s="15"/>
      <c r="L146" s="14"/>
      <c r="N146" s="59" t="str">
        <f>IF(H146="","",Оборотка!$C$1-H146)</f>
        <v/>
      </c>
    </row>
    <row r="147" spans="1:14" x14ac:dyDescent="0.25">
      <c r="A147" s="64"/>
      <c r="B147" s="14"/>
      <c r="C147" s="16" t="str">
        <f>IF(ISNA(VLOOKUP(B147,Номенклатура[],3,0)),"",VLOOKUP(B147,Номенклатура[],3,0))</f>
        <v/>
      </c>
      <c r="D147" s="16" t="str">
        <f>IF(ISNA(VLOOKUP(B147,Номенклатура[],4,0)),"",VLOOKUP(B147,Номенклатура[],4,0))</f>
        <v/>
      </c>
      <c r="E147" s="14"/>
      <c r="F147" s="16" t="str">
        <f>IF(ISNA(VLOOKUP(B147,Номенклатура[],5,0)),"",VLOOKUP(B147,Номенклатура[],5,0))</f>
        <v/>
      </c>
      <c r="G147" s="17" t="str">
        <f t="shared" si="2"/>
        <v/>
      </c>
      <c r="H147" s="20"/>
      <c r="I147" s="15"/>
      <c r="J147" s="15"/>
      <c r="K147" s="15"/>
      <c r="L147" s="14"/>
      <c r="N147" s="59" t="str">
        <f>IF(H147="","",Оборотка!$C$1-H147)</f>
        <v/>
      </c>
    </row>
    <row r="148" spans="1:14" x14ac:dyDescent="0.25">
      <c r="A148" s="64"/>
      <c r="B148" s="14"/>
      <c r="C148" s="16" t="str">
        <f>IF(ISNA(VLOOKUP(B148,Номенклатура[],3,0)),"",VLOOKUP(B148,Номенклатура[],3,0))</f>
        <v/>
      </c>
      <c r="D148" s="16" t="str">
        <f>IF(ISNA(VLOOKUP(B148,Номенклатура[],4,0)),"",VLOOKUP(B148,Номенклатура[],4,0))</f>
        <v/>
      </c>
      <c r="E148" s="14"/>
      <c r="F148" s="16" t="str">
        <f>IF(ISNA(VLOOKUP(B148,Номенклатура[],5,0)),"",VLOOKUP(B148,Номенклатура[],5,0))</f>
        <v/>
      </c>
      <c r="G148" s="17" t="str">
        <f t="shared" si="2"/>
        <v/>
      </c>
      <c r="H148" s="20"/>
      <c r="I148" s="15"/>
      <c r="J148" s="15"/>
      <c r="K148" s="15"/>
      <c r="L148" s="14"/>
      <c r="N148" s="59" t="str">
        <f>IF(H148="","",Оборотка!$C$1-H148)</f>
        <v/>
      </c>
    </row>
    <row r="149" spans="1:14" x14ac:dyDescent="0.25">
      <c r="A149" s="64"/>
      <c r="B149" s="14"/>
      <c r="C149" s="16" t="str">
        <f>IF(ISNA(VLOOKUP(B149,Номенклатура[],3,0)),"",VLOOKUP(B149,Номенклатура[],3,0))</f>
        <v/>
      </c>
      <c r="D149" s="16" t="str">
        <f>IF(ISNA(VLOOKUP(B149,Номенклатура[],4,0)),"",VLOOKUP(B149,Номенклатура[],4,0))</f>
        <v/>
      </c>
      <c r="E149" s="14"/>
      <c r="F149" s="16" t="str">
        <f>IF(ISNA(VLOOKUP(B149,Номенклатура[],5,0)),"",VLOOKUP(B149,Номенклатура[],5,0))</f>
        <v/>
      </c>
      <c r="G149" s="17" t="str">
        <f t="shared" si="2"/>
        <v/>
      </c>
      <c r="H149" s="20"/>
      <c r="I149" s="15"/>
      <c r="J149" s="15"/>
      <c r="K149" s="15"/>
      <c r="L149" s="14"/>
      <c r="N149" s="59" t="str">
        <f>IF(H149="","",Оборотка!$C$1-H149)</f>
        <v/>
      </c>
    </row>
    <row r="150" spans="1:14" x14ac:dyDescent="0.25">
      <c r="A150" s="64"/>
      <c r="B150" s="14"/>
      <c r="C150" s="16" t="str">
        <f>IF(ISNA(VLOOKUP(B150,Номенклатура[],3,0)),"",VLOOKUP(B150,Номенклатура[],3,0))</f>
        <v/>
      </c>
      <c r="D150" s="16" t="str">
        <f>IF(ISNA(VLOOKUP(B150,Номенклатура[],4,0)),"",VLOOKUP(B150,Номенклатура[],4,0))</f>
        <v/>
      </c>
      <c r="E150" s="14"/>
      <c r="F150" s="16" t="str">
        <f>IF(ISNA(VLOOKUP(B150,Номенклатура[],5,0)),"",VLOOKUP(B150,Номенклатура[],5,0))</f>
        <v/>
      </c>
      <c r="G150" s="17" t="str">
        <f t="shared" si="2"/>
        <v/>
      </c>
      <c r="H150" s="20"/>
      <c r="I150" s="15"/>
      <c r="J150" s="15"/>
      <c r="K150" s="15"/>
      <c r="L150" s="14"/>
      <c r="N150" s="59" t="str">
        <f>IF(H150="","",Оборотка!$C$1-H150)</f>
        <v/>
      </c>
    </row>
    <row r="151" spans="1:14" x14ac:dyDescent="0.25">
      <c r="A151" s="64"/>
      <c r="B151" s="14"/>
      <c r="C151" s="16" t="str">
        <f>IF(ISNA(VLOOKUP(B151,Номенклатура[],3,0)),"",VLOOKUP(B151,Номенклатура[],3,0))</f>
        <v/>
      </c>
      <c r="D151" s="16" t="str">
        <f>IF(ISNA(VLOOKUP(B151,Номенклатура[],4,0)),"",VLOOKUP(B151,Номенклатура[],4,0))</f>
        <v/>
      </c>
      <c r="E151" s="14"/>
      <c r="F151" s="16" t="str">
        <f>IF(ISNA(VLOOKUP(B151,Номенклатура[],5,0)),"",VLOOKUP(B151,Номенклатура[],5,0))</f>
        <v/>
      </c>
      <c r="G151" s="17" t="str">
        <f t="shared" si="2"/>
        <v/>
      </c>
      <c r="H151" s="20"/>
      <c r="I151" s="15"/>
      <c r="J151" s="15"/>
      <c r="K151" s="15"/>
      <c r="L151" s="14"/>
      <c r="N151" s="59" t="str">
        <f>IF(H151="","",Оборотка!$C$1-H151)</f>
        <v/>
      </c>
    </row>
    <row r="152" spans="1:14" x14ac:dyDescent="0.25">
      <c r="A152" s="64"/>
      <c r="B152" s="14"/>
      <c r="C152" s="16" t="str">
        <f>IF(ISNA(VLOOKUP(B152,Номенклатура[],3,0)),"",VLOOKUP(B152,Номенклатура[],3,0))</f>
        <v/>
      </c>
      <c r="D152" s="16" t="str">
        <f>IF(ISNA(VLOOKUP(B152,Номенклатура[],4,0)),"",VLOOKUP(B152,Номенклатура[],4,0))</f>
        <v/>
      </c>
      <c r="E152" s="14"/>
      <c r="F152" s="16" t="str">
        <f>IF(ISNA(VLOOKUP(B152,Номенклатура[],5,0)),"",VLOOKUP(B152,Номенклатура[],5,0))</f>
        <v/>
      </c>
      <c r="G152" s="17" t="str">
        <f t="shared" si="2"/>
        <v/>
      </c>
      <c r="H152" s="20"/>
      <c r="I152" s="15"/>
      <c r="J152" s="15"/>
      <c r="K152" s="15"/>
      <c r="L152" s="14"/>
      <c r="N152" s="59" t="str">
        <f>IF(H152="","",Оборотка!$C$1-H152)</f>
        <v/>
      </c>
    </row>
    <row r="153" spans="1:14" x14ac:dyDescent="0.25">
      <c r="A153" s="64"/>
      <c r="B153" s="14"/>
      <c r="C153" s="16" t="str">
        <f>IF(ISNA(VLOOKUP(B153,Номенклатура[],3,0)),"",VLOOKUP(B153,Номенклатура[],3,0))</f>
        <v/>
      </c>
      <c r="D153" s="16" t="str">
        <f>IF(ISNA(VLOOKUP(B153,Номенклатура[],4,0)),"",VLOOKUP(B153,Номенклатура[],4,0))</f>
        <v/>
      </c>
      <c r="E153" s="14"/>
      <c r="F153" s="16" t="str">
        <f>IF(ISNA(VLOOKUP(B153,Номенклатура[],5,0)),"",VLOOKUP(B153,Номенклатура[],5,0))</f>
        <v/>
      </c>
      <c r="G153" s="17" t="str">
        <f t="shared" si="2"/>
        <v/>
      </c>
      <c r="H153" s="20"/>
      <c r="I153" s="15"/>
      <c r="J153" s="15"/>
      <c r="K153" s="15"/>
      <c r="L153" s="14"/>
      <c r="N153" s="59" t="str">
        <f>IF(H153="","",Оборотка!$C$1-H153)</f>
        <v/>
      </c>
    </row>
    <row r="154" spans="1:14" x14ac:dyDescent="0.25">
      <c r="A154" s="64"/>
      <c r="B154" s="14"/>
      <c r="C154" s="16" t="str">
        <f>IF(ISNA(VLOOKUP(B154,Номенклатура[],3,0)),"",VLOOKUP(B154,Номенклатура[],3,0))</f>
        <v/>
      </c>
      <c r="D154" s="16" t="str">
        <f>IF(ISNA(VLOOKUP(B154,Номенклатура[],4,0)),"",VLOOKUP(B154,Номенклатура[],4,0))</f>
        <v/>
      </c>
      <c r="E154" s="14"/>
      <c r="F154" s="16" t="str">
        <f>IF(ISNA(VLOOKUP(B154,Номенклатура[],5,0)),"",VLOOKUP(B154,Номенклатура[],5,0))</f>
        <v/>
      </c>
      <c r="G154" s="17" t="str">
        <f t="shared" si="2"/>
        <v/>
      </c>
      <c r="H154" s="20"/>
      <c r="I154" s="15"/>
      <c r="J154" s="15"/>
      <c r="K154" s="15"/>
      <c r="L154" s="14"/>
      <c r="N154" s="59" t="str">
        <f>IF(H154="","",Оборотка!$C$1-H154)</f>
        <v/>
      </c>
    </row>
    <row r="155" spans="1:14" x14ac:dyDescent="0.25">
      <c r="A155" s="64"/>
      <c r="B155" s="14"/>
      <c r="C155" s="16" t="str">
        <f>IF(ISNA(VLOOKUP(B155,Номенклатура[],3,0)),"",VLOOKUP(B155,Номенклатура[],3,0))</f>
        <v/>
      </c>
      <c r="D155" s="16" t="str">
        <f>IF(ISNA(VLOOKUP(B155,Номенклатура[],4,0)),"",VLOOKUP(B155,Номенклатура[],4,0))</f>
        <v/>
      </c>
      <c r="E155" s="14"/>
      <c r="F155" s="16" t="str">
        <f>IF(ISNA(VLOOKUP(B155,Номенклатура[],5,0)),"",VLOOKUP(B155,Номенклатура[],5,0))</f>
        <v/>
      </c>
      <c r="G155" s="17" t="str">
        <f t="shared" si="2"/>
        <v/>
      </c>
      <c r="H155" s="20"/>
      <c r="I155" s="15"/>
      <c r="J155" s="15"/>
      <c r="K155" s="15"/>
      <c r="L155" s="14"/>
      <c r="N155" s="59" t="str">
        <f>IF(H155="","",Оборотка!$C$1-H155)</f>
        <v/>
      </c>
    </row>
    <row r="156" spans="1:14" x14ac:dyDescent="0.25">
      <c r="A156" s="64"/>
      <c r="B156" s="14"/>
      <c r="C156" s="16" t="str">
        <f>IF(ISNA(VLOOKUP(B156,Номенклатура[],3,0)),"",VLOOKUP(B156,Номенклатура[],3,0))</f>
        <v/>
      </c>
      <c r="D156" s="16" t="str">
        <f>IF(ISNA(VLOOKUP(B156,Номенклатура[],4,0)),"",VLOOKUP(B156,Номенклатура[],4,0))</f>
        <v/>
      </c>
      <c r="E156" s="14"/>
      <c r="F156" s="16" t="str">
        <f>IF(ISNA(VLOOKUP(B156,Номенклатура[],5,0)),"",VLOOKUP(B156,Номенклатура[],5,0))</f>
        <v/>
      </c>
      <c r="G156" s="17" t="str">
        <f t="shared" si="2"/>
        <v/>
      </c>
      <c r="H156" s="20"/>
      <c r="I156" s="15"/>
      <c r="J156" s="15"/>
      <c r="K156" s="15"/>
      <c r="L156" s="14"/>
      <c r="N156" s="59" t="str">
        <f>IF(H156="","",Оборотка!$C$1-H156)</f>
        <v/>
      </c>
    </row>
    <row r="157" spans="1:14" x14ac:dyDescent="0.25">
      <c r="A157" s="64"/>
      <c r="B157" s="14"/>
      <c r="C157" s="16" t="str">
        <f>IF(ISNA(VLOOKUP(B157,Номенклатура[],3,0)),"",VLOOKUP(B157,Номенклатура[],3,0))</f>
        <v/>
      </c>
      <c r="D157" s="16" t="str">
        <f>IF(ISNA(VLOOKUP(B157,Номенклатура[],4,0)),"",VLOOKUP(B157,Номенклатура[],4,0))</f>
        <v/>
      </c>
      <c r="E157" s="14"/>
      <c r="F157" s="16" t="str">
        <f>IF(ISNA(VLOOKUP(B157,Номенклатура[],5,0)),"",VLOOKUP(B157,Номенклатура[],5,0))</f>
        <v/>
      </c>
      <c r="G157" s="17" t="str">
        <f t="shared" si="2"/>
        <v/>
      </c>
      <c r="H157" s="20"/>
      <c r="I157" s="15"/>
      <c r="J157" s="15"/>
      <c r="K157" s="15"/>
      <c r="L157" s="14"/>
      <c r="N157" s="59" t="str">
        <f>IF(H157="","",Оборотка!$C$1-H157)</f>
        <v/>
      </c>
    </row>
    <row r="158" spans="1:14" x14ac:dyDescent="0.25">
      <c r="A158" s="64"/>
      <c r="B158" s="14"/>
      <c r="C158" s="16" t="str">
        <f>IF(ISNA(VLOOKUP(B158,Номенклатура[],3,0)),"",VLOOKUP(B158,Номенклатура[],3,0))</f>
        <v/>
      </c>
      <c r="D158" s="16" t="str">
        <f>IF(ISNA(VLOOKUP(B158,Номенклатура[],4,0)),"",VLOOKUP(B158,Номенклатура[],4,0))</f>
        <v/>
      </c>
      <c r="E158" s="14"/>
      <c r="F158" s="16" t="str">
        <f>IF(ISNA(VLOOKUP(B158,Номенклатура[],5,0)),"",VLOOKUP(B158,Номенклатура[],5,0))</f>
        <v/>
      </c>
      <c r="G158" s="17" t="str">
        <f t="shared" si="2"/>
        <v/>
      </c>
      <c r="H158" s="20"/>
      <c r="I158" s="15"/>
      <c r="J158" s="15"/>
      <c r="K158" s="15"/>
      <c r="L158" s="14"/>
      <c r="N158" s="59" t="str">
        <f>IF(H158="","",Оборотка!$C$1-H158)</f>
        <v/>
      </c>
    </row>
    <row r="159" spans="1:14" x14ac:dyDescent="0.25">
      <c r="A159" s="64"/>
      <c r="B159" s="14"/>
      <c r="C159" s="16" t="str">
        <f>IF(ISNA(VLOOKUP(B159,Номенклатура[],3,0)),"",VLOOKUP(B159,Номенклатура[],3,0))</f>
        <v/>
      </c>
      <c r="D159" s="16" t="str">
        <f>IF(ISNA(VLOOKUP(B159,Номенклатура[],4,0)),"",VLOOKUP(B159,Номенклатура[],4,0))</f>
        <v/>
      </c>
      <c r="E159" s="14"/>
      <c r="F159" s="16" t="str">
        <f>IF(ISNA(VLOOKUP(B159,Номенклатура[],5,0)),"",VLOOKUP(B159,Номенклатура[],5,0))</f>
        <v/>
      </c>
      <c r="G159" s="17" t="str">
        <f t="shared" si="2"/>
        <v/>
      </c>
      <c r="H159" s="20"/>
      <c r="I159" s="15"/>
      <c r="J159" s="15"/>
      <c r="K159" s="15"/>
      <c r="L159" s="14"/>
      <c r="N159" s="59" t="str">
        <f>IF(H159="","",Оборотка!$C$1-H159)</f>
        <v/>
      </c>
    </row>
    <row r="160" spans="1:14" x14ac:dyDescent="0.25">
      <c r="A160" s="64"/>
      <c r="B160" s="14"/>
      <c r="C160" s="16" t="str">
        <f>IF(ISNA(VLOOKUP(B160,Номенклатура[],3,0)),"",VLOOKUP(B160,Номенклатура[],3,0))</f>
        <v/>
      </c>
      <c r="D160" s="16" t="str">
        <f>IF(ISNA(VLOOKUP(B160,Номенклатура[],4,0)),"",VLOOKUP(B160,Номенклатура[],4,0))</f>
        <v/>
      </c>
      <c r="E160" s="14"/>
      <c r="F160" s="16" t="str">
        <f>IF(ISNA(VLOOKUP(B160,Номенклатура[],5,0)),"",VLOOKUP(B160,Номенклатура[],5,0))</f>
        <v/>
      </c>
      <c r="G160" s="17" t="str">
        <f t="shared" si="2"/>
        <v/>
      </c>
      <c r="H160" s="20"/>
      <c r="I160" s="15"/>
      <c r="J160" s="15"/>
      <c r="K160" s="15"/>
      <c r="L160" s="14"/>
      <c r="N160" s="59" t="str">
        <f>IF(H160="","",Оборотка!$C$1-H160)</f>
        <v/>
      </c>
    </row>
    <row r="161" spans="1:14" x14ac:dyDescent="0.25">
      <c r="A161" s="64"/>
      <c r="B161" s="14"/>
      <c r="C161" s="16" t="str">
        <f>IF(ISNA(VLOOKUP(B161,Номенклатура[],3,0)),"",VLOOKUP(B161,Номенклатура[],3,0))</f>
        <v/>
      </c>
      <c r="D161" s="16" t="str">
        <f>IF(ISNA(VLOOKUP(B161,Номенклатура[],4,0)),"",VLOOKUP(B161,Номенклатура[],4,0))</f>
        <v/>
      </c>
      <c r="E161" s="14"/>
      <c r="F161" s="16" t="str">
        <f>IF(ISNA(VLOOKUP(B161,Номенклатура[],5,0)),"",VLOOKUP(B161,Номенклатура[],5,0))</f>
        <v/>
      </c>
      <c r="G161" s="17" t="str">
        <f t="shared" si="2"/>
        <v/>
      </c>
      <c r="H161" s="20"/>
      <c r="I161" s="15"/>
      <c r="J161" s="15"/>
      <c r="K161" s="15"/>
      <c r="L161" s="14"/>
      <c r="N161" s="59" t="str">
        <f>IF(H161="","",Оборотка!$C$1-H161)</f>
        <v/>
      </c>
    </row>
    <row r="162" spans="1:14" x14ac:dyDescent="0.25">
      <c r="A162" s="64"/>
      <c r="B162" s="14"/>
      <c r="C162" s="16" t="str">
        <f>IF(ISNA(VLOOKUP(B162,Номенклатура[],3,0)),"",VLOOKUP(B162,Номенклатура[],3,0))</f>
        <v/>
      </c>
      <c r="D162" s="16" t="str">
        <f>IF(ISNA(VLOOKUP(B162,Номенклатура[],4,0)),"",VLOOKUP(B162,Номенклатура[],4,0))</f>
        <v/>
      </c>
      <c r="E162" s="14"/>
      <c r="F162" s="16" t="str">
        <f>IF(ISNA(VLOOKUP(B162,Номенклатура[],5,0)),"",VLOOKUP(B162,Номенклатура[],5,0))</f>
        <v/>
      </c>
      <c r="G162" s="17" t="str">
        <f t="shared" si="2"/>
        <v/>
      </c>
      <c r="H162" s="20"/>
      <c r="I162" s="15"/>
      <c r="J162" s="15"/>
      <c r="K162" s="15"/>
      <c r="L162" s="14"/>
      <c r="N162" s="59" t="str">
        <f>IF(H162="","",Оборотка!$C$1-H162)</f>
        <v/>
      </c>
    </row>
    <row r="163" spans="1:14" x14ac:dyDescent="0.25">
      <c r="A163" s="64"/>
      <c r="B163" s="14"/>
      <c r="C163" s="16" t="str">
        <f>IF(ISNA(VLOOKUP(B163,Номенклатура[],3,0)),"",VLOOKUP(B163,Номенклатура[],3,0))</f>
        <v/>
      </c>
      <c r="D163" s="16" t="str">
        <f>IF(ISNA(VLOOKUP(B163,Номенклатура[],4,0)),"",VLOOKUP(B163,Номенклатура[],4,0))</f>
        <v/>
      </c>
      <c r="E163" s="14"/>
      <c r="F163" s="16" t="str">
        <f>IF(ISNA(VLOOKUP(B163,Номенклатура[],5,0)),"",VLOOKUP(B163,Номенклатура[],5,0))</f>
        <v/>
      </c>
      <c r="G163" s="17" t="str">
        <f t="shared" si="2"/>
        <v/>
      </c>
      <c r="H163" s="20"/>
      <c r="I163" s="15"/>
      <c r="J163" s="15"/>
      <c r="K163" s="15"/>
      <c r="L163" s="14"/>
      <c r="N163" s="59" t="str">
        <f>IF(H163="","",Оборотка!$C$1-H163)</f>
        <v/>
      </c>
    </row>
    <row r="164" spans="1:14" x14ac:dyDescent="0.25">
      <c r="A164" s="64"/>
      <c r="B164" s="14"/>
      <c r="C164" s="16" t="str">
        <f>IF(ISNA(VLOOKUP(B164,Номенклатура[],3,0)),"",VLOOKUP(B164,Номенклатура[],3,0))</f>
        <v/>
      </c>
      <c r="D164" s="16" t="str">
        <f>IF(ISNA(VLOOKUP(B164,Номенклатура[],4,0)),"",VLOOKUP(B164,Номенклатура[],4,0))</f>
        <v/>
      </c>
      <c r="E164" s="14"/>
      <c r="F164" s="16" t="str">
        <f>IF(ISNA(VLOOKUP(B164,Номенклатура[],5,0)),"",VLOOKUP(B164,Номенклатура[],5,0))</f>
        <v/>
      </c>
      <c r="G164" s="17" t="str">
        <f t="shared" si="2"/>
        <v/>
      </c>
      <c r="H164" s="20"/>
      <c r="I164" s="15"/>
      <c r="J164" s="15"/>
      <c r="K164" s="15"/>
      <c r="L164" s="14"/>
      <c r="N164" s="59" t="str">
        <f>IF(H164="","",Оборотка!$C$1-H164)</f>
        <v/>
      </c>
    </row>
    <row r="165" spans="1:14" x14ac:dyDescent="0.25">
      <c r="A165" s="64"/>
      <c r="B165" s="14"/>
      <c r="C165" s="16" t="str">
        <f>IF(ISNA(VLOOKUP(B165,Номенклатура[],3,0)),"",VLOOKUP(B165,Номенклатура[],3,0))</f>
        <v/>
      </c>
      <c r="D165" s="16" t="str">
        <f>IF(ISNA(VLOOKUP(B165,Номенклатура[],4,0)),"",VLOOKUP(B165,Номенклатура[],4,0))</f>
        <v/>
      </c>
      <c r="E165" s="14"/>
      <c r="F165" s="16" t="str">
        <f>IF(ISNA(VLOOKUP(B165,Номенклатура[],5,0)),"",VLOOKUP(B165,Номенклатура[],5,0))</f>
        <v/>
      </c>
      <c r="G165" s="17" t="str">
        <f t="shared" si="2"/>
        <v/>
      </c>
      <c r="H165" s="20"/>
      <c r="I165" s="15"/>
      <c r="J165" s="15"/>
      <c r="K165" s="15"/>
      <c r="L165" s="14"/>
      <c r="N165" s="59" t="str">
        <f>IF(H165="","",Оборотка!$C$1-H165)</f>
        <v/>
      </c>
    </row>
    <row r="166" spans="1:14" x14ac:dyDescent="0.25">
      <c r="A166" s="64"/>
      <c r="B166" s="14"/>
      <c r="C166" s="16" t="str">
        <f>IF(ISNA(VLOOKUP(B166,Номенклатура[],3,0)),"",VLOOKUP(B166,Номенклатура[],3,0))</f>
        <v/>
      </c>
      <c r="D166" s="16" t="str">
        <f>IF(ISNA(VLOOKUP(B166,Номенклатура[],4,0)),"",VLOOKUP(B166,Номенклатура[],4,0))</f>
        <v/>
      </c>
      <c r="E166" s="14"/>
      <c r="F166" s="16" t="str">
        <f>IF(ISNA(VLOOKUP(B166,Номенклатура[],5,0)),"",VLOOKUP(B166,Номенклатура[],5,0))</f>
        <v/>
      </c>
      <c r="G166" s="17" t="str">
        <f t="shared" si="2"/>
        <v/>
      </c>
      <c r="H166" s="20"/>
      <c r="I166" s="15"/>
      <c r="J166" s="15"/>
      <c r="K166" s="15"/>
      <c r="L166" s="14"/>
      <c r="N166" s="59" t="str">
        <f>IF(H166="","",Оборотка!$C$1-H166)</f>
        <v/>
      </c>
    </row>
    <row r="167" spans="1:14" x14ac:dyDescent="0.25">
      <c r="A167" s="64"/>
      <c r="B167" s="14"/>
      <c r="C167" s="16" t="str">
        <f>IF(ISNA(VLOOKUP(B167,Номенклатура[],3,0)),"",VLOOKUP(B167,Номенклатура[],3,0))</f>
        <v/>
      </c>
      <c r="D167" s="16" t="str">
        <f>IF(ISNA(VLOOKUP(B167,Номенклатура[],4,0)),"",VLOOKUP(B167,Номенклатура[],4,0))</f>
        <v/>
      </c>
      <c r="E167" s="14"/>
      <c r="F167" s="16" t="str">
        <f>IF(ISNA(VLOOKUP(B167,Номенклатура[],5,0)),"",VLOOKUP(B167,Номенклатура[],5,0))</f>
        <v/>
      </c>
      <c r="G167" s="17" t="str">
        <f t="shared" si="2"/>
        <v/>
      </c>
      <c r="H167" s="20"/>
      <c r="I167" s="15"/>
      <c r="J167" s="15"/>
      <c r="K167" s="15"/>
      <c r="L167" s="14"/>
      <c r="N167" s="59" t="str">
        <f>IF(H167="","",Оборотка!$C$1-H167)</f>
        <v/>
      </c>
    </row>
    <row r="168" spans="1:14" x14ac:dyDescent="0.25">
      <c r="A168" s="64"/>
      <c r="B168" s="14"/>
      <c r="C168" s="16" t="str">
        <f>IF(ISNA(VLOOKUP(B168,Номенклатура[],3,0)),"",VLOOKUP(B168,Номенклатура[],3,0))</f>
        <v/>
      </c>
      <c r="D168" s="16" t="str">
        <f>IF(ISNA(VLOOKUP(B168,Номенклатура[],4,0)),"",VLOOKUP(B168,Номенклатура[],4,0))</f>
        <v/>
      </c>
      <c r="E168" s="14"/>
      <c r="F168" s="16" t="str">
        <f>IF(ISNA(VLOOKUP(B168,Номенклатура[],5,0)),"",VLOOKUP(B168,Номенклатура[],5,0))</f>
        <v/>
      </c>
      <c r="G168" s="17" t="str">
        <f t="shared" si="2"/>
        <v/>
      </c>
      <c r="H168" s="20"/>
      <c r="I168" s="15"/>
      <c r="J168" s="15"/>
      <c r="K168" s="15"/>
      <c r="L168" s="14"/>
      <c r="N168" s="59" t="str">
        <f>IF(H168="","",Оборотка!$C$1-H168)</f>
        <v/>
      </c>
    </row>
    <row r="169" spans="1:14" x14ac:dyDescent="0.25">
      <c r="A169" s="64"/>
      <c r="B169" s="14"/>
      <c r="C169" s="16" t="str">
        <f>IF(ISNA(VLOOKUP(B169,Номенклатура[],3,0)),"",VLOOKUP(B169,Номенклатура[],3,0))</f>
        <v/>
      </c>
      <c r="D169" s="16" t="str">
        <f>IF(ISNA(VLOOKUP(B169,Номенклатура[],4,0)),"",VLOOKUP(B169,Номенклатура[],4,0))</f>
        <v/>
      </c>
      <c r="E169" s="14"/>
      <c r="F169" s="16" t="str">
        <f>IF(ISNA(VLOOKUP(B169,Номенклатура[],5,0)),"",VLOOKUP(B169,Номенклатура[],5,0))</f>
        <v/>
      </c>
      <c r="G169" s="17" t="str">
        <f t="shared" si="2"/>
        <v/>
      </c>
      <c r="H169" s="20"/>
      <c r="I169" s="15"/>
      <c r="J169" s="15"/>
      <c r="K169" s="15"/>
      <c r="L169" s="14"/>
      <c r="N169" s="59" t="str">
        <f>IF(H169="","",Оборотка!$C$1-H169)</f>
        <v/>
      </c>
    </row>
    <row r="170" spans="1:14" x14ac:dyDescent="0.25">
      <c r="A170" s="64"/>
      <c r="B170" s="14"/>
      <c r="C170" s="16" t="str">
        <f>IF(ISNA(VLOOKUP(B170,Номенклатура[],3,0)),"",VLOOKUP(B170,Номенклатура[],3,0))</f>
        <v/>
      </c>
      <c r="D170" s="16" t="str">
        <f>IF(ISNA(VLOOKUP(B170,Номенклатура[],4,0)),"",VLOOKUP(B170,Номенклатура[],4,0))</f>
        <v/>
      </c>
      <c r="E170" s="14"/>
      <c r="F170" s="16" t="str">
        <f>IF(ISNA(VLOOKUP(B170,Номенклатура[],5,0)),"",VLOOKUP(B170,Номенклатура[],5,0))</f>
        <v/>
      </c>
      <c r="G170" s="17" t="str">
        <f t="shared" si="2"/>
        <v/>
      </c>
      <c r="H170" s="20"/>
      <c r="I170" s="15"/>
      <c r="J170" s="15"/>
      <c r="K170" s="15"/>
      <c r="L170" s="14"/>
      <c r="N170" s="59" t="str">
        <f>IF(H170="","",Оборотка!$C$1-H170)</f>
        <v/>
      </c>
    </row>
    <row r="171" spans="1:14" x14ac:dyDescent="0.25">
      <c r="A171" s="64"/>
      <c r="B171" s="14"/>
      <c r="C171" s="16" t="str">
        <f>IF(ISNA(VLOOKUP(B171,Номенклатура[],3,0)),"",VLOOKUP(B171,Номенклатура[],3,0))</f>
        <v/>
      </c>
      <c r="D171" s="16" t="str">
        <f>IF(ISNA(VLOOKUP(B171,Номенклатура[],4,0)),"",VLOOKUP(B171,Номенклатура[],4,0))</f>
        <v/>
      </c>
      <c r="E171" s="14"/>
      <c r="F171" s="16" t="str">
        <f>IF(ISNA(VLOOKUP(B171,Номенклатура[],5,0)),"",VLOOKUP(B171,Номенклатура[],5,0))</f>
        <v/>
      </c>
      <c r="G171" s="17" t="str">
        <f t="shared" si="2"/>
        <v/>
      </c>
      <c r="H171" s="20"/>
      <c r="I171" s="15"/>
      <c r="J171" s="15"/>
      <c r="K171" s="15"/>
      <c r="L171" s="14"/>
      <c r="N171" s="59" t="str">
        <f>IF(H171="","",Оборотка!$C$1-H171)</f>
        <v/>
      </c>
    </row>
    <row r="172" spans="1:14" x14ac:dyDescent="0.25">
      <c r="A172" s="64"/>
      <c r="B172" s="14"/>
      <c r="C172" s="16" t="str">
        <f>IF(ISNA(VLOOKUP(B172,Номенклатура[],3,0)),"",VLOOKUP(B172,Номенклатура[],3,0))</f>
        <v/>
      </c>
      <c r="D172" s="16" t="str">
        <f>IF(ISNA(VLOOKUP(B172,Номенклатура[],4,0)),"",VLOOKUP(B172,Номенклатура[],4,0))</f>
        <v/>
      </c>
      <c r="E172" s="14"/>
      <c r="F172" s="16" t="str">
        <f>IF(ISNA(VLOOKUP(B172,Номенклатура[],5,0)),"",VLOOKUP(B172,Номенклатура[],5,0))</f>
        <v/>
      </c>
      <c r="G172" s="17" t="str">
        <f t="shared" si="2"/>
        <v/>
      </c>
      <c r="H172" s="20"/>
      <c r="I172" s="15"/>
      <c r="J172" s="15"/>
      <c r="K172" s="15"/>
      <c r="L172" s="14"/>
      <c r="N172" s="59" t="str">
        <f>IF(H172="","",Оборотка!$C$1-H172)</f>
        <v/>
      </c>
    </row>
    <row r="173" spans="1:14" x14ac:dyDescent="0.25">
      <c r="A173" s="64"/>
      <c r="B173" s="14"/>
      <c r="C173" s="16" t="str">
        <f>IF(ISNA(VLOOKUP(B173,Номенклатура[],3,0)),"",VLOOKUP(B173,Номенклатура[],3,0))</f>
        <v/>
      </c>
      <c r="D173" s="16" t="str">
        <f>IF(ISNA(VLOOKUP(B173,Номенклатура[],4,0)),"",VLOOKUP(B173,Номенклатура[],4,0))</f>
        <v/>
      </c>
      <c r="E173" s="14"/>
      <c r="F173" s="16" t="str">
        <f>IF(ISNA(VLOOKUP(B173,Номенклатура[],5,0)),"",VLOOKUP(B173,Номенклатура[],5,0))</f>
        <v/>
      </c>
      <c r="G173" s="17" t="str">
        <f t="shared" si="2"/>
        <v/>
      </c>
      <c r="H173" s="20"/>
      <c r="I173" s="15"/>
      <c r="J173" s="15"/>
      <c r="K173" s="15"/>
      <c r="L173" s="14"/>
      <c r="N173" s="59" t="str">
        <f>IF(H173="","",Оборотка!$C$1-H173)</f>
        <v/>
      </c>
    </row>
    <row r="174" spans="1:14" x14ac:dyDescent="0.25">
      <c r="A174" s="64"/>
      <c r="B174" s="14"/>
      <c r="C174" s="16" t="str">
        <f>IF(ISNA(VLOOKUP(B174,Номенклатура[],3,0)),"",VLOOKUP(B174,Номенклатура[],3,0))</f>
        <v/>
      </c>
      <c r="D174" s="16" t="str">
        <f>IF(ISNA(VLOOKUP(B174,Номенклатура[],4,0)),"",VLOOKUP(B174,Номенклатура[],4,0))</f>
        <v/>
      </c>
      <c r="E174" s="14"/>
      <c r="F174" s="16" t="str">
        <f>IF(ISNA(VLOOKUP(B174,Номенклатура[],5,0)),"",VLOOKUP(B174,Номенклатура[],5,0))</f>
        <v/>
      </c>
      <c r="G174" s="17" t="str">
        <f t="shared" si="2"/>
        <v/>
      </c>
      <c r="H174" s="20"/>
      <c r="I174" s="15"/>
      <c r="J174" s="15"/>
      <c r="K174" s="15"/>
      <c r="L174" s="14"/>
      <c r="N174" s="59" t="str">
        <f>IF(H174="","",Оборотка!$C$1-H174)</f>
        <v/>
      </c>
    </row>
    <row r="175" spans="1:14" x14ac:dyDescent="0.25">
      <c r="A175" s="64"/>
      <c r="B175" s="14"/>
      <c r="C175" s="16" t="str">
        <f>IF(ISNA(VLOOKUP(B175,Номенклатура[],3,0)),"",VLOOKUP(B175,Номенклатура[],3,0))</f>
        <v/>
      </c>
      <c r="D175" s="16" t="str">
        <f>IF(ISNA(VLOOKUP(B175,Номенклатура[],4,0)),"",VLOOKUP(B175,Номенклатура[],4,0))</f>
        <v/>
      </c>
      <c r="E175" s="14"/>
      <c r="F175" s="16" t="str">
        <f>IF(ISNA(VLOOKUP(B175,Номенклатура[],5,0)),"",VLOOKUP(B175,Номенклатура[],5,0))</f>
        <v/>
      </c>
      <c r="G175" s="17" t="str">
        <f t="shared" si="2"/>
        <v/>
      </c>
      <c r="H175" s="20"/>
      <c r="I175" s="15"/>
      <c r="J175" s="15"/>
      <c r="K175" s="15"/>
      <c r="L175" s="14"/>
      <c r="N175" s="59" t="str">
        <f>IF(H175="","",Оборотка!$C$1-H175)</f>
        <v/>
      </c>
    </row>
    <row r="176" spans="1:14" x14ac:dyDescent="0.25">
      <c r="A176" s="64"/>
      <c r="B176" s="14"/>
      <c r="C176" s="16" t="str">
        <f>IF(ISNA(VLOOKUP(B176,Номенклатура[],3,0)),"",VLOOKUP(B176,Номенклатура[],3,0))</f>
        <v/>
      </c>
      <c r="D176" s="16" t="str">
        <f>IF(ISNA(VLOOKUP(B176,Номенклатура[],4,0)),"",VLOOKUP(B176,Номенклатура[],4,0))</f>
        <v/>
      </c>
      <c r="E176" s="14"/>
      <c r="F176" s="16" t="str">
        <f>IF(ISNA(VLOOKUP(B176,Номенклатура[],5,0)),"",VLOOKUP(B176,Номенклатура[],5,0))</f>
        <v/>
      </c>
      <c r="G176" s="17" t="str">
        <f t="shared" si="2"/>
        <v/>
      </c>
      <c r="H176" s="20"/>
      <c r="I176" s="15"/>
      <c r="J176" s="15"/>
      <c r="K176" s="15"/>
      <c r="L176" s="14"/>
      <c r="N176" s="59" t="str">
        <f>IF(H176="","",Оборотка!$C$1-H176)</f>
        <v/>
      </c>
    </row>
    <row r="177" spans="1:14" x14ac:dyDescent="0.25">
      <c r="A177" s="64"/>
      <c r="B177" s="14"/>
      <c r="C177" s="16" t="str">
        <f>IF(ISNA(VLOOKUP(B177,Номенклатура[],3,0)),"",VLOOKUP(B177,Номенклатура[],3,0))</f>
        <v/>
      </c>
      <c r="D177" s="16" t="str">
        <f>IF(ISNA(VLOOKUP(B177,Номенклатура[],4,0)),"",VLOOKUP(B177,Номенклатура[],4,0))</f>
        <v/>
      </c>
      <c r="E177" s="14"/>
      <c r="F177" s="16" t="str">
        <f>IF(ISNA(VLOOKUP(B177,Номенклатура[],5,0)),"",VLOOKUP(B177,Номенклатура[],5,0))</f>
        <v/>
      </c>
      <c r="G177" s="17" t="str">
        <f t="shared" si="2"/>
        <v/>
      </c>
      <c r="H177" s="20"/>
      <c r="I177" s="15"/>
      <c r="J177" s="15"/>
      <c r="K177" s="15"/>
      <c r="L177" s="14"/>
      <c r="N177" s="59" t="str">
        <f>IF(H177="","",Оборотка!$C$1-H177)</f>
        <v/>
      </c>
    </row>
    <row r="178" spans="1:14" x14ac:dyDescent="0.25">
      <c r="A178" s="64"/>
      <c r="B178" s="14"/>
      <c r="C178" s="16" t="str">
        <f>IF(ISNA(VLOOKUP(B178,Номенклатура[],3,0)),"",VLOOKUP(B178,Номенклатура[],3,0))</f>
        <v/>
      </c>
      <c r="D178" s="16" t="str">
        <f>IF(ISNA(VLOOKUP(B178,Номенклатура[],4,0)),"",VLOOKUP(B178,Номенклатура[],4,0))</f>
        <v/>
      </c>
      <c r="E178" s="14"/>
      <c r="F178" s="16" t="str">
        <f>IF(ISNA(VLOOKUP(B178,Номенклатура[],5,0)),"",VLOOKUP(B178,Номенклатура[],5,0))</f>
        <v/>
      </c>
      <c r="G178" s="17" t="str">
        <f t="shared" si="2"/>
        <v/>
      </c>
      <c r="H178" s="20"/>
      <c r="I178" s="15"/>
      <c r="J178" s="15"/>
      <c r="K178" s="15"/>
      <c r="L178" s="14"/>
      <c r="N178" s="59" t="str">
        <f>IF(H178="","",Оборотка!$C$1-H178)</f>
        <v/>
      </c>
    </row>
    <row r="179" spans="1:14" x14ac:dyDescent="0.25">
      <c r="A179" s="64"/>
      <c r="B179" s="14"/>
      <c r="C179" s="16" t="str">
        <f>IF(ISNA(VLOOKUP(B179,Номенклатура[],3,0)),"",VLOOKUP(B179,Номенклатура[],3,0))</f>
        <v/>
      </c>
      <c r="D179" s="16" t="str">
        <f>IF(ISNA(VLOOKUP(B179,Номенклатура[],4,0)),"",VLOOKUP(B179,Номенклатура[],4,0))</f>
        <v/>
      </c>
      <c r="E179" s="14"/>
      <c r="F179" s="16" t="str">
        <f>IF(ISNA(VLOOKUP(B179,Номенклатура[],5,0)),"",VLOOKUP(B179,Номенклатура[],5,0))</f>
        <v/>
      </c>
      <c r="G179" s="17" t="str">
        <f t="shared" si="2"/>
        <v/>
      </c>
      <c r="H179" s="20"/>
      <c r="I179" s="15"/>
      <c r="J179" s="15"/>
      <c r="K179" s="15"/>
      <c r="L179" s="14"/>
      <c r="N179" s="59" t="str">
        <f>IF(H179="","",Оборотка!$C$1-H179)</f>
        <v/>
      </c>
    </row>
    <row r="180" spans="1:14" x14ac:dyDescent="0.25">
      <c r="A180" s="64"/>
      <c r="B180" s="14"/>
      <c r="C180" s="16" t="str">
        <f>IF(ISNA(VLOOKUP(B180,Номенклатура[],3,0)),"",VLOOKUP(B180,Номенклатура[],3,0))</f>
        <v/>
      </c>
      <c r="D180" s="16" t="str">
        <f>IF(ISNA(VLOOKUP(B180,Номенклатура[],4,0)),"",VLOOKUP(B180,Номенклатура[],4,0))</f>
        <v/>
      </c>
      <c r="E180" s="14"/>
      <c r="F180" s="16" t="str">
        <f>IF(ISNA(VLOOKUP(B180,Номенклатура[],5,0)),"",VLOOKUP(B180,Номенклатура[],5,0))</f>
        <v/>
      </c>
      <c r="G180" s="17" t="str">
        <f t="shared" si="2"/>
        <v/>
      </c>
      <c r="H180" s="20"/>
      <c r="I180" s="15"/>
      <c r="J180" s="15"/>
      <c r="K180" s="15"/>
      <c r="L180" s="14"/>
      <c r="N180" s="59" t="str">
        <f>IF(H180="","",Оборотка!$C$1-H180)</f>
        <v/>
      </c>
    </row>
    <row r="181" spans="1:14" x14ac:dyDescent="0.25">
      <c r="A181" s="64"/>
      <c r="B181" s="14"/>
      <c r="C181" s="16" t="str">
        <f>IF(ISNA(VLOOKUP(B181,Номенклатура[],3,0)),"",VLOOKUP(B181,Номенклатура[],3,0))</f>
        <v/>
      </c>
      <c r="D181" s="16" t="str">
        <f>IF(ISNA(VLOOKUP(B181,Номенклатура[],4,0)),"",VLOOKUP(B181,Номенклатура[],4,0))</f>
        <v/>
      </c>
      <c r="E181" s="14"/>
      <c r="F181" s="16" t="str">
        <f>IF(ISNA(VLOOKUP(B181,Номенклатура[],5,0)),"",VLOOKUP(B181,Номенклатура[],5,0))</f>
        <v/>
      </c>
      <c r="G181" s="17" t="str">
        <f t="shared" si="2"/>
        <v/>
      </c>
      <c r="H181" s="20"/>
      <c r="I181" s="15"/>
      <c r="J181" s="15"/>
      <c r="K181" s="15"/>
      <c r="L181" s="14"/>
      <c r="N181" s="59" t="str">
        <f>IF(H181="","",Оборотка!$C$1-H181)</f>
        <v/>
      </c>
    </row>
    <row r="182" spans="1:14" x14ac:dyDescent="0.25">
      <c r="A182" s="64"/>
      <c r="B182" s="14"/>
      <c r="C182" s="16" t="str">
        <f>IF(ISNA(VLOOKUP(B182,Номенклатура[],3,0)),"",VLOOKUP(B182,Номенклатура[],3,0))</f>
        <v/>
      </c>
      <c r="D182" s="16" t="str">
        <f>IF(ISNA(VLOOKUP(B182,Номенклатура[],4,0)),"",VLOOKUP(B182,Номенклатура[],4,0))</f>
        <v/>
      </c>
      <c r="E182" s="14"/>
      <c r="F182" s="16" t="str">
        <f>IF(ISNA(VLOOKUP(B182,Номенклатура[],5,0)),"",VLOOKUP(B182,Номенклатура[],5,0))</f>
        <v/>
      </c>
      <c r="G182" s="17" t="str">
        <f t="shared" si="2"/>
        <v/>
      </c>
      <c r="H182" s="20"/>
      <c r="I182" s="15"/>
      <c r="J182" s="15"/>
      <c r="K182" s="15"/>
      <c r="L182" s="14"/>
      <c r="N182" s="59" t="str">
        <f>IF(H182="","",Оборотка!$C$1-H182)</f>
        <v/>
      </c>
    </row>
    <row r="183" spans="1:14" x14ac:dyDescent="0.25">
      <c r="A183" s="64"/>
      <c r="B183" s="14"/>
      <c r="C183" s="16" t="str">
        <f>IF(ISNA(VLOOKUP(B183,Номенклатура[],3,0)),"",VLOOKUP(B183,Номенклатура[],3,0))</f>
        <v/>
      </c>
      <c r="D183" s="16" t="str">
        <f>IF(ISNA(VLOOKUP(B183,Номенклатура[],4,0)),"",VLOOKUP(B183,Номенклатура[],4,0))</f>
        <v/>
      </c>
      <c r="E183" s="14"/>
      <c r="F183" s="16" t="str">
        <f>IF(ISNA(VLOOKUP(B183,Номенклатура[],5,0)),"",VLOOKUP(B183,Номенклатура[],5,0))</f>
        <v/>
      </c>
      <c r="G183" s="17" t="str">
        <f t="shared" si="2"/>
        <v/>
      </c>
      <c r="H183" s="20"/>
      <c r="I183" s="15"/>
      <c r="J183" s="15"/>
      <c r="K183" s="15"/>
      <c r="L183" s="14"/>
      <c r="N183" s="59" t="str">
        <f>IF(H183="","",Оборотка!$C$1-H183)</f>
        <v/>
      </c>
    </row>
    <row r="184" spans="1:14" x14ac:dyDescent="0.25">
      <c r="A184" s="64"/>
      <c r="B184" s="14"/>
      <c r="C184" s="16" t="str">
        <f>IF(ISNA(VLOOKUP(B184,Номенклатура[],3,0)),"",VLOOKUP(B184,Номенклатура[],3,0))</f>
        <v/>
      </c>
      <c r="D184" s="16" t="str">
        <f>IF(ISNA(VLOOKUP(B184,Номенклатура[],4,0)),"",VLOOKUP(B184,Номенклатура[],4,0))</f>
        <v/>
      </c>
      <c r="E184" s="14"/>
      <c r="F184" s="16" t="str">
        <f>IF(ISNA(VLOOKUP(B184,Номенклатура[],5,0)),"",VLOOKUP(B184,Номенклатура[],5,0))</f>
        <v/>
      </c>
      <c r="G184" s="17" t="str">
        <f t="shared" si="2"/>
        <v/>
      </c>
      <c r="H184" s="20"/>
      <c r="I184" s="15"/>
      <c r="J184" s="15"/>
      <c r="K184" s="15"/>
      <c r="L184" s="14"/>
      <c r="N184" s="59" t="str">
        <f>IF(H184="","",Оборотка!$C$1-H184)</f>
        <v/>
      </c>
    </row>
    <row r="185" spans="1:14" x14ac:dyDescent="0.25">
      <c r="A185" s="64"/>
      <c r="B185" s="14"/>
      <c r="C185" s="16" t="str">
        <f>IF(ISNA(VLOOKUP(B185,Номенклатура[],3,0)),"",VLOOKUP(B185,Номенклатура[],3,0))</f>
        <v/>
      </c>
      <c r="D185" s="16" t="str">
        <f>IF(ISNA(VLOOKUP(B185,Номенклатура[],4,0)),"",VLOOKUP(B185,Номенклатура[],4,0))</f>
        <v/>
      </c>
      <c r="E185" s="14"/>
      <c r="F185" s="16" t="str">
        <f>IF(ISNA(VLOOKUP(B185,Номенклатура[],5,0)),"",VLOOKUP(B185,Номенклатура[],5,0))</f>
        <v/>
      </c>
      <c r="G185" s="17" t="str">
        <f t="shared" si="2"/>
        <v/>
      </c>
      <c r="H185" s="20"/>
      <c r="I185" s="15"/>
      <c r="J185" s="15"/>
      <c r="K185" s="15"/>
      <c r="L185" s="14"/>
      <c r="N185" s="59" t="str">
        <f>IF(H185="","",Оборотка!$C$1-H185)</f>
        <v/>
      </c>
    </row>
    <row r="186" spans="1:14" x14ac:dyDescent="0.25">
      <c r="A186" s="64"/>
      <c r="B186" s="14"/>
      <c r="C186" s="16" t="str">
        <f>IF(ISNA(VLOOKUP(B186,Номенклатура[],3,0)),"",VLOOKUP(B186,Номенклатура[],3,0))</f>
        <v/>
      </c>
      <c r="D186" s="16" t="str">
        <f>IF(ISNA(VLOOKUP(B186,Номенклатура[],4,0)),"",VLOOKUP(B186,Номенклатура[],4,0))</f>
        <v/>
      </c>
      <c r="E186" s="14"/>
      <c r="F186" s="16" t="str">
        <f>IF(ISNA(VLOOKUP(B186,Номенклатура[],5,0)),"",VLOOKUP(B186,Номенклатура[],5,0))</f>
        <v/>
      </c>
      <c r="G186" s="17" t="str">
        <f t="shared" si="2"/>
        <v/>
      </c>
      <c r="H186" s="20"/>
      <c r="I186" s="15"/>
      <c r="J186" s="15"/>
      <c r="K186" s="15"/>
      <c r="L186" s="14"/>
      <c r="N186" s="59" t="str">
        <f>IF(H186="","",Оборотка!$C$1-H186)</f>
        <v/>
      </c>
    </row>
    <row r="187" spans="1:14" x14ac:dyDescent="0.25">
      <c r="A187" s="64"/>
      <c r="B187" s="14"/>
      <c r="C187" s="16" t="str">
        <f>IF(ISNA(VLOOKUP(B187,Номенклатура[],3,0)),"",VLOOKUP(B187,Номенклатура[],3,0))</f>
        <v/>
      </c>
      <c r="D187" s="16" t="str">
        <f>IF(ISNA(VLOOKUP(B187,Номенклатура[],4,0)),"",VLOOKUP(B187,Номенклатура[],4,0))</f>
        <v/>
      </c>
      <c r="E187" s="14"/>
      <c r="F187" s="16" t="str">
        <f>IF(ISNA(VLOOKUP(B187,Номенклатура[],5,0)),"",VLOOKUP(B187,Номенклатура[],5,0))</f>
        <v/>
      </c>
      <c r="G187" s="17" t="str">
        <f t="shared" si="2"/>
        <v/>
      </c>
      <c r="H187" s="20"/>
      <c r="I187" s="15"/>
      <c r="J187" s="15"/>
      <c r="K187" s="15"/>
      <c r="L187" s="14"/>
      <c r="N187" s="59" t="str">
        <f>IF(H187="","",Оборотка!$C$1-H187)</f>
        <v/>
      </c>
    </row>
    <row r="188" spans="1:14" x14ac:dyDescent="0.25">
      <c r="A188" s="64"/>
      <c r="B188" s="14"/>
      <c r="C188" s="16" t="str">
        <f>IF(ISNA(VLOOKUP(B188,Номенклатура[],3,0)),"",VLOOKUP(B188,Номенклатура[],3,0))</f>
        <v/>
      </c>
      <c r="D188" s="16" t="str">
        <f>IF(ISNA(VLOOKUP(B188,Номенклатура[],4,0)),"",VLOOKUP(B188,Номенклатура[],4,0))</f>
        <v/>
      </c>
      <c r="E188" s="14"/>
      <c r="F188" s="16" t="str">
        <f>IF(ISNA(VLOOKUP(B188,Номенклатура[],5,0)),"",VLOOKUP(B188,Номенклатура[],5,0))</f>
        <v/>
      </c>
      <c r="G188" s="17" t="str">
        <f t="shared" si="2"/>
        <v/>
      </c>
      <c r="H188" s="20"/>
      <c r="I188" s="15"/>
      <c r="J188" s="15"/>
      <c r="K188" s="15"/>
      <c r="L188" s="14"/>
      <c r="N188" s="59" t="str">
        <f>IF(H188="","",Оборотка!$C$1-H188)</f>
        <v/>
      </c>
    </row>
    <row r="189" spans="1:14" x14ac:dyDescent="0.25">
      <c r="A189" s="64"/>
      <c r="B189" s="14"/>
      <c r="C189" s="16" t="str">
        <f>IF(ISNA(VLOOKUP(B189,Номенклатура[],3,0)),"",VLOOKUP(B189,Номенклатура[],3,0))</f>
        <v/>
      </c>
      <c r="D189" s="16" t="str">
        <f>IF(ISNA(VLOOKUP(B189,Номенклатура[],4,0)),"",VLOOKUP(B189,Номенклатура[],4,0))</f>
        <v/>
      </c>
      <c r="E189" s="14"/>
      <c r="F189" s="16" t="str">
        <f>IF(ISNA(VLOOKUP(B189,Номенклатура[],5,0)),"",VLOOKUP(B189,Номенклатура[],5,0))</f>
        <v/>
      </c>
      <c r="G189" s="17" t="str">
        <f t="shared" si="2"/>
        <v/>
      </c>
      <c r="H189" s="20"/>
      <c r="I189" s="15"/>
      <c r="J189" s="15"/>
      <c r="K189" s="15"/>
      <c r="L189" s="14"/>
      <c r="N189" s="59" t="str">
        <f>IF(H189="","",Оборотка!$C$1-H189)</f>
        <v/>
      </c>
    </row>
    <row r="190" spans="1:14" x14ac:dyDescent="0.25">
      <c r="A190" s="64"/>
      <c r="B190" s="14"/>
      <c r="C190" s="16" t="str">
        <f>IF(ISNA(VLOOKUP(B190,Номенклатура[],3,0)),"",VLOOKUP(B190,Номенклатура[],3,0))</f>
        <v/>
      </c>
      <c r="D190" s="16" t="str">
        <f>IF(ISNA(VLOOKUP(B190,Номенклатура[],4,0)),"",VLOOKUP(B190,Номенклатура[],4,0))</f>
        <v/>
      </c>
      <c r="E190" s="14"/>
      <c r="F190" s="16" t="str">
        <f>IF(ISNA(VLOOKUP(B190,Номенклатура[],5,0)),"",VLOOKUP(B190,Номенклатура[],5,0))</f>
        <v/>
      </c>
      <c r="G190" s="17" t="str">
        <f t="shared" si="2"/>
        <v/>
      </c>
      <c r="H190" s="20"/>
      <c r="I190" s="15"/>
      <c r="J190" s="15"/>
      <c r="K190" s="15"/>
      <c r="L190" s="14"/>
      <c r="N190" s="59" t="str">
        <f>IF(H190="","",Оборотка!$C$1-H190)</f>
        <v/>
      </c>
    </row>
    <row r="191" spans="1:14" x14ac:dyDescent="0.25">
      <c r="A191" s="64"/>
      <c r="B191" s="14"/>
      <c r="C191" s="16" t="str">
        <f>IF(ISNA(VLOOKUP(B191,Номенклатура[],3,0)),"",VLOOKUP(B191,Номенклатура[],3,0))</f>
        <v/>
      </c>
      <c r="D191" s="16" t="str">
        <f>IF(ISNA(VLOOKUP(B191,Номенклатура[],4,0)),"",VLOOKUP(B191,Номенклатура[],4,0))</f>
        <v/>
      </c>
      <c r="E191" s="14"/>
      <c r="F191" s="16" t="str">
        <f>IF(ISNA(VLOOKUP(B191,Номенклатура[],5,0)),"",VLOOKUP(B191,Номенклатура[],5,0))</f>
        <v/>
      </c>
      <c r="G191" s="17" t="str">
        <f t="shared" si="2"/>
        <v/>
      </c>
      <c r="H191" s="20"/>
      <c r="I191" s="15"/>
      <c r="J191" s="15"/>
      <c r="K191" s="15"/>
      <c r="L191" s="14"/>
      <c r="N191" s="59" t="str">
        <f>IF(H191="","",Оборотка!$C$1-H191)</f>
        <v/>
      </c>
    </row>
    <row r="192" spans="1:14" x14ac:dyDescent="0.25">
      <c r="A192" s="64"/>
      <c r="B192" s="14"/>
      <c r="C192" s="16" t="str">
        <f>IF(ISNA(VLOOKUP(B192,Номенклатура[],3,0)),"",VLOOKUP(B192,Номенклатура[],3,0))</f>
        <v/>
      </c>
      <c r="D192" s="16" t="str">
        <f>IF(ISNA(VLOOKUP(B192,Номенклатура[],4,0)),"",VLOOKUP(B192,Номенклатура[],4,0))</f>
        <v/>
      </c>
      <c r="E192" s="14"/>
      <c r="F192" s="16" t="str">
        <f>IF(ISNA(VLOOKUP(B192,Номенклатура[],5,0)),"",VLOOKUP(B192,Номенклатура[],5,0))</f>
        <v/>
      </c>
      <c r="G192" s="17" t="str">
        <f t="shared" si="2"/>
        <v/>
      </c>
      <c r="H192" s="20"/>
      <c r="I192" s="15"/>
      <c r="J192" s="15"/>
      <c r="K192" s="15"/>
      <c r="L192" s="14"/>
      <c r="N192" s="59" t="str">
        <f>IF(H192="","",Оборотка!$C$1-H192)</f>
        <v/>
      </c>
    </row>
    <row r="193" spans="1:14" x14ac:dyDescent="0.25">
      <c r="A193" s="64"/>
      <c r="B193" s="14"/>
      <c r="C193" s="16" t="str">
        <f>IF(ISNA(VLOOKUP(B193,Номенклатура[],3,0)),"",VLOOKUP(B193,Номенклатура[],3,0))</f>
        <v/>
      </c>
      <c r="D193" s="16" t="str">
        <f>IF(ISNA(VLOOKUP(B193,Номенклатура[],4,0)),"",VLOOKUP(B193,Номенклатура[],4,0))</f>
        <v/>
      </c>
      <c r="E193" s="14"/>
      <c r="F193" s="16" t="str">
        <f>IF(ISNA(VLOOKUP(B193,Номенклатура[],5,0)),"",VLOOKUP(B193,Номенклатура[],5,0))</f>
        <v/>
      </c>
      <c r="G193" s="17" t="str">
        <f t="shared" si="2"/>
        <v/>
      </c>
      <c r="H193" s="20"/>
      <c r="I193" s="15"/>
      <c r="J193" s="15"/>
      <c r="K193" s="15"/>
      <c r="L193" s="14"/>
      <c r="N193" s="59" t="str">
        <f>IF(H193="","",Оборотка!$C$1-H193)</f>
        <v/>
      </c>
    </row>
    <row r="194" spans="1:14" x14ac:dyDescent="0.25">
      <c r="A194" s="64"/>
      <c r="B194" s="14"/>
      <c r="C194" s="16" t="str">
        <f>IF(ISNA(VLOOKUP(B194,Номенклатура[],3,0)),"",VLOOKUP(B194,Номенклатура[],3,0))</f>
        <v/>
      </c>
      <c r="D194" s="16" t="str">
        <f>IF(ISNA(VLOOKUP(B194,Номенклатура[],4,0)),"",VLOOKUP(B194,Номенклатура[],4,0))</f>
        <v/>
      </c>
      <c r="E194" s="14"/>
      <c r="F194" s="16" t="str">
        <f>IF(ISNA(VLOOKUP(B194,Номенклатура[],5,0)),"",VLOOKUP(B194,Номенклатура[],5,0))</f>
        <v/>
      </c>
      <c r="G194" s="17" t="str">
        <f t="shared" si="2"/>
        <v/>
      </c>
      <c r="H194" s="20"/>
      <c r="I194" s="15"/>
      <c r="J194" s="15"/>
      <c r="K194" s="15"/>
      <c r="L194" s="14"/>
      <c r="N194" s="59" t="str">
        <f>IF(H194="","",Оборотка!$C$1-H194)</f>
        <v/>
      </c>
    </row>
    <row r="195" spans="1:14" x14ac:dyDescent="0.25">
      <c r="A195" s="64"/>
      <c r="B195" s="14"/>
      <c r="C195" s="16" t="str">
        <f>IF(ISNA(VLOOKUP(B195,Номенклатура[],3,0)),"",VLOOKUP(B195,Номенклатура[],3,0))</f>
        <v/>
      </c>
      <c r="D195" s="16" t="str">
        <f>IF(ISNA(VLOOKUP(B195,Номенклатура[],4,0)),"",VLOOKUP(B195,Номенклатура[],4,0))</f>
        <v/>
      </c>
      <c r="E195" s="14"/>
      <c r="F195" s="16" t="str">
        <f>IF(ISNA(VLOOKUP(B195,Номенклатура[],5,0)),"",VLOOKUP(B195,Номенклатура[],5,0))</f>
        <v/>
      </c>
      <c r="G195" s="17" t="str">
        <f t="shared" si="2"/>
        <v/>
      </c>
      <c r="H195" s="20"/>
      <c r="I195" s="15"/>
      <c r="J195" s="15"/>
      <c r="K195" s="15"/>
      <c r="L195" s="14"/>
      <c r="N195" s="59" t="str">
        <f>IF(H195="","",Оборотка!$C$1-H195)</f>
        <v/>
      </c>
    </row>
    <row r="196" spans="1:14" x14ac:dyDescent="0.25">
      <c r="A196" s="64"/>
      <c r="B196" s="14"/>
      <c r="C196" s="16" t="str">
        <f>IF(ISNA(VLOOKUP(B196,Номенклатура[],3,0)),"",VLOOKUP(B196,Номенклатура[],3,0))</f>
        <v/>
      </c>
      <c r="D196" s="16" t="str">
        <f>IF(ISNA(VLOOKUP(B196,Номенклатура[],4,0)),"",VLOOKUP(B196,Номенклатура[],4,0))</f>
        <v/>
      </c>
      <c r="E196" s="14"/>
      <c r="F196" s="16" t="str">
        <f>IF(ISNA(VLOOKUP(B196,Номенклатура[],5,0)),"",VLOOKUP(B196,Номенклатура[],5,0))</f>
        <v/>
      </c>
      <c r="G196" s="17" t="str">
        <f t="shared" si="2"/>
        <v/>
      </c>
      <c r="H196" s="20"/>
      <c r="I196" s="15"/>
      <c r="J196" s="15"/>
      <c r="K196" s="15"/>
      <c r="L196" s="14"/>
      <c r="N196" s="59" t="str">
        <f>IF(H196="","",Оборотка!$C$1-H196)</f>
        <v/>
      </c>
    </row>
    <row r="197" spans="1:14" x14ac:dyDescent="0.25">
      <c r="A197" s="64"/>
      <c r="B197" s="14"/>
      <c r="C197" s="16" t="str">
        <f>IF(ISNA(VLOOKUP(B197,Номенклатура[],3,0)),"",VLOOKUP(B197,Номенклатура[],3,0))</f>
        <v/>
      </c>
      <c r="D197" s="16" t="str">
        <f>IF(ISNA(VLOOKUP(B197,Номенклатура[],4,0)),"",VLOOKUP(B197,Номенклатура[],4,0))</f>
        <v/>
      </c>
      <c r="E197" s="14"/>
      <c r="F197" s="16" t="str">
        <f>IF(ISNA(VLOOKUP(B197,Номенклатура[],5,0)),"",VLOOKUP(B197,Номенклатура[],5,0))</f>
        <v/>
      </c>
      <c r="G197" s="17" t="str">
        <f t="shared" ref="G197:G260" si="3">IF(F197="","",E197*F197)</f>
        <v/>
      </c>
      <c r="H197" s="20"/>
      <c r="I197" s="15"/>
      <c r="J197" s="15"/>
      <c r="K197" s="15"/>
      <c r="L197" s="14"/>
      <c r="N197" s="59" t="str">
        <f>IF(H197="","",Оборотка!$C$1-H197)</f>
        <v/>
      </c>
    </row>
    <row r="198" spans="1:14" x14ac:dyDescent="0.25">
      <c r="A198" s="64"/>
      <c r="B198" s="14"/>
      <c r="C198" s="16" t="str">
        <f>IF(ISNA(VLOOKUP(B198,Номенклатура[],3,0)),"",VLOOKUP(B198,Номенклатура[],3,0))</f>
        <v/>
      </c>
      <c r="D198" s="16" t="str">
        <f>IF(ISNA(VLOOKUP(B198,Номенклатура[],4,0)),"",VLOOKUP(B198,Номенклатура[],4,0))</f>
        <v/>
      </c>
      <c r="E198" s="14"/>
      <c r="F198" s="16" t="str">
        <f>IF(ISNA(VLOOKUP(B198,Номенклатура[],5,0)),"",VLOOKUP(B198,Номенклатура[],5,0))</f>
        <v/>
      </c>
      <c r="G198" s="17" t="str">
        <f t="shared" si="3"/>
        <v/>
      </c>
      <c r="H198" s="20"/>
      <c r="I198" s="15"/>
      <c r="J198" s="15"/>
      <c r="K198" s="15"/>
      <c r="L198" s="14"/>
      <c r="N198" s="59" t="str">
        <f>IF(H198="","",Оборотка!$C$1-H198)</f>
        <v/>
      </c>
    </row>
    <row r="199" spans="1:14" x14ac:dyDescent="0.25">
      <c r="A199" s="64"/>
      <c r="B199" s="14"/>
      <c r="C199" s="16" t="str">
        <f>IF(ISNA(VLOOKUP(B199,Номенклатура[],3,0)),"",VLOOKUP(B199,Номенклатура[],3,0))</f>
        <v/>
      </c>
      <c r="D199" s="16" t="str">
        <f>IF(ISNA(VLOOKUP(B199,Номенклатура[],4,0)),"",VLOOKUP(B199,Номенклатура[],4,0))</f>
        <v/>
      </c>
      <c r="E199" s="14"/>
      <c r="F199" s="16" t="str">
        <f>IF(ISNA(VLOOKUP(B199,Номенклатура[],5,0)),"",VLOOKUP(B199,Номенклатура[],5,0))</f>
        <v/>
      </c>
      <c r="G199" s="17" t="str">
        <f t="shared" si="3"/>
        <v/>
      </c>
      <c r="H199" s="20"/>
      <c r="I199" s="15"/>
      <c r="J199" s="15"/>
      <c r="K199" s="15"/>
      <c r="L199" s="14"/>
      <c r="N199" s="59" t="str">
        <f>IF(H199="","",Оборотка!$C$1-H199)</f>
        <v/>
      </c>
    </row>
    <row r="200" spans="1:14" x14ac:dyDescent="0.25">
      <c r="A200" s="64"/>
      <c r="B200" s="14"/>
      <c r="C200" s="16" t="str">
        <f>IF(ISNA(VLOOKUP(B200,Номенклатура[],3,0)),"",VLOOKUP(B200,Номенклатура[],3,0))</f>
        <v/>
      </c>
      <c r="D200" s="16" t="str">
        <f>IF(ISNA(VLOOKUP(B200,Номенклатура[],4,0)),"",VLOOKUP(B200,Номенклатура[],4,0))</f>
        <v/>
      </c>
      <c r="E200" s="14"/>
      <c r="F200" s="16" t="str">
        <f>IF(ISNA(VLOOKUP(B200,Номенклатура[],5,0)),"",VLOOKUP(B200,Номенклатура[],5,0))</f>
        <v/>
      </c>
      <c r="G200" s="17" t="str">
        <f t="shared" si="3"/>
        <v/>
      </c>
      <c r="H200" s="20"/>
      <c r="I200" s="15"/>
      <c r="J200" s="15"/>
      <c r="K200" s="15"/>
      <c r="L200" s="14"/>
      <c r="N200" s="59" t="str">
        <f>IF(H200="","",Оборотка!$C$1-H200)</f>
        <v/>
      </c>
    </row>
    <row r="201" spans="1:14" x14ac:dyDescent="0.25">
      <c r="A201" s="64"/>
      <c r="B201" s="14"/>
      <c r="C201" s="16" t="str">
        <f>IF(ISNA(VLOOKUP(B201,Номенклатура[],3,0)),"",VLOOKUP(B201,Номенклатура[],3,0))</f>
        <v/>
      </c>
      <c r="D201" s="16" t="str">
        <f>IF(ISNA(VLOOKUP(B201,Номенклатура[],4,0)),"",VLOOKUP(B201,Номенклатура[],4,0))</f>
        <v/>
      </c>
      <c r="E201" s="14"/>
      <c r="F201" s="16" t="str">
        <f>IF(ISNA(VLOOKUP(B201,Номенклатура[],5,0)),"",VLOOKUP(B201,Номенклатура[],5,0))</f>
        <v/>
      </c>
      <c r="G201" s="17" t="str">
        <f t="shared" si="3"/>
        <v/>
      </c>
      <c r="H201" s="20"/>
      <c r="I201" s="15"/>
      <c r="J201" s="15"/>
      <c r="K201" s="15"/>
      <c r="L201" s="14"/>
      <c r="N201" s="59" t="str">
        <f>IF(H201="","",Оборотка!$C$1-H201)</f>
        <v/>
      </c>
    </row>
    <row r="202" spans="1:14" x14ac:dyDescent="0.25">
      <c r="A202" s="64"/>
      <c r="B202" s="14"/>
      <c r="C202" s="16" t="str">
        <f>IF(ISNA(VLOOKUP(B202,Номенклатура[],3,0)),"",VLOOKUP(B202,Номенклатура[],3,0))</f>
        <v/>
      </c>
      <c r="D202" s="16" t="str">
        <f>IF(ISNA(VLOOKUP(B202,Номенклатура[],4,0)),"",VLOOKUP(B202,Номенклатура[],4,0))</f>
        <v/>
      </c>
      <c r="E202" s="14"/>
      <c r="F202" s="16" t="str">
        <f>IF(ISNA(VLOOKUP(B202,Номенклатура[],5,0)),"",VLOOKUP(B202,Номенклатура[],5,0))</f>
        <v/>
      </c>
      <c r="G202" s="17" t="str">
        <f t="shared" si="3"/>
        <v/>
      </c>
      <c r="H202" s="20"/>
      <c r="I202" s="15"/>
      <c r="J202" s="15"/>
      <c r="K202" s="15"/>
      <c r="L202" s="14"/>
      <c r="N202" s="59" t="str">
        <f>IF(H202="","",Оборотка!$C$1-H202)</f>
        <v/>
      </c>
    </row>
    <row r="203" spans="1:14" x14ac:dyDescent="0.25">
      <c r="A203" s="64"/>
      <c r="B203" s="14"/>
      <c r="C203" s="16" t="str">
        <f>IF(ISNA(VLOOKUP(B203,Номенклатура[],3,0)),"",VLOOKUP(B203,Номенклатура[],3,0))</f>
        <v/>
      </c>
      <c r="D203" s="16" t="str">
        <f>IF(ISNA(VLOOKUP(B203,Номенклатура[],4,0)),"",VLOOKUP(B203,Номенклатура[],4,0))</f>
        <v/>
      </c>
      <c r="E203" s="14"/>
      <c r="F203" s="16" t="str">
        <f>IF(ISNA(VLOOKUP(B203,Номенклатура[],5,0)),"",VLOOKUP(B203,Номенклатура[],5,0))</f>
        <v/>
      </c>
      <c r="G203" s="17" t="str">
        <f t="shared" si="3"/>
        <v/>
      </c>
      <c r="H203" s="20"/>
      <c r="I203" s="15"/>
      <c r="J203" s="15"/>
      <c r="K203" s="15"/>
      <c r="L203" s="14"/>
      <c r="N203" s="59" t="str">
        <f>IF(H203="","",Оборотка!$C$1-H203)</f>
        <v/>
      </c>
    </row>
    <row r="204" spans="1:14" x14ac:dyDescent="0.25">
      <c r="A204" s="64"/>
      <c r="B204" s="14"/>
      <c r="C204" s="16" t="str">
        <f>IF(ISNA(VLOOKUP(B204,Номенклатура[],3,0)),"",VLOOKUP(B204,Номенклатура[],3,0))</f>
        <v/>
      </c>
      <c r="D204" s="16" t="str">
        <f>IF(ISNA(VLOOKUP(B204,Номенклатура[],4,0)),"",VLOOKUP(B204,Номенклатура[],4,0))</f>
        <v/>
      </c>
      <c r="E204" s="14"/>
      <c r="F204" s="16" t="str">
        <f>IF(ISNA(VLOOKUP(B204,Номенклатура[],5,0)),"",VLOOKUP(B204,Номенклатура[],5,0))</f>
        <v/>
      </c>
      <c r="G204" s="17" t="str">
        <f t="shared" si="3"/>
        <v/>
      </c>
      <c r="H204" s="20"/>
      <c r="I204" s="15"/>
      <c r="J204" s="15"/>
      <c r="K204" s="15"/>
      <c r="L204" s="14"/>
      <c r="N204" s="59" t="str">
        <f>IF(H204="","",Оборотка!$C$1-H204)</f>
        <v/>
      </c>
    </row>
    <row r="205" spans="1:14" x14ac:dyDescent="0.25">
      <c r="A205" s="64"/>
      <c r="B205" s="14"/>
      <c r="C205" s="16" t="str">
        <f>IF(ISNA(VLOOKUP(B205,Номенклатура[],3,0)),"",VLOOKUP(B205,Номенклатура[],3,0))</f>
        <v/>
      </c>
      <c r="D205" s="16" t="str">
        <f>IF(ISNA(VLOOKUP(B205,Номенклатура[],4,0)),"",VLOOKUP(B205,Номенклатура[],4,0))</f>
        <v/>
      </c>
      <c r="E205" s="14"/>
      <c r="F205" s="16" t="str">
        <f>IF(ISNA(VLOOKUP(B205,Номенклатура[],5,0)),"",VLOOKUP(B205,Номенклатура[],5,0))</f>
        <v/>
      </c>
      <c r="G205" s="17" t="str">
        <f t="shared" si="3"/>
        <v/>
      </c>
      <c r="H205" s="20"/>
      <c r="I205" s="15"/>
      <c r="J205" s="15"/>
      <c r="K205" s="15"/>
      <c r="L205" s="14"/>
      <c r="N205" s="59" t="str">
        <f>IF(H205="","",Оборотка!$C$1-H205)</f>
        <v/>
      </c>
    </row>
    <row r="206" spans="1:14" x14ac:dyDescent="0.25">
      <c r="A206" s="64"/>
      <c r="B206" s="14"/>
      <c r="C206" s="16" t="str">
        <f>IF(ISNA(VLOOKUP(B206,Номенклатура[],3,0)),"",VLOOKUP(B206,Номенклатура[],3,0))</f>
        <v/>
      </c>
      <c r="D206" s="16" t="str">
        <f>IF(ISNA(VLOOKUP(B206,Номенклатура[],4,0)),"",VLOOKUP(B206,Номенклатура[],4,0))</f>
        <v/>
      </c>
      <c r="E206" s="14"/>
      <c r="F206" s="16" t="str">
        <f>IF(ISNA(VLOOKUP(B206,Номенклатура[],5,0)),"",VLOOKUP(B206,Номенклатура[],5,0))</f>
        <v/>
      </c>
      <c r="G206" s="17" t="str">
        <f t="shared" si="3"/>
        <v/>
      </c>
      <c r="H206" s="20"/>
      <c r="I206" s="15"/>
      <c r="J206" s="15"/>
      <c r="K206" s="15"/>
      <c r="L206" s="14"/>
      <c r="N206" s="59" t="str">
        <f>IF(H206="","",Оборотка!$C$1-H206)</f>
        <v/>
      </c>
    </row>
    <row r="207" spans="1:14" x14ac:dyDescent="0.25">
      <c r="A207" s="64"/>
      <c r="B207" s="14"/>
      <c r="C207" s="16" t="str">
        <f>IF(ISNA(VLOOKUP(B207,Номенклатура[],3,0)),"",VLOOKUP(B207,Номенклатура[],3,0))</f>
        <v/>
      </c>
      <c r="D207" s="16" t="str">
        <f>IF(ISNA(VLOOKUP(B207,Номенклатура[],4,0)),"",VLOOKUP(B207,Номенклатура[],4,0))</f>
        <v/>
      </c>
      <c r="E207" s="14"/>
      <c r="F207" s="16" t="str">
        <f>IF(ISNA(VLOOKUP(B207,Номенклатура[],5,0)),"",VLOOKUP(B207,Номенклатура[],5,0))</f>
        <v/>
      </c>
      <c r="G207" s="17" t="str">
        <f t="shared" si="3"/>
        <v/>
      </c>
      <c r="H207" s="20"/>
      <c r="I207" s="15"/>
      <c r="J207" s="15"/>
      <c r="K207" s="15"/>
      <c r="L207" s="14"/>
      <c r="N207" s="59" t="str">
        <f>IF(H207="","",Оборотка!$C$1-H207)</f>
        <v/>
      </c>
    </row>
    <row r="208" spans="1:14" x14ac:dyDescent="0.25">
      <c r="A208" s="64"/>
      <c r="B208" s="14"/>
      <c r="C208" s="16" t="str">
        <f>IF(ISNA(VLOOKUP(B208,Номенклатура[],3,0)),"",VLOOKUP(B208,Номенклатура[],3,0))</f>
        <v/>
      </c>
      <c r="D208" s="16" t="str">
        <f>IF(ISNA(VLOOKUP(B208,Номенклатура[],4,0)),"",VLOOKUP(B208,Номенклатура[],4,0))</f>
        <v/>
      </c>
      <c r="E208" s="14"/>
      <c r="F208" s="16" t="str">
        <f>IF(ISNA(VLOOKUP(B208,Номенклатура[],5,0)),"",VLOOKUP(B208,Номенклатура[],5,0))</f>
        <v/>
      </c>
      <c r="G208" s="17" t="str">
        <f t="shared" si="3"/>
        <v/>
      </c>
      <c r="H208" s="20"/>
      <c r="I208" s="15"/>
      <c r="J208" s="15"/>
      <c r="K208" s="15"/>
      <c r="L208" s="14"/>
      <c r="N208" s="59" t="str">
        <f>IF(H208="","",Оборотка!$C$1-H208)</f>
        <v/>
      </c>
    </row>
    <row r="209" spans="1:14" x14ac:dyDescent="0.25">
      <c r="A209" s="64"/>
      <c r="B209" s="14"/>
      <c r="C209" s="16" t="str">
        <f>IF(ISNA(VLOOKUP(B209,Номенклатура[],3,0)),"",VLOOKUP(B209,Номенклатура[],3,0))</f>
        <v/>
      </c>
      <c r="D209" s="16" t="str">
        <f>IF(ISNA(VLOOKUP(B209,Номенклатура[],4,0)),"",VLOOKUP(B209,Номенклатура[],4,0))</f>
        <v/>
      </c>
      <c r="E209" s="14"/>
      <c r="F209" s="16" t="str">
        <f>IF(ISNA(VLOOKUP(B209,Номенклатура[],5,0)),"",VLOOKUP(B209,Номенклатура[],5,0))</f>
        <v/>
      </c>
      <c r="G209" s="17" t="str">
        <f t="shared" si="3"/>
        <v/>
      </c>
      <c r="H209" s="20"/>
      <c r="I209" s="15"/>
      <c r="J209" s="15"/>
      <c r="K209" s="15"/>
      <c r="L209" s="14"/>
      <c r="N209" s="59" t="str">
        <f>IF(H209="","",Оборотка!$C$1-H209)</f>
        <v/>
      </c>
    </row>
    <row r="210" spans="1:14" x14ac:dyDescent="0.25">
      <c r="A210" s="64"/>
      <c r="B210" s="14"/>
      <c r="C210" s="16" t="str">
        <f>IF(ISNA(VLOOKUP(B210,Номенклатура[],3,0)),"",VLOOKUP(B210,Номенклатура[],3,0))</f>
        <v/>
      </c>
      <c r="D210" s="16" t="str">
        <f>IF(ISNA(VLOOKUP(B210,Номенклатура[],4,0)),"",VLOOKUP(B210,Номенклатура[],4,0))</f>
        <v/>
      </c>
      <c r="E210" s="14"/>
      <c r="F210" s="16" t="str">
        <f>IF(ISNA(VLOOKUP(B210,Номенклатура[],5,0)),"",VLOOKUP(B210,Номенклатура[],5,0))</f>
        <v/>
      </c>
      <c r="G210" s="17" t="str">
        <f t="shared" si="3"/>
        <v/>
      </c>
      <c r="H210" s="20"/>
      <c r="I210" s="15"/>
      <c r="J210" s="15"/>
      <c r="K210" s="15"/>
      <c r="L210" s="14"/>
      <c r="N210" s="59" t="str">
        <f>IF(H210="","",Оборотка!$C$1-H210)</f>
        <v/>
      </c>
    </row>
    <row r="211" spans="1:14" x14ac:dyDescent="0.25">
      <c r="A211" s="64"/>
      <c r="B211" s="14"/>
      <c r="C211" s="16" t="str">
        <f>IF(ISNA(VLOOKUP(B211,Номенклатура[],3,0)),"",VLOOKUP(B211,Номенклатура[],3,0))</f>
        <v/>
      </c>
      <c r="D211" s="16" t="str">
        <f>IF(ISNA(VLOOKUP(B211,Номенклатура[],4,0)),"",VLOOKUP(B211,Номенклатура[],4,0))</f>
        <v/>
      </c>
      <c r="E211" s="14"/>
      <c r="F211" s="16" t="str">
        <f>IF(ISNA(VLOOKUP(B211,Номенклатура[],5,0)),"",VLOOKUP(B211,Номенклатура[],5,0))</f>
        <v/>
      </c>
      <c r="G211" s="17" t="str">
        <f t="shared" si="3"/>
        <v/>
      </c>
      <c r="H211" s="20"/>
      <c r="I211" s="15"/>
      <c r="J211" s="15"/>
      <c r="K211" s="15"/>
      <c r="L211" s="14"/>
      <c r="N211" s="59" t="str">
        <f>IF(H211="","",Оборотка!$C$1-H211)</f>
        <v/>
      </c>
    </row>
    <row r="212" spans="1:14" x14ac:dyDescent="0.25">
      <c r="A212" s="64"/>
      <c r="B212" s="14"/>
      <c r="C212" s="16" t="str">
        <f>IF(ISNA(VLOOKUP(B212,Номенклатура[],3,0)),"",VLOOKUP(B212,Номенклатура[],3,0))</f>
        <v/>
      </c>
      <c r="D212" s="16" t="str">
        <f>IF(ISNA(VLOOKUP(B212,Номенклатура[],4,0)),"",VLOOKUP(B212,Номенклатура[],4,0))</f>
        <v/>
      </c>
      <c r="E212" s="14"/>
      <c r="F212" s="16" t="str">
        <f>IF(ISNA(VLOOKUP(B212,Номенклатура[],5,0)),"",VLOOKUP(B212,Номенклатура[],5,0))</f>
        <v/>
      </c>
      <c r="G212" s="17" t="str">
        <f t="shared" si="3"/>
        <v/>
      </c>
      <c r="H212" s="20"/>
      <c r="I212" s="15"/>
      <c r="J212" s="15"/>
      <c r="K212" s="15"/>
      <c r="L212" s="14"/>
      <c r="N212" s="59" t="str">
        <f>IF(H212="","",Оборотка!$C$1-H212)</f>
        <v/>
      </c>
    </row>
    <row r="213" spans="1:14" x14ac:dyDescent="0.25">
      <c r="A213" s="64"/>
      <c r="B213" s="14"/>
      <c r="C213" s="16" t="str">
        <f>IF(ISNA(VLOOKUP(B213,Номенклатура[],3,0)),"",VLOOKUP(B213,Номенклатура[],3,0))</f>
        <v/>
      </c>
      <c r="D213" s="16" t="str">
        <f>IF(ISNA(VLOOKUP(B213,Номенклатура[],4,0)),"",VLOOKUP(B213,Номенклатура[],4,0))</f>
        <v/>
      </c>
      <c r="E213" s="14"/>
      <c r="F213" s="16" t="str">
        <f>IF(ISNA(VLOOKUP(B213,Номенклатура[],5,0)),"",VLOOKUP(B213,Номенклатура[],5,0))</f>
        <v/>
      </c>
      <c r="G213" s="17" t="str">
        <f t="shared" si="3"/>
        <v/>
      </c>
      <c r="H213" s="20"/>
      <c r="I213" s="15"/>
      <c r="J213" s="15"/>
      <c r="K213" s="15"/>
      <c r="L213" s="14"/>
      <c r="N213" s="59" t="str">
        <f>IF(H213="","",Оборотка!$C$1-H213)</f>
        <v/>
      </c>
    </row>
    <row r="214" spans="1:14" x14ac:dyDescent="0.25">
      <c r="A214" s="64"/>
      <c r="B214" s="14"/>
      <c r="C214" s="16" t="str">
        <f>IF(ISNA(VLOOKUP(B214,Номенклатура[],3,0)),"",VLOOKUP(B214,Номенклатура[],3,0))</f>
        <v/>
      </c>
      <c r="D214" s="16" t="str">
        <f>IF(ISNA(VLOOKUP(B214,Номенклатура[],4,0)),"",VLOOKUP(B214,Номенклатура[],4,0))</f>
        <v/>
      </c>
      <c r="E214" s="14"/>
      <c r="F214" s="16" t="str">
        <f>IF(ISNA(VLOOKUP(B214,Номенклатура[],5,0)),"",VLOOKUP(B214,Номенклатура[],5,0))</f>
        <v/>
      </c>
      <c r="G214" s="17" t="str">
        <f t="shared" si="3"/>
        <v/>
      </c>
      <c r="H214" s="20"/>
      <c r="I214" s="15"/>
      <c r="J214" s="15"/>
      <c r="K214" s="15"/>
      <c r="L214" s="14"/>
      <c r="N214" s="59" t="str">
        <f>IF(H214="","",Оборотка!$C$1-H214)</f>
        <v/>
      </c>
    </row>
    <row r="215" spans="1:14" x14ac:dyDescent="0.25">
      <c r="A215" s="64"/>
      <c r="B215" s="14"/>
      <c r="C215" s="16" t="str">
        <f>IF(ISNA(VLOOKUP(B215,Номенклатура[],3,0)),"",VLOOKUP(B215,Номенклатура[],3,0))</f>
        <v/>
      </c>
      <c r="D215" s="16" t="str">
        <f>IF(ISNA(VLOOKUP(B215,Номенклатура[],4,0)),"",VLOOKUP(B215,Номенклатура[],4,0))</f>
        <v/>
      </c>
      <c r="E215" s="14"/>
      <c r="F215" s="16" t="str">
        <f>IF(ISNA(VLOOKUP(B215,Номенклатура[],5,0)),"",VLOOKUP(B215,Номенклатура[],5,0))</f>
        <v/>
      </c>
      <c r="G215" s="17" t="str">
        <f t="shared" si="3"/>
        <v/>
      </c>
      <c r="H215" s="20"/>
      <c r="I215" s="15"/>
      <c r="J215" s="15"/>
      <c r="K215" s="15"/>
      <c r="L215" s="14"/>
      <c r="N215" s="59" t="str">
        <f>IF(H215="","",Оборотка!$C$1-H215)</f>
        <v/>
      </c>
    </row>
    <row r="216" spans="1:14" x14ac:dyDescent="0.25">
      <c r="A216" s="64"/>
      <c r="B216" s="14"/>
      <c r="C216" s="16" t="str">
        <f>IF(ISNA(VLOOKUP(B216,Номенклатура[],3,0)),"",VLOOKUP(B216,Номенклатура[],3,0))</f>
        <v/>
      </c>
      <c r="D216" s="16" t="str">
        <f>IF(ISNA(VLOOKUP(B216,Номенклатура[],4,0)),"",VLOOKUP(B216,Номенклатура[],4,0))</f>
        <v/>
      </c>
      <c r="E216" s="14"/>
      <c r="F216" s="16" t="str">
        <f>IF(ISNA(VLOOKUP(B216,Номенклатура[],5,0)),"",VLOOKUP(B216,Номенклатура[],5,0))</f>
        <v/>
      </c>
      <c r="G216" s="17" t="str">
        <f t="shared" si="3"/>
        <v/>
      </c>
      <c r="H216" s="20"/>
      <c r="I216" s="15"/>
      <c r="J216" s="15"/>
      <c r="K216" s="15"/>
      <c r="L216" s="14"/>
      <c r="N216" s="59" t="str">
        <f>IF(H216="","",Оборотка!$C$1-H216)</f>
        <v/>
      </c>
    </row>
    <row r="217" spans="1:14" x14ac:dyDescent="0.25">
      <c r="A217" s="64"/>
      <c r="B217" s="14"/>
      <c r="C217" s="16" t="str">
        <f>IF(ISNA(VLOOKUP(B217,Номенклатура[],3,0)),"",VLOOKUP(B217,Номенклатура[],3,0))</f>
        <v/>
      </c>
      <c r="D217" s="16" t="str">
        <f>IF(ISNA(VLOOKUP(B217,Номенклатура[],4,0)),"",VLOOKUP(B217,Номенклатура[],4,0))</f>
        <v/>
      </c>
      <c r="E217" s="14"/>
      <c r="F217" s="16" t="str">
        <f>IF(ISNA(VLOOKUP(B217,Номенклатура[],5,0)),"",VLOOKUP(B217,Номенклатура[],5,0))</f>
        <v/>
      </c>
      <c r="G217" s="17" t="str">
        <f t="shared" si="3"/>
        <v/>
      </c>
      <c r="H217" s="20"/>
      <c r="I217" s="15"/>
      <c r="J217" s="15"/>
      <c r="K217" s="15"/>
      <c r="L217" s="14"/>
      <c r="N217" s="59" t="str">
        <f>IF(H217="","",Оборотка!$C$1-H217)</f>
        <v/>
      </c>
    </row>
    <row r="218" spans="1:14" x14ac:dyDescent="0.25">
      <c r="A218" s="64"/>
      <c r="B218" s="14"/>
      <c r="C218" s="16" t="str">
        <f>IF(ISNA(VLOOKUP(B218,Номенклатура[],3,0)),"",VLOOKUP(B218,Номенклатура[],3,0))</f>
        <v/>
      </c>
      <c r="D218" s="16" t="str">
        <f>IF(ISNA(VLOOKUP(B218,Номенклатура[],4,0)),"",VLOOKUP(B218,Номенклатура[],4,0))</f>
        <v/>
      </c>
      <c r="E218" s="14"/>
      <c r="F218" s="16" t="str">
        <f>IF(ISNA(VLOOKUP(B218,Номенклатура[],5,0)),"",VLOOKUP(B218,Номенклатура[],5,0))</f>
        <v/>
      </c>
      <c r="G218" s="17" t="str">
        <f t="shared" si="3"/>
        <v/>
      </c>
      <c r="H218" s="20"/>
      <c r="I218" s="15"/>
      <c r="J218" s="15"/>
      <c r="K218" s="15"/>
      <c r="L218" s="14"/>
      <c r="N218" s="59" t="str">
        <f>IF(H218="","",Оборотка!$C$1-H218)</f>
        <v/>
      </c>
    </row>
    <row r="219" spans="1:14" x14ac:dyDescent="0.25">
      <c r="A219" s="64"/>
      <c r="B219" s="14"/>
      <c r="C219" s="16" t="str">
        <f>IF(ISNA(VLOOKUP(B219,Номенклатура[],3,0)),"",VLOOKUP(B219,Номенклатура[],3,0))</f>
        <v/>
      </c>
      <c r="D219" s="16" t="str">
        <f>IF(ISNA(VLOOKUP(B219,Номенклатура[],4,0)),"",VLOOKUP(B219,Номенклатура[],4,0))</f>
        <v/>
      </c>
      <c r="E219" s="14"/>
      <c r="F219" s="16" t="str">
        <f>IF(ISNA(VLOOKUP(B219,Номенклатура[],5,0)),"",VLOOKUP(B219,Номенклатура[],5,0))</f>
        <v/>
      </c>
      <c r="G219" s="17" t="str">
        <f t="shared" si="3"/>
        <v/>
      </c>
      <c r="H219" s="20"/>
      <c r="I219" s="15"/>
      <c r="J219" s="15"/>
      <c r="K219" s="15"/>
      <c r="L219" s="14"/>
      <c r="N219" s="59" t="str">
        <f>IF(H219="","",Оборотка!$C$1-H219)</f>
        <v/>
      </c>
    </row>
    <row r="220" spans="1:14" x14ac:dyDescent="0.25">
      <c r="A220" s="64"/>
      <c r="B220" s="14"/>
      <c r="C220" s="16" t="str">
        <f>IF(ISNA(VLOOKUP(B220,Номенклатура[],3,0)),"",VLOOKUP(B220,Номенклатура[],3,0))</f>
        <v/>
      </c>
      <c r="D220" s="16" t="str">
        <f>IF(ISNA(VLOOKUP(B220,Номенклатура[],4,0)),"",VLOOKUP(B220,Номенклатура[],4,0))</f>
        <v/>
      </c>
      <c r="E220" s="14"/>
      <c r="F220" s="16" t="str">
        <f>IF(ISNA(VLOOKUP(B220,Номенклатура[],5,0)),"",VLOOKUP(B220,Номенклатура[],5,0))</f>
        <v/>
      </c>
      <c r="G220" s="17" t="str">
        <f t="shared" si="3"/>
        <v/>
      </c>
      <c r="H220" s="20"/>
      <c r="I220" s="15"/>
      <c r="J220" s="15"/>
      <c r="K220" s="15"/>
      <c r="L220" s="14"/>
      <c r="N220" s="59" t="str">
        <f>IF(H220="","",Оборотка!$C$1-H220)</f>
        <v/>
      </c>
    </row>
    <row r="221" spans="1:14" x14ac:dyDescent="0.25">
      <c r="A221" s="64"/>
      <c r="B221" s="14"/>
      <c r="C221" s="16" t="str">
        <f>IF(ISNA(VLOOKUP(B221,Номенклатура[],3,0)),"",VLOOKUP(B221,Номенклатура[],3,0))</f>
        <v/>
      </c>
      <c r="D221" s="16" t="str">
        <f>IF(ISNA(VLOOKUP(B221,Номенклатура[],4,0)),"",VLOOKUP(B221,Номенклатура[],4,0))</f>
        <v/>
      </c>
      <c r="E221" s="14"/>
      <c r="F221" s="16" t="str">
        <f>IF(ISNA(VLOOKUP(B221,Номенклатура[],5,0)),"",VLOOKUP(B221,Номенклатура[],5,0))</f>
        <v/>
      </c>
      <c r="G221" s="17" t="str">
        <f t="shared" si="3"/>
        <v/>
      </c>
      <c r="H221" s="20"/>
      <c r="I221" s="15"/>
      <c r="J221" s="15"/>
      <c r="K221" s="15"/>
      <c r="L221" s="14"/>
      <c r="N221" s="59" t="str">
        <f>IF(H221="","",Оборотка!$C$1-H221)</f>
        <v/>
      </c>
    </row>
    <row r="222" spans="1:14" x14ac:dyDescent="0.25">
      <c r="A222" s="64"/>
      <c r="B222" s="14"/>
      <c r="C222" s="16" t="str">
        <f>IF(ISNA(VLOOKUP(B222,Номенклатура[],3,0)),"",VLOOKUP(B222,Номенклатура[],3,0))</f>
        <v/>
      </c>
      <c r="D222" s="16" t="str">
        <f>IF(ISNA(VLOOKUP(B222,Номенклатура[],4,0)),"",VLOOKUP(B222,Номенклатура[],4,0))</f>
        <v/>
      </c>
      <c r="E222" s="14"/>
      <c r="F222" s="16" t="str">
        <f>IF(ISNA(VLOOKUP(B222,Номенклатура[],5,0)),"",VLOOKUP(B222,Номенклатура[],5,0))</f>
        <v/>
      </c>
      <c r="G222" s="17" t="str">
        <f t="shared" si="3"/>
        <v/>
      </c>
      <c r="H222" s="20"/>
      <c r="I222" s="15"/>
      <c r="J222" s="15"/>
      <c r="K222" s="15"/>
      <c r="L222" s="14"/>
      <c r="N222" s="59" t="str">
        <f>IF(H222="","",Оборотка!$C$1-H222)</f>
        <v/>
      </c>
    </row>
    <row r="223" spans="1:14" x14ac:dyDescent="0.25">
      <c r="A223" s="64"/>
      <c r="B223" s="14"/>
      <c r="C223" s="16" t="str">
        <f>IF(ISNA(VLOOKUP(B223,Номенклатура[],3,0)),"",VLOOKUP(B223,Номенклатура[],3,0))</f>
        <v/>
      </c>
      <c r="D223" s="16" t="str">
        <f>IF(ISNA(VLOOKUP(B223,Номенклатура[],4,0)),"",VLOOKUP(B223,Номенклатура[],4,0))</f>
        <v/>
      </c>
      <c r="E223" s="14"/>
      <c r="F223" s="16" t="str">
        <f>IF(ISNA(VLOOKUP(B223,Номенклатура[],5,0)),"",VLOOKUP(B223,Номенклатура[],5,0))</f>
        <v/>
      </c>
      <c r="G223" s="17" t="str">
        <f t="shared" si="3"/>
        <v/>
      </c>
      <c r="H223" s="20"/>
      <c r="I223" s="15"/>
      <c r="J223" s="15"/>
      <c r="K223" s="15"/>
      <c r="L223" s="14"/>
      <c r="N223" s="59" t="str">
        <f>IF(H223="","",Оборотка!$C$1-H223)</f>
        <v/>
      </c>
    </row>
    <row r="224" spans="1:14" x14ac:dyDescent="0.25">
      <c r="A224" s="64"/>
      <c r="B224" s="14"/>
      <c r="C224" s="16" t="str">
        <f>IF(ISNA(VLOOKUP(B224,Номенклатура[],3,0)),"",VLOOKUP(B224,Номенклатура[],3,0))</f>
        <v/>
      </c>
      <c r="D224" s="16" t="str">
        <f>IF(ISNA(VLOOKUP(B224,Номенклатура[],4,0)),"",VLOOKUP(B224,Номенклатура[],4,0))</f>
        <v/>
      </c>
      <c r="E224" s="14"/>
      <c r="F224" s="16" t="str">
        <f>IF(ISNA(VLOOKUP(B224,Номенклатура[],5,0)),"",VLOOKUP(B224,Номенклатура[],5,0))</f>
        <v/>
      </c>
      <c r="G224" s="17" t="str">
        <f t="shared" si="3"/>
        <v/>
      </c>
      <c r="H224" s="20"/>
      <c r="I224" s="15"/>
      <c r="J224" s="15"/>
      <c r="K224" s="15"/>
      <c r="L224" s="14"/>
      <c r="N224" s="59" t="str">
        <f>IF(H224="","",Оборотка!$C$1-H224)</f>
        <v/>
      </c>
    </row>
    <row r="225" spans="1:14" x14ac:dyDescent="0.25">
      <c r="A225" s="64"/>
      <c r="B225" s="14"/>
      <c r="C225" s="16" t="str">
        <f>IF(ISNA(VLOOKUP(B225,Номенклатура[],3,0)),"",VLOOKUP(B225,Номенклатура[],3,0))</f>
        <v/>
      </c>
      <c r="D225" s="16" t="str">
        <f>IF(ISNA(VLOOKUP(B225,Номенклатура[],4,0)),"",VLOOKUP(B225,Номенклатура[],4,0))</f>
        <v/>
      </c>
      <c r="E225" s="14"/>
      <c r="F225" s="16" t="str">
        <f>IF(ISNA(VLOOKUP(B225,Номенклатура[],5,0)),"",VLOOKUP(B225,Номенклатура[],5,0))</f>
        <v/>
      </c>
      <c r="G225" s="17" t="str">
        <f t="shared" si="3"/>
        <v/>
      </c>
      <c r="H225" s="20"/>
      <c r="I225" s="15"/>
      <c r="J225" s="15"/>
      <c r="K225" s="15"/>
      <c r="L225" s="14"/>
      <c r="N225" s="59" t="str">
        <f>IF(H225="","",Оборотка!$C$1-H225)</f>
        <v/>
      </c>
    </row>
    <row r="226" spans="1:14" x14ac:dyDescent="0.25">
      <c r="A226" s="64"/>
      <c r="B226" s="14"/>
      <c r="C226" s="16" t="str">
        <f>IF(ISNA(VLOOKUP(B226,Номенклатура[],3,0)),"",VLOOKUP(B226,Номенклатура[],3,0))</f>
        <v/>
      </c>
      <c r="D226" s="16" t="str">
        <f>IF(ISNA(VLOOKUP(B226,Номенклатура[],4,0)),"",VLOOKUP(B226,Номенклатура[],4,0))</f>
        <v/>
      </c>
      <c r="E226" s="14"/>
      <c r="F226" s="16" t="str">
        <f>IF(ISNA(VLOOKUP(B226,Номенклатура[],5,0)),"",VLOOKUP(B226,Номенклатура[],5,0))</f>
        <v/>
      </c>
      <c r="G226" s="17" t="str">
        <f t="shared" si="3"/>
        <v/>
      </c>
      <c r="H226" s="20"/>
      <c r="I226" s="15"/>
      <c r="J226" s="15"/>
      <c r="K226" s="15"/>
      <c r="L226" s="14"/>
      <c r="N226" s="59" t="str">
        <f>IF(H226="","",Оборотка!$C$1-H226)</f>
        <v/>
      </c>
    </row>
    <row r="227" spans="1:14" x14ac:dyDescent="0.25">
      <c r="A227" s="64"/>
      <c r="B227" s="14"/>
      <c r="C227" s="16" t="str">
        <f>IF(ISNA(VLOOKUP(B227,Номенклатура[],3,0)),"",VLOOKUP(B227,Номенклатура[],3,0))</f>
        <v/>
      </c>
      <c r="D227" s="16" t="str">
        <f>IF(ISNA(VLOOKUP(B227,Номенклатура[],4,0)),"",VLOOKUP(B227,Номенклатура[],4,0))</f>
        <v/>
      </c>
      <c r="E227" s="14"/>
      <c r="F227" s="16" t="str">
        <f>IF(ISNA(VLOOKUP(B227,Номенклатура[],5,0)),"",VLOOKUP(B227,Номенклатура[],5,0))</f>
        <v/>
      </c>
      <c r="G227" s="17" t="str">
        <f t="shared" si="3"/>
        <v/>
      </c>
      <c r="H227" s="20"/>
      <c r="I227" s="15"/>
      <c r="J227" s="15"/>
      <c r="K227" s="15"/>
      <c r="L227" s="14"/>
      <c r="N227" s="59" t="str">
        <f>IF(H227="","",Оборотка!$C$1-H227)</f>
        <v/>
      </c>
    </row>
    <row r="228" spans="1:14" x14ac:dyDescent="0.25">
      <c r="A228" s="64"/>
      <c r="B228" s="14"/>
      <c r="C228" s="16" t="str">
        <f>IF(ISNA(VLOOKUP(B228,Номенклатура[],3,0)),"",VLOOKUP(B228,Номенклатура[],3,0))</f>
        <v/>
      </c>
      <c r="D228" s="16" t="str">
        <f>IF(ISNA(VLOOKUP(B228,Номенклатура[],4,0)),"",VLOOKUP(B228,Номенклатура[],4,0))</f>
        <v/>
      </c>
      <c r="E228" s="14"/>
      <c r="F228" s="16" t="str">
        <f>IF(ISNA(VLOOKUP(B228,Номенклатура[],5,0)),"",VLOOKUP(B228,Номенклатура[],5,0))</f>
        <v/>
      </c>
      <c r="G228" s="17" t="str">
        <f t="shared" si="3"/>
        <v/>
      </c>
      <c r="H228" s="20"/>
      <c r="I228" s="15"/>
      <c r="J228" s="15"/>
      <c r="K228" s="15"/>
      <c r="L228" s="14"/>
      <c r="N228" s="59" t="str">
        <f>IF(H228="","",Оборотка!$C$1-H228)</f>
        <v/>
      </c>
    </row>
    <row r="229" spans="1:14" x14ac:dyDescent="0.25">
      <c r="A229" s="64"/>
      <c r="B229" s="14"/>
      <c r="C229" s="16" t="str">
        <f>IF(ISNA(VLOOKUP(B229,Номенклатура[],3,0)),"",VLOOKUP(B229,Номенклатура[],3,0))</f>
        <v/>
      </c>
      <c r="D229" s="16" t="str">
        <f>IF(ISNA(VLOOKUP(B229,Номенклатура[],4,0)),"",VLOOKUP(B229,Номенклатура[],4,0))</f>
        <v/>
      </c>
      <c r="E229" s="14"/>
      <c r="F229" s="16" t="str">
        <f>IF(ISNA(VLOOKUP(B229,Номенклатура[],5,0)),"",VLOOKUP(B229,Номенклатура[],5,0))</f>
        <v/>
      </c>
      <c r="G229" s="17" t="str">
        <f t="shared" si="3"/>
        <v/>
      </c>
      <c r="H229" s="20"/>
      <c r="I229" s="15"/>
      <c r="J229" s="15"/>
      <c r="K229" s="15"/>
      <c r="L229" s="14"/>
      <c r="N229" s="59" t="str">
        <f>IF(H229="","",Оборотка!$C$1-H229)</f>
        <v/>
      </c>
    </row>
    <row r="230" spans="1:14" x14ac:dyDescent="0.25">
      <c r="A230" s="64"/>
      <c r="B230" s="14"/>
      <c r="C230" s="16" t="str">
        <f>IF(ISNA(VLOOKUP(B230,Номенклатура[],3,0)),"",VLOOKUP(B230,Номенклатура[],3,0))</f>
        <v/>
      </c>
      <c r="D230" s="16" t="str">
        <f>IF(ISNA(VLOOKUP(B230,Номенклатура[],4,0)),"",VLOOKUP(B230,Номенклатура[],4,0))</f>
        <v/>
      </c>
      <c r="E230" s="14"/>
      <c r="F230" s="16" t="str">
        <f>IF(ISNA(VLOOKUP(B230,Номенклатура[],5,0)),"",VLOOKUP(B230,Номенклатура[],5,0))</f>
        <v/>
      </c>
      <c r="G230" s="17" t="str">
        <f t="shared" si="3"/>
        <v/>
      </c>
      <c r="H230" s="20"/>
      <c r="I230" s="15"/>
      <c r="J230" s="15"/>
      <c r="K230" s="15"/>
      <c r="L230" s="14"/>
      <c r="N230" s="59" t="str">
        <f>IF(H230="","",Оборотка!$C$1-H230)</f>
        <v/>
      </c>
    </row>
    <row r="231" spans="1:14" x14ac:dyDescent="0.25">
      <c r="A231" s="64"/>
      <c r="B231" s="14"/>
      <c r="C231" s="16" t="str">
        <f>IF(ISNA(VLOOKUP(B231,Номенклатура[],3,0)),"",VLOOKUP(B231,Номенклатура[],3,0))</f>
        <v/>
      </c>
      <c r="D231" s="16" t="str">
        <f>IF(ISNA(VLOOKUP(B231,Номенклатура[],4,0)),"",VLOOKUP(B231,Номенклатура[],4,0))</f>
        <v/>
      </c>
      <c r="E231" s="14"/>
      <c r="F231" s="16" t="str">
        <f>IF(ISNA(VLOOKUP(B231,Номенклатура[],5,0)),"",VLOOKUP(B231,Номенклатура[],5,0))</f>
        <v/>
      </c>
      <c r="G231" s="17" t="str">
        <f t="shared" si="3"/>
        <v/>
      </c>
      <c r="H231" s="20"/>
      <c r="I231" s="15"/>
      <c r="J231" s="15"/>
      <c r="K231" s="15"/>
      <c r="L231" s="14"/>
      <c r="N231" s="59" t="str">
        <f>IF(H231="","",Оборотка!$C$1-H231)</f>
        <v/>
      </c>
    </row>
    <row r="232" spans="1:14" x14ac:dyDescent="0.25">
      <c r="A232" s="64"/>
      <c r="B232" s="14"/>
      <c r="C232" s="16" t="str">
        <f>IF(ISNA(VLOOKUP(B232,Номенклатура[],3,0)),"",VLOOKUP(B232,Номенклатура[],3,0))</f>
        <v/>
      </c>
      <c r="D232" s="16" t="str">
        <f>IF(ISNA(VLOOKUP(B232,Номенклатура[],4,0)),"",VLOOKUP(B232,Номенклатура[],4,0))</f>
        <v/>
      </c>
      <c r="E232" s="14"/>
      <c r="F232" s="16" t="str">
        <f>IF(ISNA(VLOOKUP(B232,Номенклатура[],5,0)),"",VLOOKUP(B232,Номенклатура[],5,0))</f>
        <v/>
      </c>
      <c r="G232" s="17" t="str">
        <f t="shared" si="3"/>
        <v/>
      </c>
      <c r="H232" s="20"/>
      <c r="I232" s="15"/>
      <c r="J232" s="15"/>
      <c r="K232" s="15"/>
      <c r="L232" s="14"/>
      <c r="N232" s="59" t="str">
        <f>IF(H232="","",Оборотка!$C$1-H232)</f>
        <v/>
      </c>
    </row>
    <row r="233" spans="1:14" x14ac:dyDescent="0.25">
      <c r="A233" s="64"/>
      <c r="B233" s="14"/>
      <c r="C233" s="16" t="str">
        <f>IF(ISNA(VLOOKUP(B233,Номенклатура[],3,0)),"",VLOOKUP(B233,Номенклатура[],3,0))</f>
        <v/>
      </c>
      <c r="D233" s="16" t="str">
        <f>IF(ISNA(VLOOKUP(B233,Номенклатура[],4,0)),"",VLOOKUP(B233,Номенклатура[],4,0))</f>
        <v/>
      </c>
      <c r="E233" s="14"/>
      <c r="F233" s="16" t="str">
        <f>IF(ISNA(VLOOKUP(B233,Номенклатура[],5,0)),"",VLOOKUP(B233,Номенклатура[],5,0))</f>
        <v/>
      </c>
      <c r="G233" s="17" t="str">
        <f t="shared" si="3"/>
        <v/>
      </c>
      <c r="H233" s="20"/>
      <c r="I233" s="15"/>
      <c r="J233" s="15"/>
      <c r="K233" s="15"/>
      <c r="L233" s="14"/>
      <c r="N233" s="59" t="str">
        <f>IF(H233="","",Оборотка!$C$1-H233)</f>
        <v/>
      </c>
    </row>
    <row r="234" spans="1:14" x14ac:dyDescent="0.25">
      <c r="A234" s="64"/>
      <c r="B234" s="14"/>
      <c r="C234" s="16" t="str">
        <f>IF(ISNA(VLOOKUP(B234,Номенклатура[],3,0)),"",VLOOKUP(B234,Номенклатура[],3,0))</f>
        <v/>
      </c>
      <c r="D234" s="16" t="str">
        <f>IF(ISNA(VLOOKUP(B234,Номенклатура[],4,0)),"",VLOOKUP(B234,Номенклатура[],4,0))</f>
        <v/>
      </c>
      <c r="E234" s="14"/>
      <c r="F234" s="16" t="str">
        <f>IF(ISNA(VLOOKUP(B234,Номенклатура[],5,0)),"",VLOOKUP(B234,Номенклатура[],5,0))</f>
        <v/>
      </c>
      <c r="G234" s="17" t="str">
        <f t="shared" si="3"/>
        <v/>
      </c>
      <c r="H234" s="20"/>
      <c r="I234" s="15"/>
      <c r="J234" s="15"/>
      <c r="K234" s="15"/>
      <c r="L234" s="14"/>
      <c r="N234" s="59" t="str">
        <f>IF(H234="","",Оборотка!$C$1-H234)</f>
        <v/>
      </c>
    </row>
    <row r="235" spans="1:14" x14ac:dyDescent="0.25">
      <c r="A235" s="64"/>
      <c r="B235" s="14"/>
      <c r="C235" s="16" t="str">
        <f>IF(ISNA(VLOOKUP(B235,Номенклатура[],3,0)),"",VLOOKUP(B235,Номенклатура[],3,0))</f>
        <v/>
      </c>
      <c r="D235" s="16" t="str">
        <f>IF(ISNA(VLOOKUP(B235,Номенклатура[],4,0)),"",VLOOKUP(B235,Номенклатура[],4,0))</f>
        <v/>
      </c>
      <c r="E235" s="14"/>
      <c r="F235" s="16" t="str">
        <f>IF(ISNA(VLOOKUP(B235,Номенклатура[],5,0)),"",VLOOKUP(B235,Номенклатура[],5,0))</f>
        <v/>
      </c>
      <c r="G235" s="17" t="str">
        <f t="shared" si="3"/>
        <v/>
      </c>
      <c r="H235" s="20"/>
      <c r="I235" s="15"/>
      <c r="J235" s="15"/>
      <c r="K235" s="15"/>
      <c r="L235" s="14"/>
      <c r="N235" s="59" t="str">
        <f>IF(H235="","",Оборотка!$C$1-H235)</f>
        <v/>
      </c>
    </row>
    <row r="236" spans="1:14" x14ac:dyDescent="0.25">
      <c r="A236" s="64"/>
      <c r="B236" s="14"/>
      <c r="C236" s="16" t="str">
        <f>IF(ISNA(VLOOKUP(B236,Номенклатура[],3,0)),"",VLOOKUP(B236,Номенклатура[],3,0))</f>
        <v/>
      </c>
      <c r="D236" s="16" t="str">
        <f>IF(ISNA(VLOOKUP(B236,Номенклатура[],4,0)),"",VLOOKUP(B236,Номенклатура[],4,0))</f>
        <v/>
      </c>
      <c r="E236" s="14"/>
      <c r="F236" s="16" t="str">
        <f>IF(ISNA(VLOOKUP(B236,Номенклатура[],5,0)),"",VLOOKUP(B236,Номенклатура[],5,0))</f>
        <v/>
      </c>
      <c r="G236" s="17" t="str">
        <f t="shared" si="3"/>
        <v/>
      </c>
      <c r="H236" s="20"/>
      <c r="I236" s="15"/>
      <c r="J236" s="15"/>
      <c r="K236" s="15"/>
      <c r="L236" s="14"/>
      <c r="N236" s="59" t="str">
        <f>IF(H236="","",Оборотка!$C$1-H236)</f>
        <v/>
      </c>
    </row>
    <row r="237" spans="1:14" x14ac:dyDescent="0.25">
      <c r="A237" s="64"/>
      <c r="B237" s="14"/>
      <c r="C237" s="16" t="str">
        <f>IF(ISNA(VLOOKUP(B237,Номенклатура[],3,0)),"",VLOOKUP(B237,Номенклатура[],3,0))</f>
        <v/>
      </c>
      <c r="D237" s="16" t="str">
        <f>IF(ISNA(VLOOKUP(B237,Номенклатура[],4,0)),"",VLOOKUP(B237,Номенклатура[],4,0))</f>
        <v/>
      </c>
      <c r="E237" s="14"/>
      <c r="F237" s="16" t="str">
        <f>IF(ISNA(VLOOKUP(B237,Номенклатура[],5,0)),"",VLOOKUP(B237,Номенклатура[],5,0))</f>
        <v/>
      </c>
      <c r="G237" s="17" t="str">
        <f t="shared" si="3"/>
        <v/>
      </c>
      <c r="H237" s="20"/>
      <c r="I237" s="15"/>
      <c r="J237" s="15"/>
      <c r="K237" s="15"/>
      <c r="L237" s="14"/>
      <c r="N237" s="59" t="str">
        <f>IF(H237="","",Оборотка!$C$1-H237)</f>
        <v/>
      </c>
    </row>
    <row r="238" spans="1:14" x14ac:dyDescent="0.25">
      <c r="A238" s="64"/>
      <c r="B238" s="14"/>
      <c r="C238" s="16" t="str">
        <f>IF(ISNA(VLOOKUP(B238,Номенклатура[],3,0)),"",VLOOKUP(B238,Номенклатура[],3,0))</f>
        <v/>
      </c>
      <c r="D238" s="16" t="str">
        <f>IF(ISNA(VLOOKUP(B238,Номенклатура[],4,0)),"",VLOOKUP(B238,Номенклатура[],4,0))</f>
        <v/>
      </c>
      <c r="E238" s="14"/>
      <c r="F238" s="16" t="str">
        <f>IF(ISNA(VLOOKUP(B238,Номенклатура[],5,0)),"",VLOOKUP(B238,Номенклатура[],5,0))</f>
        <v/>
      </c>
      <c r="G238" s="17" t="str">
        <f t="shared" si="3"/>
        <v/>
      </c>
      <c r="H238" s="20"/>
      <c r="I238" s="15"/>
      <c r="J238" s="15"/>
      <c r="K238" s="15"/>
      <c r="L238" s="14"/>
      <c r="N238" s="59" t="str">
        <f>IF(H238="","",Оборотка!$C$1-H238)</f>
        <v/>
      </c>
    </row>
    <row r="239" spans="1:14" x14ac:dyDescent="0.25">
      <c r="A239" s="64"/>
      <c r="B239" s="14"/>
      <c r="C239" s="16" t="str">
        <f>IF(ISNA(VLOOKUP(B239,Номенклатура[],3,0)),"",VLOOKUP(B239,Номенклатура[],3,0))</f>
        <v/>
      </c>
      <c r="D239" s="16" t="str">
        <f>IF(ISNA(VLOOKUP(B239,Номенклатура[],4,0)),"",VLOOKUP(B239,Номенклатура[],4,0))</f>
        <v/>
      </c>
      <c r="E239" s="14"/>
      <c r="F239" s="16" t="str">
        <f>IF(ISNA(VLOOKUP(B239,Номенклатура[],5,0)),"",VLOOKUP(B239,Номенклатура[],5,0))</f>
        <v/>
      </c>
      <c r="G239" s="17" t="str">
        <f t="shared" si="3"/>
        <v/>
      </c>
      <c r="H239" s="20"/>
      <c r="I239" s="15"/>
      <c r="J239" s="15"/>
      <c r="K239" s="15"/>
      <c r="L239" s="14"/>
      <c r="N239" s="59" t="str">
        <f>IF(H239="","",Оборотка!$C$1-H239)</f>
        <v/>
      </c>
    </row>
    <row r="240" spans="1:14" x14ac:dyDescent="0.25">
      <c r="A240" s="64"/>
      <c r="B240" s="14"/>
      <c r="C240" s="16" t="str">
        <f>IF(ISNA(VLOOKUP(B240,Номенклатура[],3,0)),"",VLOOKUP(B240,Номенклатура[],3,0))</f>
        <v/>
      </c>
      <c r="D240" s="16" t="str">
        <f>IF(ISNA(VLOOKUP(B240,Номенклатура[],4,0)),"",VLOOKUP(B240,Номенклатура[],4,0))</f>
        <v/>
      </c>
      <c r="E240" s="14"/>
      <c r="F240" s="16" t="str">
        <f>IF(ISNA(VLOOKUP(B240,Номенклатура[],5,0)),"",VLOOKUP(B240,Номенклатура[],5,0))</f>
        <v/>
      </c>
      <c r="G240" s="17" t="str">
        <f t="shared" si="3"/>
        <v/>
      </c>
      <c r="H240" s="20"/>
      <c r="I240" s="15"/>
      <c r="J240" s="15"/>
      <c r="K240" s="15"/>
      <c r="L240" s="14"/>
      <c r="N240" s="59" t="str">
        <f>IF(H240="","",Оборотка!$C$1-H240)</f>
        <v/>
      </c>
    </row>
    <row r="241" spans="1:14" x14ac:dyDescent="0.25">
      <c r="A241" s="64"/>
      <c r="B241" s="14"/>
      <c r="C241" s="16" t="str">
        <f>IF(ISNA(VLOOKUP(B241,Номенклатура[],3,0)),"",VLOOKUP(B241,Номенклатура[],3,0))</f>
        <v/>
      </c>
      <c r="D241" s="16" t="str">
        <f>IF(ISNA(VLOOKUP(B241,Номенклатура[],4,0)),"",VLOOKUP(B241,Номенклатура[],4,0))</f>
        <v/>
      </c>
      <c r="E241" s="14"/>
      <c r="F241" s="16" t="str">
        <f>IF(ISNA(VLOOKUP(B241,Номенклатура[],5,0)),"",VLOOKUP(B241,Номенклатура[],5,0))</f>
        <v/>
      </c>
      <c r="G241" s="17" t="str">
        <f t="shared" si="3"/>
        <v/>
      </c>
      <c r="H241" s="20"/>
      <c r="I241" s="15"/>
      <c r="J241" s="15"/>
      <c r="K241" s="15"/>
      <c r="L241" s="14"/>
      <c r="N241" s="59" t="str">
        <f>IF(H241="","",Оборотка!$C$1-H241)</f>
        <v/>
      </c>
    </row>
    <row r="242" spans="1:14" x14ac:dyDescent="0.25">
      <c r="A242" s="64"/>
      <c r="B242" s="14"/>
      <c r="C242" s="16" t="str">
        <f>IF(ISNA(VLOOKUP(B242,Номенклатура[],3,0)),"",VLOOKUP(B242,Номенклатура[],3,0))</f>
        <v/>
      </c>
      <c r="D242" s="16" t="str">
        <f>IF(ISNA(VLOOKUP(B242,Номенклатура[],4,0)),"",VLOOKUP(B242,Номенклатура[],4,0))</f>
        <v/>
      </c>
      <c r="E242" s="14"/>
      <c r="F242" s="16" t="str">
        <f>IF(ISNA(VLOOKUP(B242,Номенклатура[],5,0)),"",VLOOKUP(B242,Номенклатура[],5,0))</f>
        <v/>
      </c>
      <c r="G242" s="17" t="str">
        <f t="shared" si="3"/>
        <v/>
      </c>
      <c r="H242" s="20"/>
      <c r="I242" s="15"/>
      <c r="J242" s="15"/>
      <c r="K242" s="15"/>
      <c r="L242" s="14"/>
      <c r="N242" s="59" t="str">
        <f>IF(H242="","",Оборотка!$C$1-H242)</f>
        <v/>
      </c>
    </row>
    <row r="243" spans="1:14" x14ac:dyDescent="0.25">
      <c r="A243" s="64"/>
      <c r="B243" s="14"/>
      <c r="C243" s="16" t="str">
        <f>IF(ISNA(VLOOKUP(B243,Номенклатура[],3,0)),"",VLOOKUP(B243,Номенклатура[],3,0))</f>
        <v/>
      </c>
      <c r="D243" s="16" t="str">
        <f>IF(ISNA(VLOOKUP(B243,Номенклатура[],4,0)),"",VLOOKUP(B243,Номенклатура[],4,0))</f>
        <v/>
      </c>
      <c r="E243" s="14"/>
      <c r="F243" s="16" t="str">
        <f>IF(ISNA(VLOOKUP(B243,Номенклатура[],5,0)),"",VLOOKUP(B243,Номенклатура[],5,0))</f>
        <v/>
      </c>
      <c r="G243" s="17" t="str">
        <f t="shared" si="3"/>
        <v/>
      </c>
      <c r="H243" s="20"/>
      <c r="I243" s="15"/>
      <c r="J243" s="15"/>
      <c r="K243" s="15"/>
      <c r="L243" s="14"/>
      <c r="N243" s="59" t="str">
        <f>IF(H243="","",Оборотка!$C$1-H243)</f>
        <v/>
      </c>
    </row>
    <row r="244" spans="1:14" x14ac:dyDescent="0.25">
      <c r="A244" s="64"/>
      <c r="B244" s="14"/>
      <c r="C244" s="16" t="str">
        <f>IF(ISNA(VLOOKUP(B244,Номенклатура[],3,0)),"",VLOOKUP(B244,Номенклатура[],3,0))</f>
        <v/>
      </c>
      <c r="D244" s="16" t="str">
        <f>IF(ISNA(VLOOKUP(B244,Номенклатура[],4,0)),"",VLOOKUP(B244,Номенклатура[],4,0))</f>
        <v/>
      </c>
      <c r="E244" s="14"/>
      <c r="F244" s="16" t="str">
        <f>IF(ISNA(VLOOKUP(B244,Номенклатура[],5,0)),"",VLOOKUP(B244,Номенклатура[],5,0))</f>
        <v/>
      </c>
      <c r="G244" s="17" t="str">
        <f t="shared" si="3"/>
        <v/>
      </c>
      <c r="H244" s="20"/>
      <c r="I244" s="15"/>
      <c r="J244" s="15"/>
      <c r="K244" s="15"/>
      <c r="L244" s="14"/>
      <c r="N244" s="59" t="str">
        <f>IF(H244="","",Оборотка!$C$1-H244)</f>
        <v/>
      </c>
    </row>
    <row r="245" spans="1:14" x14ac:dyDescent="0.25">
      <c r="A245" s="64"/>
      <c r="B245" s="14"/>
      <c r="C245" s="16" t="str">
        <f>IF(ISNA(VLOOKUP(B245,Номенклатура[],3,0)),"",VLOOKUP(B245,Номенклатура[],3,0))</f>
        <v/>
      </c>
      <c r="D245" s="16" t="str">
        <f>IF(ISNA(VLOOKUP(B245,Номенклатура[],4,0)),"",VLOOKUP(B245,Номенклатура[],4,0))</f>
        <v/>
      </c>
      <c r="E245" s="14"/>
      <c r="F245" s="16" t="str">
        <f>IF(ISNA(VLOOKUP(B245,Номенклатура[],5,0)),"",VLOOKUP(B245,Номенклатура[],5,0))</f>
        <v/>
      </c>
      <c r="G245" s="17" t="str">
        <f t="shared" si="3"/>
        <v/>
      </c>
      <c r="H245" s="20"/>
      <c r="I245" s="15"/>
      <c r="J245" s="15"/>
      <c r="K245" s="15"/>
      <c r="L245" s="14"/>
      <c r="N245" s="59" t="str">
        <f>IF(H245="","",Оборотка!$C$1-H245)</f>
        <v/>
      </c>
    </row>
    <row r="246" spans="1:14" x14ac:dyDescent="0.25">
      <c r="A246" s="64"/>
      <c r="B246" s="14"/>
      <c r="C246" s="16" t="str">
        <f>IF(ISNA(VLOOKUP(B246,Номенклатура[],3,0)),"",VLOOKUP(B246,Номенклатура[],3,0))</f>
        <v/>
      </c>
      <c r="D246" s="16" t="str">
        <f>IF(ISNA(VLOOKUP(B246,Номенклатура[],4,0)),"",VLOOKUP(B246,Номенклатура[],4,0))</f>
        <v/>
      </c>
      <c r="E246" s="14"/>
      <c r="F246" s="16" t="str">
        <f>IF(ISNA(VLOOKUP(B246,Номенклатура[],5,0)),"",VLOOKUP(B246,Номенклатура[],5,0))</f>
        <v/>
      </c>
      <c r="G246" s="17" t="str">
        <f t="shared" si="3"/>
        <v/>
      </c>
      <c r="H246" s="20"/>
      <c r="I246" s="15"/>
      <c r="J246" s="15"/>
      <c r="K246" s="15"/>
      <c r="L246" s="14"/>
      <c r="N246" s="59" t="str">
        <f>IF(H246="","",Оборотка!$C$1-H246)</f>
        <v/>
      </c>
    </row>
    <row r="247" spans="1:14" x14ac:dyDescent="0.25">
      <c r="A247" s="64"/>
      <c r="B247" s="14"/>
      <c r="C247" s="16" t="str">
        <f>IF(ISNA(VLOOKUP(B247,Номенклатура[],3,0)),"",VLOOKUP(B247,Номенклатура[],3,0))</f>
        <v/>
      </c>
      <c r="D247" s="16" t="str">
        <f>IF(ISNA(VLOOKUP(B247,Номенклатура[],4,0)),"",VLOOKUP(B247,Номенклатура[],4,0))</f>
        <v/>
      </c>
      <c r="E247" s="14"/>
      <c r="F247" s="16" t="str">
        <f>IF(ISNA(VLOOKUP(B247,Номенклатура[],5,0)),"",VLOOKUP(B247,Номенклатура[],5,0))</f>
        <v/>
      </c>
      <c r="G247" s="17" t="str">
        <f t="shared" si="3"/>
        <v/>
      </c>
      <c r="H247" s="20"/>
      <c r="I247" s="15"/>
      <c r="J247" s="15"/>
      <c r="K247" s="15"/>
      <c r="L247" s="14"/>
      <c r="N247" s="59" t="str">
        <f>IF(H247="","",Оборотка!$C$1-H247)</f>
        <v/>
      </c>
    </row>
    <row r="248" spans="1:14" x14ac:dyDescent="0.25">
      <c r="A248" s="64"/>
      <c r="B248" s="14"/>
      <c r="C248" s="16" t="str">
        <f>IF(ISNA(VLOOKUP(B248,Номенклатура[],3,0)),"",VLOOKUP(B248,Номенклатура[],3,0))</f>
        <v/>
      </c>
      <c r="D248" s="16" t="str">
        <f>IF(ISNA(VLOOKUP(B248,Номенклатура[],4,0)),"",VLOOKUP(B248,Номенклатура[],4,0))</f>
        <v/>
      </c>
      <c r="E248" s="14"/>
      <c r="F248" s="16" t="str">
        <f>IF(ISNA(VLOOKUP(B248,Номенклатура[],5,0)),"",VLOOKUP(B248,Номенклатура[],5,0))</f>
        <v/>
      </c>
      <c r="G248" s="17" t="str">
        <f t="shared" si="3"/>
        <v/>
      </c>
      <c r="H248" s="20"/>
      <c r="I248" s="15"/>
      <c r="J248" s="15"/>
      <c r="K248" s="15"/>
      <c r="L248" s="14"/>
      <c r="N248" s="59" t="str">
        <f>IF(H248="","",Оборотка!$C$1-H248)</f>
        <v/>
      </c>
    </row>
    <row r="249" spans="1:14" x14ac:dyDescent="0.25">
      <c r="A249" s="64"/>
      <c r="B249" s="14"/>
      <c r="C249" s="16" t="str">
        <f>IF(ISNA(VLOOKUP(B249,Номенклатура[],3,0)),"",VLOOKUP(B249,Номенклатура[],3,0))</f>
        <v/>
      </c>
      <c r="D249" s="16" t="str">
        <f>IF(ISNA(VLOOKUP(B249,Номенклатура[],4,0)),"",VLOOKUP(B249,Номенклатура[],4,0))</f>
        <v/>
      </c>
      <c r="E249" s="14"/>
      <c r="F249" s="16" t="str">
        <f>IF(ISNA(VLOOKUP(B249,Номенклатура[],5,0)),"",VLOOKUP(B249,Номенклатура[],5,0))</f>
        <v/>
      </c>
      <c r="G249" s="17" t="str">
        <f t="shared" si="3"/>
        <v/>
      </c>
      <c r="H249" s="20"/>
      <c r="I249" s="15"/>
      <c r="J249" s="15"/>
      <c r="K249" s="15"/>
      <c r="L249" s="14"/>
      <c r="N249" s="59" t="str">
        <f>IF(H249="","",Оборотка!$C$1-H249)</f>
        <v/>
      </c>
    </row>
    <row r="250" spans="1:14" x14ac:dyDescent="0.25">
      <c r="A250" s="64"/>
      <c r="B250" s="14"/>
      <c r="C250" s="16" t="str">
        <f>IF(ISNA(VLOOKUP(B250,Номенклатура[],3,0)),"",VLOOKUP(B250,Номенклатура[],3,0))</f>
        <v/>
      </c>
      <c r="D250" s="16" t="str">
        <f>IF(ISNA(VLOOKUP(B250,Номенклатура[],4,0)),"",VLOOKUP(B250,Номенклатура[],4,0))</f>
        <v/>
      </c>
      <c r="E250" s="14"/>
      <c r="F250" s="16" t="str">
        <f>IF(ISNA(VLOOKUP(B250,Номенклатура[],5,0)),"",VLOOKUP(B250,Номенклатура[],5,0))</f>
        <v/>
      </c>
      <c r="G250" s="17" t="str">
        <f t="shared" si="3"/>
        <v/>
      </c>
      <c r="H250" s="20"/>
      <c r="I250" s="15"/>
      <c r="J250" s="15"/>
      <c r="K250" s="15"/>
      <c r="L250" s="14"/>
      <c r="N250" s="59" t="str">
        <f>IF(H250="","",Оборотка!$C$1-H250)</f>
        <v/>
      </c>
    </row>
    <row r="251" spans="1:14" x14ac:dyDescent="0.25">
      <c r="A251" s="64"/>
      <c r="B251" s="14"/>
      <c r="C251" s="16" t="str">
        <f>IF(ISNA(VLOOKUP(B251,Номенклатура[],3,0)),"",VLOOKUP(B251,Номенклатура[],3,0))</f>
        <v/>
      </c>
      <c r="D251" s="16" t="str">
        <f>IF(ISNA(VLOOKUP(B251,Номенклатура[],4,0)),"",VLOOKUP(B251,Номенклатура[],4,0))</f>
        <v/>
      </c>
      <c r="E251" s="14"/>
      <c r="F251" s="16" t="str">
        <f>IF(ISNA(VLOOKUP(B251,Номенклатура[],5,0)),"",VLOOKUP(B251,Номенклатура[],5,0))</f>
        <v/>
      </c>
      <c r="G251" s="17" t="str">
        <f t="shared" si="3"/>
        <v/>
      </c>
      <c r="H251" s="20"/>
      <c r="I251" s="15"/>
      <c r="J251" s="15"/>
      <c r="K251" s="15"/>
      <c r="L251" s="14"/>
      <c r="N251" s="59" t="str">
        <f>IF(H251="","",Оборотка!$C$1-H251)</f>
        <v/>
      </c>
    </row>
    <row r="252" spans="1:14" x14ac:dyDescent="0.25">
      <c r="A252" s="64"/>
      <c r="B252" s="14"/>
      <c r="C252" s="16" t="str">
        <f>IF(ISNA(VLOOKUP(B252,Номенклатура[],3,0)),"",VLOOKUP(B252,Номенклатура[],3,0))</f>
        <v/>
      </c>
      <c r="D252" s="16" t="str">
        <f>IF(ISNA(VLOOKUP(B252,Номенклатура[],4,0)),"",VLOOKUP(B252,Номенклатура[],4,0))</f>
        <v/>
      </c>
      <c r="E252" s="14"/>
      <c r="F252" s="16" t="str">
        <f>IF(ISNA(VLOOKUP(B252,Номенклатура[],5,0)),"",VLOOKUP(B252,Номенклатура[],5,0))</f>
        <v/>
      </c>
      <c r="G252" s="17" t="str">
        <f t="shared" si="3"/>
        <v/>
      </c>
      <c r="H252" s="20"/>
      <c r="I252" s="15"/>
      <c r="J252" s="15"/>
      <c r="K252" s="15"/>
      <c r="L252" s="14"/>
      <c r="N252" s="59" t="str">
        <f>IF(H252="","",Оборотка!$C$1-H252)</f>
        <v/>
      </c>
    </row>
    <row r="253" spans="1:14" x14ac:dyDescent="0.25">
      <c r="A253" s="64"/>
      <c r="B253" s="14"/>
      <c r="C253" s="16" t="str">
        <f>IF(ISNA(VLOOKUP(B253,Номенклатура[],3,0)),"",VLOOKUP(B253,Номенклатура[],3,0))</f>
        <v/>
      </c>
      <c r="D253" s="16" t="str">
        <f>IF(ISNA(VLOOKUP(B253,Номенклатура[],4,0)),"",VLOOKUP(B253,Номенклатура[],4,0))</f>
        <v/>
      </c>
      <c r="E253" s="14"/>
      <c r="F253" s="16" t="str">
        <f>IF(ISNA(VLOOKUP(B253,Номенклатура[],5,0)),"",VLOOKUP(B253,Номенклатура[],5,0))</f>
        <v/>
      </c>
      <c r="G253" s="17" t="str">
        <f t="shared" si="3"/>
        <v/>
      </c>
      <c r="H253" s="20"/>
      <c r="I253" s="15"/>
      <c r="J253" s="15"/>
      <c r="K253" s="15"/>
      <c r="L253" s="14"/>
      <c r="N253" s="59" t="str">
        <f>IF(H253="","",Оборотка!$C$1-H253)</f>
        <v/>
      </c>
    </row>
    <row r="254" spans="1:14" x14ac:dyDescent="0.25">
      <c r="A254" s="64"/>
      <c r="B254" s="14"/>
      <c r="C254" s="16" t="str">
        <f>IF(ISNA(VLOOKUP(B254,Номенклатура[],3,0)),"",VLOOKUP(B254,Номенклатура[],3,0))</f>
        <v/>
      </c>
      <c r="D254" s="16" t="str">
        <f>IF(ISNA(VLOOKUP(B254,Номенклатура[],4,0)),"",VLOOKUP(B254,Номенклатура[],4,0))</f>
        <v/>
      </c>
      <c r="E254" s="14"/>
      <c r="F254" s="16" t="str">
        <f>IF(ISNA(VLOOKUP(B254,Номенклатура[],5,0)),"",VLOOKUP(B254,Номенклатура[],5,0))</f>
        <v/>
      </c>
      <c r="G254" s="17" t="str">
        <f t="shared" si="3"/>
        <v/>
      </c>
      <c r="H254" s="20"/>
      <c r="I254" s="15"/>
      <c r="J254" s="15"/>
      <c r="K254" s="15"/>
      <c r="L254" s="14"/>
      <c r="N254" s="59" t="str">
        <f>IF(H254="","",Оборотка!$C$1-H254)</f>
        <v/>
      </c>
    </row>
    <row r="255" spans="1:14" x14ac:dyDescent="0.25">
      <c r="A255" s="64"/>
      <c r="B255" s="14"/>
      <c r="C255" s="16" t="str">
        <f>IF(ISNA(VLOOKUP(B255,Номенклатура[],3,0)),"",VLOOKUP(B255,Номенклатура[],3,0))</f>
        <v/>
      </c>
      <c r="D255" s="16" t="str">
        <f>IF(ISNA(VLOOKUP(B255,Номенклатура[],4,0)),"",VLOOKUP(B255,Номенклатура[],4,0))</f>
        <v/>
      </c>
      <c r="E255" s="14"/>
      <c r="F255" s="16" t="str">
        <f>IF(ISNA(VLOOKUP(B255,Номенклатура[],5,0)),"",VLOOKUP(B255,Номенклатура[],5,0))</f>
        <v/>
      </c>
      <c r="G255" s="17" t="str">
        <f t="shared" si="3"/>
        <v/>
      </c>
      <c r="H255" s="20"/>
      <c r="I255" s="15"/>
      <c r="J255" s="15"/>
      <c r="K255" s="15"/>
      <c r="L255" s="14"/>
      <c r="N255" s="59" t="str">
        <f>IF(H255="","",Оборотка!$C$1-H255)</f>
        <v/>
      </c>
    </row>
    <row r="256" spans="1:14" x14ac:dyDescent="0.25">
      <c r="A256" s="64"/>
      <c r="B256" s="14"/>
      <c r="C256" s="16" t="str">
        <f>IF(ISNA(VLOOKUP(B256,Номенклатура[],3,0)),"",VLOOKUP(B256,Номенклатура[],3,0))</f>
        <v/>
      </c>
      <c r="D256" s="16" t="str">
        <f>IF(ISNA(VLOOKUP(B256,Номенклатура[],4,0)),"",VLOOKUP(B256,Номенклатура[],4,0))</f>
        <v/>
      </c>
      <c r="E256" s="14"/>
      <c r="F256" s="16" t="str">
        <f>IF(ISNA(VLOOKUP(B256,Номенклатура[],5,0)),"",VLOOKUP(B256,Номенклатура[],5,0))</f>
        <v/>
      </c>
      <c r="G256" s="17" t="str">
        <f t="shared" si="3"/>
        <v/>
      </c>
      <c r="H256" s="20"/>
      <c r="I256" s="15"/>
      <c r="J256" s="15"/>
      <c r="K256" s="15"/>
      <c r="L256" s="14"/>
      <c r="N256" s="59" t="str">
        <f>IF(H256="","",Оборотка!$C$1-H256)</f>
        <v/>
      </c>
    </row>
    <row r="257" spans="1:14" x14ac:dyDescent="0.25">
      <c r="A257" s="64"/>
      <c r="B257" s="14"/>
      <c r="C257" s="16" t="str">
        <f>IF(ISNA(VLOOKUP(B257,Номенклатура[],3,0)),"",VLOOKUP(B257,Номенклатура[],3,0))</f>
        <v/>
      </c>
      <c r="D257" s="16" t="str">
        <f>IF(ISNA(VLOOKUP(B257,Номенклатура[],4,0)),"",VLOOKUP(B257,Номенклатура[],4,0))</f>
        <v/>
      </c>
      <c r="E257" s="14"/>
      <c r="F257" s="16" t="str">
        <f>IF(ISNA(VLOOKUP(B257,Номенклатура[],5,0)),"",VLOOKUP(B257,Номенклатура[],5,0))</f>
        <v/>
      </c>
      <c r="G257" s="17" t="str">
        <f t="shared" si="3"/>
        <v/>
      </c>
      <c r="H257" s="20"/>
      <c r="I257" s="15"/>
      <c r="J257" s="15"/>
      <c r="K257" s="15"/>
      <c r="L257" s="14"/>
      <c r="N257" s="59" t="str">
        <f>IF(H257="","",Оборотка!$C$1-H257)</f>
        <v/>
      </c>
    </row>
    <row r="258" spans="1:14" x14ac:dyDescent="0.25">
      <c r="A258" s="64"/>
      <c r="B258" s="14"/>
      <c r="C258" s="16" t="str">
        <f>IF(ISNA(VLOOKUP(B258,Номенклатура[],3,0)),"",VLOOKUP(B258,Номенклатура[],3,0))</f>
        <v/>
      </c>
      <c r="D258" s="16" t="str">
        <f>IF(ISNA(VLOOKUP(B258,Номенклатура[],4,0)),"",VLOOKUP(B258,Номенклатура[],4,0))</f>
        <v/>
      </c>
      <c r="E258" s="14"/>
      <c r="F258" s="16" t="str">
        <f>IF(ISNA(VLOOKUP(B258,Номенклатура[],5,0)),"",VLOOKUP(B258,Номенклатура[],5,0))</f>
        <v/>
      </c>
      <c r="G258" s="17" t="str">
        <f t="shared" si="3"/>
        <v/>
      </c>
      <c r="H258" s="20"/>
      <c r="I258" s="15"/>
      <c r="J258" s="15"/>
      <c r="K258" s="15"/>
      <c r="L258" s="14"/>
      <c r="N258" s="59" t="str">
        <f>IF(H258="","",Оборотка!$C$1-H258)</f>
        <v/>
      </c>
    </row>
    <row r="259" spans="1:14" x14ac:dyDescent="0.25">
      <c r="A259" s="64"/>
      <c r="B259" s="14"/>
      <c r="C259" s="16" t="str">
        <f>IF(ISNA(VLOOKUP(B259,Номенклатура[],3,0)),"",VLOOKUP(B259,Номенклатура[],3,0))</f>
        <v/>
      </c>
      <c r="D259" s="16" t="str">
        <f>IF(ISNA(VLOOKUP(B259,Номенклатура[],4,0)),"",VLOOKUP(B259,Номенклатура[],4,0))</f>
        <v/>
      </c>
      <c r="E259" s="14"/>
      <c r="F259" s="16" t="str">
        <f>IF(ISNA(VLOOKUP(B259,Номенклатура[],5,0)),"",VLOOKUP(B259,Номенклатура[],5,0))</f>
        <v/>
      </c>
      <c r="G259" s="17" t="str">
        <f t="shared" si="3"/>
        <v/>
      </c>
      <c r="H259" s="20"/>
      <c r="I259" s="15"/>
      <c r="J259" s="15"/>
      <c r="K259" s="15"/>
      <c r="L259" s="14"/>
      <c r="N259" s="59" t="str">
        <f>IF(H259="","",Оборотка!$C$1-H259)</f>
        <v/>
      </c>
    </row>
    <row r="260" spans="1:14" x14ac:dyDescent="0.25">
      <c r="A260" s="64"/>
      <c r="B260" s="14"/>
      <c r="C260" s="16" t="str">
        <f>IF(ISNA(VLOOKUP(B260,Номенклатура[],3,0)),"",VLOOKUP(B260,Номенклатура[],3,0))</f>
        <v/>
      </c>
      <c r="D260" s="16" t="str">
        <f>IF(ISNA(VLOOKUP(B260,Номенклатура[],4,0)),"",VLOOKUP(B260,Номенклатура[],4,0))</f>
        <v/>
      </c>
      <c r="E260" s="14"/>
      <c r="F260" s="16" t="str">
        <f>IF(ISNA(VLOOKUP(B260,Номенклатура[],5,0)),"",VLOOKUP(B260,Номенклатура[],5,0))</f>
        <v/>
      </c>
      <c r="G260" s="17" t="str">
        <f t="shared" si="3"/>
        <v/>
      </c>
      <c r="H260" s="20"/>
      <c r="I260" s="15"/>
      <c r="J260" s="15"/>
      <c r="K260" s="15"/>
      <c r="L260" s="14"/>
      <c r="N260" s="59" t="str">
        <f>IF(H260="","",Оборотка!$C$1-H260)</f>
        <v/>
      </c>
    </row>
    <row r="261" spans="1:14" x14ac:dyDescent="0.25">
      <c r="A261" s="64"/>
      <c r="B261" s="14"/>
      <c r="C261" s="16" t="str">
        <f>IF(ISNA(VLOOKUP(B261,Номенклатура[],3,0)),"",VLOOKUP(B261,Номенклатура[],3,0))</f>
        <v/>
      </c>
      <c r="D261" s="16" t="str">
        <f>IF(ISNA(VLOOKUP(B261,Номенклатура[],4,0)),"",VLOOKUP(B261,Номенклатура[],4,0))</f>
        <v/>
      </c>
      <c r="E261" s="14"/>
      <c r="F261" s="16" t="str">
        <f>IF(ISNA(VLOOKUP(B261,Номенклатура[],5,0)),"",VLOOKUP(B261,Номенклатура[],5,0))</f>
        <v/>
      </c>
      <c r="G261" s="17" t="str">
        <f t="shared" ref="G261:G324" si="4">IF(F261="","",E261*F261)</f>
        <v/>
      </c>
      <c r="H261" s="20"/>
      <c r="I261" s="15"/>
      <c r="J261" s="15"/>
      <c r="K261" s="15"/>
      <c r="L261" s="14"/>
      <c r="N261" s="59" t="str">
        <f>IF(H261="","",Оборотка!$C$1-H261)</f>
        <v/>
      </c>
    </row>
    <row r="262" spans="1:14" x14ac:dyDescent="0.25">
      <c r="A262" s="64"/>
      <c r="B262" s="14"/>
      <c r="C262" s="16" t="str">
        <f>IF(ISNA(VLOOKUP(B262,Номенклатура[],3,0)),"",VLOOKUP(B262,Номенклатура[],3,0))</f>
        <v/>
      </c>
      <c r="D262" s="16" t="str">
        <f>IF(ISNA(VLOOKUP(B262,Номенклатура[],4,0)),"",VLOOKUP(B262,Номенклатура[],4,0))</f>
        <v/>
      </c>
      <c r="E262" s="14"/>
      <c r="F262" s="16" t="str">
        <f>IF(ISNA(VLOOKUP(B262,Номенклатура[],5,0)),"",VLOOKUP(B262,Номенклатура[],5,0))</f>
        <v/>
      </c>
      <c r="G262" s="17" t="str">
        <f t="shared" si="4"/>
        <v/>
      </c>
      <c r="H262" s="20"/>
      <c r="I262" s="15"/>
      <c r="J262" s="15"/>
      <c r="K262" s="15"/>
      <c r="L262" s="14"/>
      <c r="N262" s="59" t="str">
        <f>IF(H262="","",Оборотка!$C$1-H262)</f>
        <v/>
      </c>
    </row>
    <row r="263" spans="1:14" x14ac:dyDescent="0.25">
      <c r="A263" s="64"/>
      <c r="B263" s="14"/>
      <c r="C263" s="16" t="str">
        <f>IF(ISNA(VLOOKUP(B263,Номенклатура[],3,0)),"",VLOOKUP(B263,Номенклатура[],3,0))</f>
        <v/>
      </c>
      <c r="D263" s="16" t="str">
        <f>IF(ISNA(VLOOKUP(B263,Номенклатура[],4,0)),"",VLOOKUP(B263,Номенклатура[],4,0))</f>
        <v/>
      </c>
      <c r="E263" s="14"/>
      <c r="F263" s="16" t="str">
        <f>IF(ISNA(VLOOKUP(B263,Номенклатура[],5,0)),"",VLOOKUP(B263,Номенклатура[],5,0))</f>
        <v/>
      </c>
      <c r="G263" s="17" t="str">
        <f t="shared" si="4"/>
        <v/>
      </c>
      <c r="H263" s="20"/>
      <c r="I263" s="15"/>
      <c r="J263" s="15"/>
      <c r="K263" s="15"/>
      <c r="L263" s="14"/>
      <c r="N263" s="59" t="str">
        <f>IF(H263="","",Оборотка!$C$1-H263)</f>
        <v/>
      </c>
    </row>
    <row r="264" spans="1:14" x14ac:dyDescent="0.25">
      <c r="A264" s="64"/>
      <c r="B264" s="14"/>
      <c r="C264" s="16" t="str">
        <f>IF(ISNA(VLOOKUP(B264,Номенклатура[],3,0)),"",VLOOKUP(B264,Номенклатура[],3,0))</f>
        <v/>
      </c>
      <c r="D264" s="16" t="str">
        <f>IF(ISNA(VLOOKUP(B264,Номенклатура[],4,0)),"",VLOOKUP(B264,Номенклатура[],4,0))</f>
        <v/>
      </c>
      <c r="E264" s="14"/>
      <c r="F264" s="16" t="str">
        <f>IF(ISNA(VLOOKUP(B264,Номенклатура[],5,0)),"",VLOOKUP(B264,Номенклатура[],5,0))</f>
        <v/>
      </c>
      <c r="G264" s="17" t="str">
        <f t="shared" si="4"/>
        <v/>
      </c>
      <c r="H264" s="20"/>
      <c r="I264" s="15"/>
      <c r="J264" s="15"/>
      <c r="K264" s="15"/>
      <c r="L264" s="14"/>
      <c r="N264" s="59" t="str">
        <f>IF(H264="","",Оборотка!$C$1-H264)</f>
        <v/>
      </c>
    </row>
    <row r="265" spans="1:14" x14ac:dyDescent="0.25">
      <c r="A265" s="64"/>
      <c r="B265" s="14"/>
      <c r="C265" s="16" t="str">
        <f>IF(ISNA(VLOOKUP(B265,Номенклатура[],3,0)),"",VLOOKUP(B265,Номенклатура[],3,0))</f>
        <v/>
      </c>
      <c r="D265" s="16" t="str">
        <f>IF(ISNA(VLOOKUP(B265,Номенклатура[],4,0)),"",VLOOKUP(B265,Номенклатура[],4,0))</f>
        <v/>
      </c>
      <c r="E265" s="14"/>
      <c r="F265" s="16" t="str">
        <f>IF(ISNA(VLOOKUP(B265,Номенклатура[],5,0)),"",VLOOKUP(B265,Номенклатура[],5,0))</f>
        <v/>
      </c>
      <c r="G265" s="17" t="str">
        <f t="shared" si="4"/>
        <v/>
      </c>
      <c r="H265" s="20"/>
      <c r="I265" s="15"/>
      <c r="J265" s="15"/>
      <c r="K265" s="15"/>
      <c r="L265" s="14"/>
      <c r="N265" s="59" t="str">
        <f>IF(H265="","",Оборотка!$C$1-H265)</f>
        <v/>
      </c>
    </row>
    <row r="266" spans="1:14" x14ac:dyDescent="0.25">
      <c r="A266" s="64"/>
      <c r="B266" s="14"/>
      <c r="C266" s="16" t="str">
        <f>IF(ISNA(VLOOKUP(B266,Номенклатура[],3,0)),"",VLOOKUP(B266,Номенклатура[],3,0))</f>
        <v/>
      </c>
      <c r="D266" s="16" t="str">
        <f>IF(ISNA(VLOOKUP(B266,Номенклатура[],4,0)),"",VLOOKUP(B266,Номенклатура[],4,0))</f>
        <v/>
      </c>
      <c r="E266" s="14"/>
      <c r="F266" s="16" t="str">
        <f>IF(ISNA(VLOOKUP(B266,Номенклатура[],5,0)),"",VLOOKUP(B266,Номенклатура[],5,0))</f>
        <v/>
      </c>
      <c r="G266" s="17" t="str">
        <f t="shared" si="4"/>
        <v/>
      </c>
      <c r="H266" s="20"/>
      <c r="I266" s="15"/>
      <c r="J266" s="15"/>
      <c r="K266" s="15"/>
      <c r="L266" s="14"/>
      <c r="N266" s="59" t="str">
        <f>IF(H266="","",Оборотка!$C$1-H266)</f>
        <v/>
      </c>
    </row>
    <row r="267" spans="1:14" x14ac:dyDescent="0.25">
      <c r="A267" s="64"/>
      <c r="B267" s="14"/>
      <c r="C267" s="16" t="str">
        <f>IF(ISNA(VLOOKUP(B267,Номенклатура[],3,0)),"",VLOOKUP(B267,Номенклатура[],3,0))</f>
        <v/>
      </c>
      <c r="D267" s="16" t="str">
        <f>IF(ISNA(VLOOKUP(B267,Номенклатура[],4,0)),"",VLOOKUP(B267,Номенклатура[],4,0))</f>
        <v/>
      </c>
      <c r="E267" s="14"/>
      <c r="F267" s="16" t="str">
        <f>IF(ISNA(VLOOKUP(B267,Номенклатура[],5,0)),"",VLOOKUP(B267,Номенклатура[],5,0))</f>
        <v/>
      </c>
      <c r="G267" s="17" t="str">
        <f t="shared" si="4"/>
        <v/>
      </c>
      <c r="H267" s="20"/>
      <c r="I267" s="15"/>
      <c r="J267" s="15"/>
      <c r="K267" s="15"/>
      <c r="L267" s="14"/>
      <c r="N267" s="59" t="str">
        <f>IF(H267="","",Оборотка!$C$1-H267)</f>
        <v/>
      </c>
    </row>
    <row r="268" spans="1:14" x14ac:dyDescent="0.25">
      <c r="A268" s="64"/>
      <c r="B268" s="14"/>
      <c r="C268" s="16" t="str">
        <f>IF(ISNA(VLOOKUP(B268,Номенклатура[],3,0)),"",VLOOKUP(B268,Номенклатура[],3,0))</f>
        <v/>
      </c>
      <c r="D268" s="16" t="str">
        <f>IF(ISNA(VLOOKUP(B268,Номенклатура[],4,0)),"",VLOOKUP(B268,Номенклатура[],4,0))</f>
        <v/>
      </c>
      <c r="E268" s="14"/>
      <c r="F268" s="16" t="str">
        <f>IF(ISNA(VLOOKUP(B268,Номенклатура[],5,0)),"",VLOOKUP(B268,Номенклатура[],5,0))</f>
        <v/>
      </c>
      <c r="G268" s="17" t="str">
        <f t="shared" si="4"/>
        <v/>
      </c>
      <c r="H268" s="20"/>
      <c r="I268" s="15"/>
      <c r="J268" s="15"/>
      <c r="K268" s="15"/>
      <c r="L268" s="14"/>
      <c r="N268" s="59" t="str">
        <f>IF(H268="","",Оборотка!$C$1-H268)</f>
        <v/>
      </c>
    </row>
    <row r="269" spans="1:14" x14ac:dyDescent="0.25">
      <c r="A269" s="64"/>
      <c r="B269" s="14"/>
      <c r="C269" s="16" t="str">
        <f>IF(ISNA(VLOOKUP(B269,Номенклатура[],3,0)),"",VLOOKUP(B269,Номенклатура[],3,0))</f>
        <v/>
      </c>
      <c r="D269" s="16" t="str">
        <f>IF(ISNA(VLOOKUP(B269,Номенклатура[],4,0)),"",VLOOKUP(B269,Номенклатура[],4,0))</f>
        <v/>
      </c>
      <c r="E269" s="14"/>
      <c r="F269" s="16" t="str">
        <f>IF(ISNA(VLOOKUP(B269,Номенклатура[],5,0)),"",VLOOKUP(B269,Номенклатура[],5,0))</f>
        <v/>
      </c>
      <c r="G269" s="17" t="str">
        <f t="shared" si="4"/>
        <v/>
      </c>
      <c r="H269" s="20"/>
      <c r="I269" s="15"/>
      <c r="J269" s="15"/>
      <c r="K269" s="15"/>
      <c r="L269" s="14"/>
      <c r="N269" s="59" t="str">
        <f>IF(H269="","",Оборотка!$C$1-H269)</f>
        <v/>
      </c>
    </row>
    <row r="270" spans="1:14" x14ac:dyDescent="0.25">
      <c r="A270" s="64"/>
      <c r="B270" s="14"/>
      <c r="C270" s="16" t="str">
        <f>IF(ISNA(VLOOKUP(B270,Номенклатура[],3,0)),"",VLOOKUP(B270,Номенклатура[],3,0))</f>
        <v/>
      </c>
      <c r="D270" s="16" t="str">
        <f>IF(ISNA(VLOOKUP(B270,Номенклатура[],4,0)),"",VLOOKUP(B270,Номенклатура[],4,0))</f>
        <v/>
      </c>
      <c r="E270" s="14"/>
      <c r="F270" s="16" t="str">
        <f>IF(ISNA(VLOOKUP(B270,Номенклатура[],5,0)),"",VLOOKUP(B270,Номенклатура[],5,0))</f>
        <v/>
      </c>
      <c r="G270" s="17" t="str">
        <f t="shared" si="4"/>
        <v/>
      </c>
      <c r="H270" s="20"/>
      <c r="I270" s="15"/>
      <c r="J270" s="15"/>
      <c r="K270" s="15"/>
      <c r="L270" s="14"/>
      <c r="N270" s="59" t="str">
        <f>IF(H270="","",Оборотка!$C$1-H270)</f>
        <v/>
      </c>
    </row>
    <row r="271" spans="1:14" x14ac:dyDescent="0.25">
      <c r="A271" s="64"/>
      <c r="B271" s="14"/>
      <c r="C271" s="16" t="str">
        <f>IF(ISNA(VLOOKUP(B271,Номенклатура[],3,0)),"",VLOOKUP(B271,Номенклатура[],3,0))</f>
        <v/>
      </c>
      <c r="D271" s="16" t="str">
        <f>IF(ISNA(VLOOKUP(B271,Номенклатура[],4,0)),"",VLOOKUP(B271,Номенклатура[],4,0))</f>
        <v/>
      </c>
      <c r="E271" s="14"/>
      <c r="F271" s="16" t="str">
        <f>IF(ISNA(VLOOKUP(B271,Номенклатура[],5,0)),"",VLOOKUP(B271,Номенклатура[],5,0))</f>
        <v/>
      </c>
      <c r="G271" s="17" t="str">
        <f t="shared" si="4"/>
        <v/>
      </c>
      <c r="H271" s="20"/>
      <c r="I271" s="15"/>
      <c r="J271" s="15"/>
      <c r="K271" s="15"/>
      <c r="L271" s="14"/>
      <c r="N271" s="59" t="str">
        <f>IF(H271="","",Оборотка!$C$1-H271)</f>
        <v/>
      </c>
    </row>
    <row r="272" spans="1:14" x14ac:dyDescent="0.25">
      <c r="A272" s="64"/>
      <c r="B272" s="14"/>
      <c r="C272" s="16" t="str">
        <f>IF(ISNA(VLOOKUP(B272,Номенклатура[],3,0)),"",VLOOKUP(B272,Номенклатура[],3,0))</f>
        <v/>
      </c>
      <c r="D272" s="16" t="str">
        <f>IF(ISNA(VLOOKUP(B272,Номенклатура[],4,0)),"",VLOOKUP(B272,Номенклатура[],4,0))</f>
        <v/>
      </c>
      <c r="E272" s="14"/>
      <c r="F272" s="16" t="str">
        <f>IF(ISNA(VLOOKUP(B272,Номенклатура[],5,0)),"",VLOOKUP(B272,Номенклатура[],5,0))</f>
        <v/>
      </c>
      <c r="G272" s="17" t="str">
        <f t="shared" si="4"/>
        <v/>
      </c>
      <c r="H272" s="20"/>
      <c r="I272" s="15"/>
      <c r="J272" s="15"/>
      <c r="K272" s="15"/>
      <c r="L272" s="14"/>
      <c r="N272" s="59" t="str">
        <f>IF(H272="","",Оборотка!$C$1-H272)</f>
        <v/>
      </c>
    </row>
    <row r="273" spans="1:14" x14ac:dyDescent="0.25">
      <c r="A273" s="64"/>
      <c r="B273" s="14"/>
      <c r="C273" s="16" t="str">
        <f>IF(ISNA(VLOOKUP(B273,Номенклатура[],3,0)),"",VLOOKUP(B273,Номенклатура[],3,0))</f>
        <v/>
      </c>
      <c r="D273" s="16" t="str">
        <f>IF(ISNA(VLOOKUP(B273,Номенклатура[],4,0)),"",VLOOKUP(B273,Номенклатура[],4,0))</f>
        <v/>
      </c>
      <c r="E273" s="14"/>
      <c r="F273" s="16" t="str">
        <f>IF(ISNA(VLOOKUP(B273,Номенклатура[],5,0)),"",VLOOKUP(B273,Номенклатура[],5,0))</f>
        <v/>
      </c>
      <c r="G273" s="17" t="str">
        <f t="shared" si="4"/>
        <v/>
      </c>
      <c r="H273" s="20"/>
      <c r="I273" s="15"/>
      <c r="J273" s="15"/>
      <c r="K273" s="15"/>
      <c r="L273" s="14"/>
      <c r="N273" s="59" t="str">
        <f>IF(H273="","",Оборотка!$C$1-H273)</f>
        <v/>
      </c>
    </row>
    <row r="274" spans="1:14" x14ac:dyDescent="0.25">
      <c r="A274" s="64"/>
      <c r="B274" s="14"/>
      <c r="C274" s="16" t="str">
        <f>IF(ISNA(VLOOKUP(B274,Номенклатура[],3,0)),"",VLOOKUP(B274,Номенклатура[],3,0))</f>
        <v/>
      </c>
      <c r="D274" s="16" t="str">
        <f>IF(ISNA(VLOOKUP(B274,Номенклатура[],4,0)),"",VLOOKUP(B274,Номенклатура[],4,0))</f>
        <v/>
      </c>
      <c r="E274" s="14"/>
      <c r="F274" s="16" t="str">
        <f>IF(ISNA(VLOOKUP(B274,Номенклатура[],5,0)),"",VLOOKUP(B274,Номенклатура[],5,0))</f>
        <v/>
      </c>
      <c r="G274" s="17" t="str">
        <f t="shared" si="4"/>
        <v/>
      </c>
      <c r="H274" s="20"/>
      <c r="I274" s="15"/>
      <c r="J274" s="15"/>
      <c r="K274" s="15"/>
      <c r="L274" s="14"/>
      <c r="N274" s="59" t="str">
        <f>IF(H274="","",Оборотка!$C$1-H274)</f>
        <v/>
      </c>
    </row>
    <row r="275" spans="1:14" x14ac:dyDescent="0.25">
      <c r="A275" s="64"/>
      <c r="B275" s="14"/>
      <c r="C275" s="16" t="str">
        <f>IF(ISNA(VLOOKUP(B275,Номенклатура[],3,0)),"",VLOOKUP(B275,Номенклатура[],3,0))</f>
        <v/>
      </c>
      <c r="D275" s="16" t="str">
        <f>IF(ISNA(VLOOKUP(B275,Номенклатура[],4,0)),"",VLOOKUP(B275,Номенклатура[],4,0))</f>
        <v/>
      </c>
      <c r="E275" s="14"/>
      <c r="F275" s="16" t="str">
        <f>IF(ISNA(VLOOKUP(B275,Номенклатура[],5,0)),"",VLOOKUP(B275,Номенклатура[],5,0))</f>
        <v/>
      </c>
      <c r="G275" s="17" t="str">
        <f t="shared" si="4"/>
        <v/>
      </c>
      <c r="H275" s="20"/>
      <c r="I275" s="15"/>
      <c r="J275" s="15"/>
      <c r="K275" s="15"/>
      <c r="L275" s="14"/>
      <c r="N275" s="59" t="str">
        <f>IF(H275="","",Оборотка!$C$1-H275)</f>
        <v/>
      </c>
    </row>
    <row r="276" spans="1:14" x14ac:dyDescent="0.25">
      <c r="A276" s="64"/>
      <c r="B276" s="14"/>
      <c r="C276" s="16" t="str">
        <f>IF(ISNA(VLOOKUP(B276,Номенклатура[],3,0)),"",VLOOKUP(B276,Номенклатура[],3,0))</f>
        <v/>
      </c>
      <c r="D276" s="16" t="str">
        <f>IF(ISNA(VLOOKUP(B276,Номенклатура[],4,0)),"",VLOOKUP(B276,Номенклатура[],4,0))</f>
        <v/>
      </c>
      <c r="E276" s="14"/>
      <c r="F276" s="16" t="str">
        <f>IF(ISNA(VLOOKUP(B276,Номенклатура[],5,0)),"",VLOOKUP(B276,Номенклатура[],5,0))</f>
        <v/>
      </c>
      <c r="G276" s="17" t="str">
        <f t="shared" si="4"/>
        <v/>
      </c>
      <c r="H276" s="20"/>
      <c r="I276" s="15"/>
      <c r="J276" s="15"/>
      <c r="K276" s="15"/>
      <c r="L276" s="14"/>
      <c r="N276" s="59" t="str">
        <f>IF(H276="","",Оборотка!$C$1-H276)</f>
        <v/>
      </c>
    </row>
    <row r="277" spans="1:14" x14ac:dyDescent="0.25">
      <c r="A277" s="64"/>
      <c r="B277" s="14"/>
      <c r="C277" s="16" t="str">
        <f>IF(ISNA(VLOOKUP(B277,Номенклатура[],3,0)),"",VLOOKUP(B277,Номенклатура[],3,0))</f>
        <v/>
      </c>
      <c r="D277" s="16" t="str">
        <f>IF(ISNA(VLOOKUP(B277,Номенклатура[],4,0)),"",VLOOKUP(B277,Номенклатура[],4,0))</f>
        <v/>
      </c>
      <c r="E277" s="14"/>
      <c r="F277" s="16" t="str">
        <f>IF(ISNA(VLOOKUP(B277,Номенклатура[],5,0)),"",VLOOKUP(B277,Номенклатура[],5,0))</f>
        <v/>
      </c>
      <c r="G277" s="17" t="str">
        <f t="shared" si="4"/>
        <v/>
      </c>
      <c r="H277" s="20"/>
      <c r="I277" s="15"/>
      <c r="J277" s="15"/>
      <c r="K277" s="15"/>
      <c r="L277" s="14"/>
      <c r="N277" s="59" t="str">
        <f>IF(H277="","",Оборотка!$C$1-H277)</f>
        <v/>
      </c>
    </row>
    <row r="278" spans="1:14" x14ac:dyDescent="0.25">
      <c r="A278" s="64"/>
      <c r="B278" s="14"/>
      <c r="C278" s="16" t="str">
        <f>IF(ISNA(VLOOKUP(B278,Номенклатура[],3,0)),"",VLOOKUP(B278,Номенклатура[],3,0))</f>
        <v/>
      </c>
      <c r="D278" s="16" t="str">
        <f>IF(ISNA(VLOOKUP(B278,Номенклатура[],4,0)),"",VLOOKUP(B278,Номенклатура[],4,0))</f>
        <v/>
      </c>
      <c r="E278" s="14"/>
      <c r="F278" s="16" t="str">
        <f>IF(ISNA(VLOOKUP(B278,Номенклатура[],5,0)),"",VLOOKUP(B278,Номенклатура[],5,0))</f>
        <v/>
      </c>
      <c r="G278" s="17" t="str">
        <f t="shared" si="4"/>
        <v/>
      </c>
      <c r="H278" s="20"/>
      <c r="I278" s="15"/>
      <c r="J278" s="15"/>
      <c r="K278" s="15"/>
      <c r="L278" s="14"/>
      <c r="N278" s="59" t="str">
        <f>IF(H278="","",Оборотка!$C$1-H278)</f>
        <v/>
      </c>
    </row>
    <row r="279" spans="1:14" x14ac:dyDescent="0.25">
      <c r="A279" s="64"/>
      <c r="B279" s="14"/>
      <c r="C279" s="16" t="str">
        <f>IF(ISNA(VLOOKUP(B279,Номенклатура[],3,0)),"",VLOOKUP(B279,Номенклатура[],3,0))</f>
        <v/>
      </c>
      <c r="D279" s="16" t="str">
        <f>IF(ISNA(VLOOKUP(B279,Номенклатура[],4,0)),"",VLOOKUP(B279,Номенклатура[],4,0))</f>
        <v/>
      </c>
      <c r="E279" s="14"/>
      <c r="F279" s="16" t="str">
        <f>IF(ISNA(VLOOKUP(B279,Номенклатура[],5,0)),"",VLOOKUP(B279,Номенклатура[],5,0))</f>
        <v/>
      </c>
      <c r="G279" s="17" t="str">
        <f t="shared" si="4"/>
        <v/>
      </c>
      <c r="H279" s="20"/>
      <c r="I279" s="15"/>
      <c r="J279" s="15"/>
      <c r="K279" s="15"/>
      <c r="L279" s="14"/>
      <c r="N279" s="59" t="str">
        <f>IF(H279="","",Оборотка!$C$1-H279)</f>
        <v/>
      </c>
    </row>
    <row r="280" spans="1:14" x14ac:dyDescent="0.25">
      <c r="A280" s="64"/>
      <c r="B280" s="14"/>
      <c r="C280" s="16" t="str">
        <f>IF(ISNA(VLOOKUP(B280,Номенклатура[],3,0)),"",VLOOKUP(B280,Номенклатура[],3,0))</f>
        <v/>
      </c>
      <c r="D280" s="16" t="str">
        <f>IF(ISNA(VLOOKUP(B280,Номенклатура[],4,0)),"",VLOOKUP(B280,Номенклатура[],4,0))</f>
        <v/>
      </c>
      <c r="E280" s="14"/>
      <c r="F280" s="16" t="str">
        <f>IF(ISNA(VLOOKUP(B280,Номенклатура[],5,0)),"",VLOOKUP(B280,Номенклатура[],5,0))</f>
        <v/>
      </c>
      <c r="G280" s="17" t="str">
        <f t="shared" si="4"/>
        <v/>
      </c>
      <c r="H280" s="20"/>
      <c r="I280" s="15"/>
      <c r="J280" s="15"/>
      <c r="K280" s="15"/>
      <c r="L280" s="14"/>
      <c r="N280" s="59" t="str">
        <f>IF(H280="","",Оборотка!$C$1-H280)</f>
        <v/>
      </c>
    </row>
    <row r="281" spans="1:14" x14ac:dyDescent="0.25">
      <c r="A281" s="64"/>
      <c r="B281" s="14"/>
      <c r="C281" s="16" t="str">
        <f>IF(ISNA(VLOOKUP(B281,Номенклатура[],3,0)),"",VLOOKUP(B281,Номенклатура[],3,0))</f>
        <v/>
      </c>
      <c r="D281" s="16" t="str">
        <f>IF(ISNA(VLOOKUP(B281,Номенклатура[],4,0)),"",VLOOKUP(B281,Номенклатура[],4,0))</f>
        <v/>
      </c>
      <c r="E281" s="14"/>
      <c r="F281" s="16" t="str">
        <f>IF(ISNA(VLOOKUP(B281,Номенклатура[],5,0)),"",VLOOKUP(B281,Номенклатура[],5,0))</f>
        <v/>
      </c>
      <c r="G281" s="17" t="str">
        <f t="shared" si="4"/>
        <v/>
      </c>
      <c r="H281" s="20"/>
      <c r="I281" s="15"/>
      <c r="J281" s="15"/>
      <c r="K281" s="15"/>
      <c r="L281" s="14"/>
      <c r="N281" s="59" t="str">
        <f>IF(H281="","",Оборотка!$C$1-H281)</f>
        <v/>
      </c>
    </row>
    <row r="282" spans="1:14" x14ac:dyDescent="0.25">
      <c r="A282" s="64"/>
      <c r="B282" s="14"/>
      <c r="C282" s="16" t="str">
        <f>IF(ISNA(VLOOKUP(B282,Номенклатура[],3,0)),"",VLOOKUP(B282,Номенклатура[],3,0))</f>
        <v/>
      </c>
      <c r="D282" s="16" t="str">
        <f>IF(ISNA(VLOOKUP(B282,Номенклатура[],4,0)),"",VLOOKUP(B282,Номенклатура[],4,0))</f>
        <v/>
      </c>
      <c r="E282" s="14"/>
      <c r="F282" s="16" t="str">
        <f>IF(ISNA(VLOOKUP(B282,Номенклатура[],5,0)),"",VLOOKUP(B282,Номенклатура[],5,0))</f>
        <v/>
      </c>
      <c r="G282" s="17" t="str">
        <f t="shared" si="4"/>
        <v/>
      </c>
      <c r="H282" s="20"/>
      <c r="I282" s="15"/>
      <c r="J282" s="15"/>
      <c r="K282" s="15"/>
      <c r="L282" s="14"/>
      <c r="N282" s="59" t="str">
        <f>IF(H282="","",Оборотка!$C$1-H282)</f>
        <v/>
      </c>
    </row>
    <row r="283" spans="1:14" x14ac:dyDescent="0.25">
      <c r="A283" s="64"/>
      <c r="B283" s="14"/>
      <c r="C283" s="16" t="str">
        <f>IF(ISNA(VLOOKUP(B283,Номенклатура[],3,0)),"",VLOOKUP(B283,Номенклатура[],3,0))</f>
        <v/>
      </c>
      <c r="D283" s="16" t="str">
        <f>IF(ISNA(VLOOKUP(B283,Номенклатура[],4,0)),"",VLOOKUP(B283,Номенклатура[],4,0))</f>
        <v/>
      </c>
      <c r="E283" s="14"/>
      <c r="F283" s="16" t="str">
        <f>IF(ISNA(VLOOKUP(B283,Номенклатура[],5,0)),"",VLOOKUP(B283,Номенклатура[],5,0))</f>
        <v/>
      </c>
      <c r="G283" s="17" t="str">
        <f t="shared" si="4"/>
        <v/>
      </c>
      <c r="H283" s="20"/>
      <c r="I283" s="15"/>
      <c r="J283" s="15"/>
      <c r="K283" s="15"/>
      <c r="L283" s="14"/>
      <c r="N283" s="59" t="str">
        <f>IF(H283="","",Оборотка!$C$1-H283)</f>
        <v/>
      </c>
    </row>
    <row r="284" spans="1:14" x14ac:dyDescent="0.25">
      <c r="A284" s="64"/>
      <c r="B284" s="14"/>
      <c r="C284" s="16" t="str">
        <f>IF(ISNA(VLOOKUP(B284,Номенклатура[],3,0)),"",VLOOKUP(B284,Номенклатура[],3,0))</f>
        <v/>
      </c>
      <c r="D284" s="16" t="str">
        <f>IF(ISNA(VLOOKUP(B284,Номенклатура[],4,0)),"",VLOOKUP(B284,Номенклатура[],4,0))</f>
        <v/>
      </c>
      <c r="E284" s="14"/>
      <c r="F284" s="16" t="str">
        <f>IF(ISNA(VLOOKUP(B284,Номенклатура[],5,0)),"",VLOOKUP(B284,Номенклатура[],5,0))</f>
        <v/>
      </c>
      <c r="G284" s="17" t="str">
        <f t="shared" si="4"/>
        <v/>
      </c>
      <c r="H284" s="20"/>
      <c r="I284" s="15"/>
      <c r="J284" s="15"/>
      <c r="K284" s="15"/>
      <c r="L284" s="14"/>
      <c r="N284" s="59" t="str">
        <f>IF(H284="","",Оборотка!$C$1-H284)</f>
        <v/>
      </c>
    </row>
    <row r="285" spans="1:14" x14ac:dyDescent="0.25">
      <c r="A285" s="64"/>
      <c r="B285" s="14"/>
      <c r="C285" s="16" t="str">
        <f>IF(ISNA(VLOOKUP(B285,Номенклатура[],3,0)),"",VLOOKUP(B285,Номенклатура[],3,0))</f>
        <v/>
      </c>
      <c r="D285" s="16" t="str">
        <f>IF(ISNA(VLOOKUP(B285,Номенклатура[],4,0)),"",VLOOKUP(B285,Номенклатура[],4,0))</f>
        <v/>
      </c>
      <c r="E285" s="14"/>
      <c r="F285" s="16" t="str">
        <f>IF(ISNA(VLOOKUP(B285,Номенклатура[],5,0)),"",VLOOKUP(B285,Номенклатура[],5,0))</f>
        <v/>
      </c>
      <c r="G285" s="17" t="str">
        <f t="shared" si="4"/>
        <v/>
      </c>
      <c r="H285" s="20"/>
      <c r="I285" s="15"/>
      <c r="J285" s="15"/>
      <c r="K285" s="15"/>
      <c r="L285" s="14"/>
      <c r="N285" s="59" t="str">
        <f>IF(H285="","",Оборотка!$C$1-H285)</f>
        <v/>
      </c>
    </row>
    <row r="286" spans="1:14" x14ac:dyDescent="0.25">
      <c r="A286" s="64"/>
      <c r="B286" s="14"/>
      <c r="C286" s="16" t="str">
        <f>IF(ISNA(VLOOKUP(B286,Номенклатура[],3,0)),"",VLOOKUP(B286,Номенклатура[],3,0))</f>
        <v/>
      </c>
      <c r="D286" s="16" t="str">
        <f>IF(ISNA(VLOOKUP(B286,Номенклатура[],4,0)),"",VLOOKUP(B286,Номенклатура[],4,0))</f>
        <v/>
      </c>
      <c r="E286" s="14"/>
      <c r="F286" s="16" t="str">
        <f>IF(ISNA(VLOOKUP(B286,Номенклатура[],5,0)),"",VLOOKUP(B286,Номенклатура[],5,0))</f>
        <v/>
      </c>
      <c r="G286" s="17" t="str">
        <f t="shared" si="4"/>
        <v/>
      </c>
      <c r="H286" s="20"/>
      <c r="I286" s="15"/>
      <c r="J286" s="15"/>
      <c r="K286" s="15"/>
      <c r="L286" s="14"/>
      <c r="N286" s="59" t="str">
        <f>IF(H286="","",Оборотка!$C$1-H286)</f>
        <v/>
      </c>
    </row>
    <row r="287" spans="1:14" x14ac:dyDescent="0.25">
      <c r="A287" s="64"/>
      <c r="B287" s="14"/>
      <c r="C287" s="16" t="str">
        <f>IF(ISNA(VLOOKUP(B287,Номенклатура[],3,0)),"",VLOOKUP(B287,Номенклатура[],3,0))</f>
        <v/>
      </c>
      <c r="D287" s="16" t="str">
        <f>IF(ISNA(VLOOKUP(B287,Номенклатура[],4,0)),"",VLOOKUP(B287,Номенклатура[],4,0))</f>
        <v/>
      </c>
      <c r="E287" s="14"/>
      <c r="F287" s="16" t="str">
        <f>IF(ISNA(VLOOKUP(B287,Номенклатура[],5,0)),"",VLOOKUP(B287,Номенклатура[],5,0))</f>
        <v/>
      </c>
      <c r="G287" s="17" t="str">
        <f t="shared" si="4"/>
        <v/>
      </c>
      <c r="H287" s="20"/>
      <c r="I287" s="15"/>
      <c r="J287" s="15"/>
      <c r="K287" s="15"/>
      <c r="L287" s="14"/>
      <c r="N287" s="59" t="str">
        <f>IF(H287="","",Оборотка!$C$1-H287)</f>
        <v/>
      </c>
    </row>
    <row r="288" spans="1:14" x14ac:dyDescent="0.25">
      <c r="A288" s="64"/>
      <c r="B288" s="14"/>
      <c r="C288" s="16" t="str">
        <f>IF(ISNA(VLOOKUP(B288,Номенклатура[],3,0)),"",VLOOKUP(B288,Номенклатура[],3,0))</f>
        <v/>
      </c>
      <c r="D288" s="16" t="str">
        <f>IF(ISNA(VLOOKUP(B288,Номенклатура[],4,0)),"",VLOOKUP(B288,Номенклатура[],4,0))</f>
        <v/>
      </c>
      <c r="E288" s="14"/>
      <c r="F288" s="16" t="str">
        <f>IF(ISNA(VLOOKUP(B288,Номенклатура[],5,0)),"",VLOOKUP(B288,Номенклатура[],5,0))</f>
        <v/>
      </c>
      <c r="G288" s="17" t="str">
        <f t="shared" si="4"/>
        <v/>
      </c>
      <c r="H288" s="20"/>
      <c r="I288" s="15"/>
      <c r="J288" s="15"/>
      <c r="K288" s="15"/>
      <c r="L288" s="14"/>
      <c r="N288" s="59" t="str">
        <f>IF(H288="","",Оборотка!$C$1-H288)</f>
        <v/>
      </c>
    </row>
    <row r="289" spans="1:14" x14ac:dyDescent="0.25">
      <c r="A289" s="64"/>
      <c r="B289" s="14"/>
      <c r="C289" s="16" t="str">
        <f>IF(ISNA(VLOOKUP(B289,Номенклатура[],3,0)),"",VLOOKUP(B289,Номенклатура[],3,0))</f>
        <v/>
      </c>
      <c r="D289" s="16" t="str">
        <f>IF(ISNA(VLOOKUP(B289,Номенклатура[],4,0)),"",VLOOKUP(B289,Номенклатура[],4,0))</f>
        <v/>
      </c>
      <c r="E289" s="14"/>
      <c r="F289" s="16" t="str">
        <f>IF(ISNA(VLOOKUP(B289,Номенклатура[],5,0)),"",VLOOKUP(B289,Номенклатура[],5,0))</f>
        <v/>
      </c>
      <c r="G289" s="17" t="str">
        <f t="shared" si="4"/>
        <v/>
      </c>
      <c r="H289" s="20"/>
      <c r="I289" s="15"/>
      <c r="J289" s="15"/>
      <c r="K289" s="15"/>
      <c r="L289" s="14"/>
      <c r="N289" s="59" t="str">
        <f>IF(H289="","",Оборотка!$C$1-H289)</f>
        <v/>
      </c>
    </row>
    <row r="290" spans="1:14" x14ac:dyDescent="0.25">
      <c r="A290" s="64"/>
      <c r="B290" s="14"/>
      <c r="C290" s="16" t="str">
        <f>IF(ISNA(VLOOKUP(B290,Номенклатура[],3,0)),"",VLOOKUP(B290,Номенклатура[],3,0))</f>
        <v/>
      </c>
      <c r="D290" s="16" t="str">
        <f>IF(ISNA(VLOOKUP(B290,Номенклатура[],4,0)),"",VLOOKUP(B290,Номенклатура[],4,0))</f>
        <v/>
      </c>
      <c r="E290" s="14"/>
      <c r="F290" s="16" t="str">
        <f>IF(ISNA(VLOOKUP(B290,Номенклатура[],5,0)),"",VLOOKUP(B290,Номенклатура[],5,0))</f>
        <v/>
      </c>
      <c r="G290" s="17" t="str">
        <f t="shared" si="4"/>
        <v/>
      </c>
      <c r="H290" s="20"/>
      <c r="I290" s="15"/>
      <c r="J290" s="15"/>
      <c r="K290" s="15"/>
      <c r="L290" s="14"/>
      <c r="N290" s="59" t="str">
        <f>IF(H290="","",Оборотка!$C$1-H290)</f>
        <v/>
      </c>
    </row>
    <row r="291" spans="1:14" x14ac:dyDescent="0.25">
      <c r="A291" s="64"/>
      <c r="B291" s="14"/>
      <c r="C291" s="16" t="str">
        <f>IF(ISNA(VLOOKUP(B291,Номенклатура[],3,0)),"",VLOOKUP(B291,Номенклатура[],3,0))</f>
        <v/>
      </c>
      <c r="D291" s="16" t="str">
        <f>IF(ISNA(VLOOKUP(B291,Номенклатура[],4,0)),"",VLOOKUP(B291,Номенклатура[],4,0))</f>
        <v/>
      </c>
      <c r="E291" s="14"/>
      <c r="F291" s="16" t="str">
        <f>IF(ISNA(VLOOKUP(B291,Номенклатура[],5,0)),"",VLOOKUP(B291,Номенклатура[],5,0))</f>
        <v/>
      </c>
      <c r="G291" s="17" t="str">
        <f t="shared" si="4"/>
        <v/>
      </c>
      <c r="H291" s="20"/>
      <c r="I291" s="15"/>
      <c r="J291" s="15"/>
      <c r="K291" s="15"/>
      <c r="L291" s="14"/>
      <c r="N291" s="59" t="str">
        <f>IF(H291="","",Оборотка!$C$1-H291)</f>
        <v/>
      </c>
    </row>
    <row r="292" spans="1:14" x14ac:dyDescent="0.25">
      <c r="A292" s="64"/>
      <c r="B292" s="14"/>
      <c r="C292" s="16" t="str">
        <f>IF(ISNA(VLOOKUP(B292,Номенклатура[],3,0)),"",VLOOKUP(B292,Номенклатура[],3,0))</f>
        <v/>
      </c>
      <c r="D292" s="16" t="str">
        <f>IF(ISNA(VLOOKUP(B292,Номенклатура[],4,0)),"",VLOOKUP(B292,Номенклатура[],4,0))</f>
        <v/>
      </c>
      <c r="E292" s="14"/>
      <c r="F292" s="16" t="str">
        <f>IF(ISNA(VLOOKUP(B292,Номенклатура[],5,0)),"",VLOOKUP(B292,Номенклатура[],5,0))</f>
        <v/>
      </c>
      <c r="G292" s="17" t="str">
        <f t="shared" si="4"/>
        <v/>
      </c>
      <c r="H292" s="20"/>
      <c r="I292" s="15"/>
      <c r="J292" s="15"/>
      <c r="K292" s="15"/>
      <c r="L292" s="14"/>
      <c r="N292" s="59" t="str">
        <f>IF(H292="","",Оборотка!$C$1-H292)</f>
        <v/>
      </c>
    </row>
    <row r="293" spans="1:14" x14ac:dyDescent="0.25">
      <c r="A293" s="64"/>
      <c r="B293" s="14"/>
      <c r="C293" s="16" t="str">
        <f>IF(ISNA(VLOOKUP(B293,Номенклатура[],3,0)),"",VLOOKUP(B293,Номенклатура[],3,0))</f>
        <v/>
      </c>
      <c r="D293" s="16" t="str">
        <f>IF(ISNA(VLOOKUP(B293,Номенклатура[],4,0)),"",VLOOKUP(B293,Номенклатура[],4,0))</f>
        <v/>
      </c>
      <c r="E293" s="14"/>
      <c r="F293" s="16" t="str">
        <f>IF(ISNA(VLOOKUP(B293,Номенклатура[],5,0)),"",VLOOKUP(B293,Номенклатура[],5,0))</f>
        <v/>
      </c>
      <c r="G293" s="17" t="str">
        <f t="shared" si="4"/>
        <v/>
      </c>
      <c r="H293" s="20"/>
      <c r="I293" s="15"/>
      <c r="J293" s="15"/>
      <c r="K293" s="15"/>
      <c r="L293" s="14"/>
      <c r="N293" s="59" t="str">
        <f>IF(H293="","",Оборотка!$C$1-H293)</f>
        <v/>
      </c>
    </row>
    <row r="294" spans="1:14" x14ac:dyDescent="0.25">
      <c r="A294" s="64"/>
      <c r="B294" s="14"/>
      <c r="C294" s="16" t="str">
        <f>IF(ISNA(VLOOKUP(B294,Номенклатура[],3,0)),"",VLOOKUP(B294,Номенклатура[],3,0))</f>
        <v/>
      </c>
      <c r="D294" s="16" t="str">
        <f>IF(ISNA(VLOOKUP(B294,Номенклатура[],4,0)),"",VLOOKUP(B294,Номенклатура[],4,0))</f>
        <v/>
      </c>
      <c r="E294" s="14"/>
      <c r="F294" s="16" t="str">
        <f>IF(ISNA(VLOOKUP(B294,Номенклатура[],5,0)),"",VLOOKUP(B294,Номенклатура[],5,0))</f>
        <v/>
      </c>
      <c r="G294" s="17" t="str">
        <f t="shared" si="4"/>
        <v/>
      </c>
      <c r="H294" s="20"/>
      <c r="I294" s="15"/>
      <c r="J294" s="15"/>
      <c r="K294" s="15"/>
      <c r="L294" s="14"/>
      <c r="N294" s="59" t="str">
        <f>IF(H294="","",Оборотка!$C$1-H294)</f>
        <v/>
      </c>
    </row>
    <row r="295" spans="1:14" x14ac:dyDescent="0.25">
      <c r="A295" s="64"/>
      <c r="B295" s="14"/>
      <c r="C295" s="16" t="str">
        <f>IF(ISNA(VLOOKUP(B295,Номенклатура[],3,0)),"",VLOOKUP(B295,Номенклатура[],3,0))</f>
        <v/>
      </c>
      <c r="D295" s="16" t="str">
        <f>IF(ISNA(VLOOKUP(B295,Номенклатура[],4,0)),"",VLOOKUP(B295,Номенклатура[],4,0))</f>
        <v/>
      </c>
      <c r="E295" s="14"/>
      <c r="F295" s="16" t="str">
        <f>IF(ISNA(VLOOKUP(B295,Номенклатура[],5,0)),"",VLOOKUP(B295,Номенклатура[],5,0))</f>
        <v/>
      </c>
      <c r="G295" s="17" t="str">
        <f t="shared" si="4"/>
        <v/>
      </c>
      <c r="H295" s="20"/>
      <c r="I295" s="15"/>
      <c r="J295" s="15"/>
      <c r="K295" s="15"/>
      <c r="L295" s="14"/>
      <c r="N295" s="59" t="str">
        <f>IF(H295="","",Оборотка!$C$1-H295)</f>
        <v/>
      </c>
    </row>
    <row r="296" spans="1:14" x14ac:dyDescent="0.25">
      <c r="A296" s="64"/>
      <c r="B296" s="14"/>
      <c r="C296" s="16" t="str">
        <f>IF(ISNA(VLOOKUP(B296,Номенклатура[],3,0)),"",VLOOKUP(B296,Номенклатура[],3,0))</f>
        <v/>
      </c>
      <c r="D296" s="16" t="str">
        <f>IF(ISNA(VLOOKUP(B296,Номенклатура[],4,0)),"",VLOOKUP(B296,Номенклатура[],4,0))</f>
        <v/>
      </c>
      <c r="E296" s="14"/>
      <c r="F296" s="16" t="str">
        <f>IF(ISNA(VLOOKUP(B296,Номенклатура[],5,0)),"",VLOOKUP(B296,Номенклатура[],5,0))</f>
        <v/>
      </c>
      <c r="G296" s="17" t="str">
        <f t="shared" si="4"/>
        <v/>
      </c>
      <c r="H296" s="20"/>
      <c r="I296" s="15"/>
      <c r="J296" s="15"/>
      <c r="K296" s="15"/>
      <c r="L296" s="14"/>
      <c r="N296" s="59" t="str">
        <f>IF(H296="","",Оборотка!$C$1-H296)</f>
        <v/>
      </c>
    </row>
    <row r="297" spans="1:14" x14ac:dyDescent="0.25">
      <c r="A297" s="64"/>
      <c r="B297" s="14"/>
      <c r="C297" s="16" t="str">
        <f>IF(ISNA(VLOOKUP(B297,Номенклатура[],3,0)),"",VLOOKUP(B297,Номенклатура[],3,0))</f>
        <v/>
      </c>
      <c r="D297" s="16" t="str">
        <f>IF(ISNA(VLOOKUP(B297,Номенклатура[],4,0)),"",VLOOKUP(B297,Номенклатура[],4,0))</f>
        <v/>
      </c>
      <c r="E297" s="14"/>
      <c r="F297" s="16" t="str">
        <f>IF(ISNA(VLOOKUP(B297,Номенклатура[],5,0)),"",VLOOKUP(B297,Номенклатура[],5,0))</f>
        <v/>
      </c>
      <c r="G297" s="17" t="str">
        <f t="shared" si="4"/>
        <v/>
      </c>
      <c r="H297" s="20"/>
      <c r="I297" s="15"/>
      <c r="J297" s="15"/>
      <c r="K297" s="15"/>
      <c r="L297" s="14"/>
      <c r="N297" s="59" t="str">
        <f>IF(H297="","",Оборотка!$C$1-H297)</f>
        <v/>
      </c>
    </row>
    <row r="298" spans="1:14" x14ac:dyDescent="0.25">
      <c r="A298" s="64"/>
      <c r="B298" s="14"/>
      <c r="C298" s="16" t="str">
        <f>IF(ISNA(VLOOKUP(B298,Номенклатура[],3,0)),"",VLOOKUP(B298,Номенклатура[],3,0))</f>
        <v/>
      </c>
      <c r="D298" s="16" t="str">
        <f>IF(ISNA(VLOOKUP(B298,Номенклатура[],4,0)),"",VLOOKUP(B298,Номенклатура[],4,0))</f>
        <v/>
      </c>
      <c r="E298" s="14"/>
      <c r="F298" s="16" t="str">
        <f>IF(ISNA(VLOOKUP(B298,Номенклатура[],5,0)),"",VLOOKUP(B298,Номенклатура[],5,0))</f>
        <v/>
      </c>
      <c r="G298" s="17" t="str">
        <f t="shared" si="4"/>
        <v/>
      </c>
      <c r="H298" s="20"/>
      <c r="I298" s="15"/>
      <c r="J298" s="15"/>
      <c r="K298" s="15"/>
      <c r="L298" s="14"/>
      <c r="N298" s="59" t="str">
        <f>IF(H298="","",Оборотка!$C$1-H298)</f>
        <v/>
      </c>
    </row>
    <row r="299" spans="1:14" x14ac:dyDescent="0.25">
      <c r="A299" s="64"/>
      <c r="B299" s="14"/>
      <c r="C299" s="16" t="str">
        <f>IF(ISNA(VLOOKUP(B299,Номенклатура[],3,0)),"",VLOOKUP(B299,Номенклатура[],3,0))</f>
        <v/>
      </c>
      <c r="D299" s="16" t="str">
        <f>IF(ISNA(VLOOKUP(B299,Номенклатура[],4,0)),"",VLOOKUP(B299,Номенклатура[],4,0))</f>
        <v/>
      </c>
      <c r="E299" s="14"/>
      <c r="F299" s="16" t="str">
        <f>IF(ISNA(VLOOKUP(B299,Номенклатура[],5,0)),"",VLOOKUP(B299,Номенклатура[],5,0))</f>
        <v/>
      </c>
      <c r="G299" s="17" t="str">
        <f t="shared" si="4"/>
        <v/>
      </c>
      <c r="H299" s="20"/>
      <c r="I299" s="15"/>
      <c r="J299" s="15"/>
      <c r="K299" s="15"/>
      <c r="L299" s="14"/>
      <c r="N299" s="59" t="str">
        <f>IF(H299="","",Оборотка!$C$1-H299)</f>
        <v/>
      </c>
    </row>
    <row r="300" spans="1:14" x14ac:dyDescent="0.25">
      <c r="A300" s="64"/>
      <c r="B300" s="14"/>
      <c r="C300" s="16" t="str">
        <f>IF(ISNA(VLOOKUP(B300,Номенклатура[],3,0)),"",VLOOKUP(B300,Номенклатура[],3,0))</f>
        <v/>
      </c>
      <c r="D300" s="16" t="str">
        <f>IF(ISNA(VLOOKUP(B300,Номенклатура[],4,0)),"",VLOOKUP(B300,Номенклатура[],4,0))</f>
        <v/>
      </c>
      <c r="E300" s="14"/>
      <c r="F300" s="16" t="str">
        <f>IF(ISNA(VLOOKUP(B300,Номенклатура[],5,0)),"",VLOOKUP(B300,Номенклатура[],5,0))</f>
        <v/>
      </c>
      <c r="G300" s="17" t="str">
        <f t="shared" si="4"/>
        <v/>
      </c>
      <c r="H300" s="20"/>
      <c r="I300" s="15"/>
      <c r="J300" s="15"/>
      <c r="K300" s="15"/>
      <c r="L300" s="14"/>
      <c r="N300" s="59" t="str">
        <f>IF(H300="","",Оборотка!$C$1-H300)</f>
        <v/>
      </c>
    </row>
    <row r="301" spans="1:14" x14ac:dyDescent="0.25">
      <c r="A301" s="64"/>
      <c r="B301" s="14"/>
      <c r="C301" s="16" t="str">
        <f>IF(ISNA(VLOOKUP(B301,Номенклатура[],3,0)),"",VLOOKUP(B301,Номенклатура[],3,0))</f>
        <v/>
      </c>
      <c r="D301" s="16" t="str">
        <f>IF(ISNA(VLOOKUP(B301,Номенклатура[],4,0)),"",VLOOKUP(B301,Номенклатура[],4,0))</f>
        <v/>
      </c>
      <c r="E301" s="14"/>
      <c r="F301" s="16" t="str">
        <f>IF(ISNA(VLOOKUP(B301,Номенклатура[],5,0)),"",VLOOKUP(B301,Номенклатура[],5,0))</f>
        <v/>
      </c>
      <c r="G301" s="17" t="str">
        <f t="shared" si="4"/>
        <v/>
      </c>
      <c r="H301" s="20"/>
      <c r="I301" s="15"/>
      <c r="J301" s="15"/>
      <c r="K301" s="15"/>
      <c r="L301" s="14"/>
      <c r="N301" s="59" t="str">
        <f>IF(H301="","",Оборотка!$C$1-H301)</f>
        <v/>
      </c>
    </row>
    <row r="302" spans="1:14" x14ac:dyDescent="0.25">
      <c r="A302" s="64"/>
      <c r="B302" s="14"/>
      <c r="C302" s="16" t="str">
        <f>IF(ISNA(VLOOKUP(B302,Номенклатура[],3,0)),"",VLOOKUP(B302,Номенклатура[],3,0))</f>
        <v/>
      </c>
      <c r="D302" s="16" t="str">
        <f>IF(ISNA(VLOOKUP(B302,Номенклатура[],4,0)),"",VLOOKUP(B302,Номенклатура[],4,0))</f>
        <v/>
      </c>
      <c r="E302" s="14"/>
      <c r="F302" s="16" t="str">
        <f>IF(ISNA(VLOOKUP(B302,Номенклатура[],5,0)),"",VLOOKUP(B302,Номенклатура[],5,0))</f>
        <v/>
      </c>
      <c r="G302" s="17" t="str">
        <f t="shared" si="4"/>
        <v/>
      </c>
      <c r="H302" s="20"/>
      <c r="I302" s="15"/>
      <c r="J302" s="15"/>
      <c r="K302" s="15"/>
      <c r="L302" s="14"/>
      <c r="N302" s="59" t="str">
        <f>IF(H302="","",Оборотка!$C$1-H302)</f>
        <v/>
      </c>
    </row>
    <row r="303" spans="1:14" x14ac:dyDescent="0.25">
      <c r="A303" s="64"/>
      <c r="B303" s="14"/>
      <c r="C303" s="16" t="str">
        <f>IF(ISNA(VLOOKUP(B303,Номенклатура[],3,0)),"",VLOOKUP(B303,Номенклатура[],3,0))</f>
        <v/>
      </c>
      <c r="D303" s="16" t="str">
        <f>IF(ISNA(VLOOKUP(B303,Номенклатура[],4,0)),"",VLOOKUP(B303,Номенклатура[],4,0))</f>
        <v/>
      </c>
      <c r="E303" s="14"/>
      <c r="F303" s="16" t="str">
        <f>IF(ISNA(VLOOKUP(B303,Номенклатура[],5,0)),"",VLOOKUP(B303,Номенклатура[],5,0))</f>
        <v/>
      </c>
      <c r="G303" s="17" t="str">
        <f t="shared" si="4"/>
        <v/>
      </c>
      <c r="H303" s="20"/>
      <c r="I303" s="15"/>
      <c r="J303" s="15"/>
      <c r="K303" s="15"/>
      <c r="L303" s="14"/>
      <c r="N303" s="59" t="str">
        <f>IF(H303="","",Оборотка!$C$1-H303)</f>
        <v/>
      </c>
    </row>
    <row r="304" spans="1:14" x14ac:dyDescent="0.25">
      <c r="A304" s="64"/>
      <c r="B304" s="14"/>
      <c r="C304" s="16" t="str">
        <f>IF(ISNA(VLOOKUP(B304,Номенклатура[],3,0)),"",VLOOKUP(B304,Номенклатура[],3,0))</f>
        <v/>
      </c>
      <c r="D304" s="16" t="str">
        <f>IF(ISNA(VLOOKUP(B304,Номенклатура[],4,0)),"",VLOOKUP(B304,Номенклатура[],4,0))</f>
        <v/>
      </c>
      <c r="E304" s="14"/>
      <c r="F304" s="16" t="str">
        <f>IF(ISNA(VLOOKUP(B304,Номенклатура[],5,0)),"",VLOOKUP(B304,Номенклатура[],5,0))</f>
        <v/>
      </c>
      <c r="G304" s="17" t="str">
        <f t="shared" si="4"/>
        <v/>
      </c>
      <c r="H304" s="20"/>
      <c r="I304" s="15"/>
      <c r="J304" s="15"/>
      <c r="K304" s="15"/>
      <c r="L304" s="14"/>
      <c r="N304" s="59" t="str">
        <f>IF(H304="","",Оборотка!$C$1-H304)</f>
        <v/>
      </c>
    </row>
    <row r="305" spans="1:14" x14ac:dyDescent="0.25">
      <c r="A305" s="64"/>
      <c r="B305" s="14"/>
      <c r="C305" s="16" t="str">
        <f>IF(ISNA(VLOOKUP(B305,Номенклатура[],3,0)),"",VLOOKUP(B305,Номенклатура[],3,0))</f>
        <v/>
      </c>
      <c r="D305" s="16" t="str">
        <f>IF(ISNA(VLOOKUP(B305,Номенклатура[],4,0)),"",VLOOKUP(B305,Номенклатура[],4,0))</f>
        <v/>
      </c>
      <c r="E305" s="14"/>
      <c r="F305" s="16" t="str">
        <f>IF(ISNA(VLOOKUP(B305,Номенклатура[],5,0)),"",VLOOKUP(B305,Номенклатура[],5,0))</f>
        <v/>
      </c>
      <c r="G305" s="17" t="str">
        <f t="shared" si="4"/>
        <v/>
      </c>
      <c r="H305" s="20"/>
      <c r="I305" s="15"/>
      <c r="J305" s="15"/>
      <c r="K305" s="15"/>
      <c r="L305" s="14"/>
      <c r="N305" s="59" t="str">
        <f>IF(H305="","",Оборотка!$C$1-H305)</f>
        <v/>
      </c>
    </row>
    <row r="306" spans="1:14" x14ac:dyDescent="0.25">
      <c r="A306" s="64"/>
      <c r="B306" s="14"/>
      <c r="C306" s="16" t="str">
        <f>IF(ISNA(VLOOKUP(B306,Номенклатура[],3,0)),"",VLOOKUP(B306,Номенклатура[],3,0))</f>
        <v/>
      </c>
      <c r="D306" s="16" t="str">
        <f>IF(ISNA(VLOOKUP(B306,Номенклатура[],4,0)),"",VLOOKUP(B306,Номенклатура[],4,0))</f>
        <v/>
      </c>
      <c r="E306" s="14"/>
      <c r="F306" s="16" t="str">
        <f>IF(ISNA(VLOOKUP(B306,Номенклатура[],5,0)),"",VLOOKUP(B306,Номенклатура[],5,0))</f>
        <v/>
      </c>
      <c r="G306" s="17" t="str">
        <f t="shared" si="4"/>
        <v/>
      </c>
      <c r="H306" s="20"/>
      <c r="I306" s="15"/>
      <c r="J306" s="15"/>
      <c r="K306" s="15"/>
      <c r="L306" s="14"/>
      <c r="N306" s="59" t="str">
        <f>IF(H306="","",Оборотка!$C$1-H306)</f>
        <v/>
      </c>
    </row>
    <row r="307" spans="1:14" x14ac:dyDescent="0.25">
      <c r="A307" s="64"/>
      <c r="B307" s="14"/>
      <c r="C307" s="16" t="str">
        <f>IF(ISNA(VLOOKUP(B307,Номенклатура[],3,0)),"",VLOOKUP(B307,Номенклатура[],3,0))</f>
        <v/>
      </c>
      <c r="D307" s="16" t="str">
        <f>IF(ISNA(VLOOKUP(B307,Номенклатура[],4,0)),"",VLOOKUP(B307,Номенклатура[],4,0))</f>
        <v/>
      </c>
      <c r="E307" s="14"/>
      <c r="F307" s="16" t="str">
        <f>IF(ISNA(VLOOKUP(B307,Номенклатура[],5,0)),"",VLOOKUP(B307,Номенклатура[],5,0))</f>
        <v/>
      </c>
      <c r="G307" s="17" t="str">
        <f t="shared" si="4"/>
        <v/>
      </c>
      <c r="H307" s="20"/>
      <c r="I307" s="15"/>
      <c r="J307" s="15"/>
      <c r="K307" s="15"/>
      <c r="L307" s="14"/>
      <c r="N307" s="59" t="str">
        <f>IF(H307="","",Оборотка!$C$1-H307)</f>
        <v/>
      </c>
    </row>
    <row r="308" spans="1:14" x14ac:dyDescent="0.25">
      <c r="A308" s="64"/>
      <c r="B308" s="14"/>
      <c r="C308" s="16" t="str">
        <f>IF(ISNA(VLOOKUP(B308,Номенклатура[],3,0)),"",VLOOKUP(B308,Номенклатура[],3,0))</f>
        <v/>
      </c>
      <c r="D308" s="16" t="str">
        <f>IF(ISNA(VLOOKUP(B308,Номенклатура[],4,0)),"",VLOOKUP(B308,Номенклатура[],4,0))</f>
        <v/>
      </c>
      <c r="E308" s="14"/>
      <c r="F308" s="16" t="str">
        <f>IF(ISNA(VLOOKUP(B308,Номенклатура[],5,0)),"",VLOOKUP(B308,Номенклатура[],5,0))</f>
        <v/>
      </c>
      <c r="G308" s="17" t="str">
        <f t="shared" si="4"/>
        <v/>
      </c>
      <c r="H308" s="20"/>
      <c r="I308" s="15"/>
      <c r="J308" s="15"/>
      <c r="K308" s="15"/>
      <c r="L308" s="14"/>
      <c r="N308" s="59" t="str">
        <f>IF(H308="","",Оборотка!$C$1-H308)</f>
        <v/>
      </c>
    </row>
    <row r="309" spans="1:14" x14ac:dyDescent="0.25">
      <c r="A309" s="64"/>
      <c r="B309" s="14"/>
      <c r="C309" s="16" t="str">
        <f>IF(ISNA(VLOOKUP(B309,Номенклатура[],3,0)),"",VLOOKUP(B309,Номенклатура[],3,0))</f>
        <v/>
      </c>
      <c r="D309" s="16" t="str">
        <f>IF(ISNA(VLOOKUP(B309,Номенклатура[],4,0)),"",VLOOKUP(B309,Номенклатура[],4,0))</f>
        <v/>
      </c>
      <c r="E309" s="14"/>
      <c r="F309" s="16" t="str">
        <f>IF(ISNA(VLOOKUP(B309,Номенклатура[],5,0)),"",VLOOKUP(B309,Номенклатура[],5,0))</f>
        <v/>
      </c>
      <c r="G309" s="17" t="str">
        <f t="shared" si="4"/>
        <v/>
      </c>
      <c r="H309" s="20"/>
      <c r="I309" s="15"/>
      <c r="J309" s="15"/>
      <c r="K309" s="15"/>
      <c r="L309" s="14"/>
      <c r="N309" s="59" t="str">
        <f>IF(H309="","",Оборотка!$C$1-H309)</f>
        <v/>
      </c>
    </row>
    <row r="310" spans="1:14" x14ac:dyDescent="0.25">
      <c r="A310" s="64"/>
      <c r="B310" s="14"/>
      <c r="C310" s="16" t="str">
        <f>IF(ISNA(VLOOKUP(B310,Номенклатура[],3,0)),"",VLOOKUP(B310,Номенклатура[],3,0))</f>
        <v/>
      </c>
      <c r="D310" s="16" t="str">
        <f>IF(ISNA(VLOOKUP(B310,Номенклатура[],4,0)),"",VLOOKUP(B310,Номенклатура[],4,0))</f>
        <v/>
      </c>
      <c r="E310" s="14"/>
      <c r="F310" s="16" t="str">
        <f>IF(ISNA(VLOOKUP(B310,Номенклатура[],5,0)),"",VLOOKUP(B310,Номенклатура[],5,0))</f>
        <v/>
      </c>
      <c r="G310" s="17" t="str">
        <f t="shared" si="4"/>
        <v/>
      </c>
      <c r="H310" s="20"/>
      <c r="I310" s="15"/>
      <c r="J310" s="15"/>
      <c r="K310" s="15"/>
      <c r="L310" s="14"/>
      <c r="N310" s="59" t="str">
        <f>IF(H310="","",Оборотка!$C$1-H310)</f>
        <v/>
      </c>
    </row>
    <row r="311" spans="1:14" x14ac:dyDescent="0.25">
      <c r="A311" s="64"/>
      <c r="B311" s="14"/>
      <c r="C311" s="16" t="str">
        <f>IF(ISNA(VLOOKUP(B311,Номенклатура[],3,0)),"",VLOOKUP(B311,Номенклатура[],3,0))</f>
        <v/>
      </c>
      <c r="D311" s="16" t="str">
        <f>IF(ISNA(VLOOKUP(B311,Номенклатура[],4,0)),"",VLOOKUP(B311,Номенклатура[],4,0))</f>
        <v/>
      </c>
      <c r="E311" s="14"/>
      <c r="F311" s="16" t="str">
        <f>IF(ISNA(VLOOKUP(B311,Номенклатура[],5,0)),"",VLOOKUP(B311,Номенклатура[],5,0))</f>
        <v/>
      </c>
      <c r="G311" s="17" t="str">
        <f t="shared" si="4"/>
        <v/>
      </c>
      <c r="H311" s="20"/>
      <c r="I311" s="15"/>
      <c r="J311" s="15"/>
      <c r="K311" s="15"/>
      <c r="L311" s="14"/>
      <c r="N311" s="59" t="str">
        <f>IF(H311="","",Оборотка!$C$1-H311)</f>
        <v/>
      </c>
    </row>
    <row r="312" spans="1:14" x14ac:dyDescent="0.25">
      <c r="A312" s="64"/>
      <c r="B312" s="14"/>
      <c r="C312" s="16" t="str">
        <f>IF(ISNA(VLOOKUP(B312,Номенклатура[],3,0)),"",VLOOKUP(B312,Номенклатура[],3,0))</f>
        <v/>
      </c>
      <c r="D312" s="16" t="str">
        <f>IF(ISNA(VLOOKUP(B312,Номенклатура[],4,0)),"",VLOOKUP(B312,Номенклатура[],4,0))</f>
        <v/>
      </c>
      <c r="E312" s="14"/>
      <c r="F312" s="16" t="str">
        <f>IF(ISNA(VLOOKUP(B312,Номенклатура[],5,0)),"",VLOOKUP(B312,Номенклатура[],5,0))</f>
        <v/>
      </c>
      <c r="G312" s="17" t="str">
        <f t="shared" si="4"/>
        <v/>
      </c>
      <c r="H312" s="20"/>
      <c r="I312" s="15"/>
      <c r="J312" s="15"/>
      <c r="K312" s="15"/>
      <c r="L312" s="14"/>
      <c r="N312" s="59" t="str">
        <f>IF(H312="","",Оборотка!$C$1-H312)</f>
        <v/>
      </c>
    </row>
    <row r="313" spans="1:14" x14ac:dyDescent="0.25">
      <c r="A313" s="64"/>
      <c r="B313" s="14"/>
      <c r="C313" s="16" t="str">
        <f>IF(ISNA(VLOOKUP(B313,Номенклатура[],3,0)),"",VLOOKUP(B313,Номенклатура[],3,0))</f>
        <v/>
      </c>
      <c r="D313" s="16" t="str">
        <f>IF(ISNA(VLOOKUP(B313,Номенклатура[],4,0)),"",VLOOKUP(B313,Номенклатура[],4,0))</f>
        <v/>
      </c>
      <c r="E313" s="14"/>
      <c r="F313" s="16" t="str">
        <f>IF(ISNA(VLOOKUP(B313,Номенклатура[],5,0)),"",VLOOKUP(B313,Номенклатура[],5,0))</f>
        <v/>
      </c>
      <c r="G313" s="17" t="str">
        <f t="shared" si="4"/>
        <v/>
      </c>
      <c r="H313" s="20"/>
      <c r="I313" s="15"/>
      <c r="J313" s="15"/>
      <c r="K313" s="15"/>
      <c r="L313" s="14"/>
      <c r="N313" s="59" t="str">
        <f>IF(H313="","",Оборотка!$C$1-H313)</f>
        <v/>
      </c>
    </row>
    <row r="314" spans="1:14" x14ac:dyDescent="0.25">
      <c r="A314" s="64"/>
      <c r="B314" s="14"/>
      <c r="C314" s="16" t="str">
        <f>IF(ISNA(VLOOKUP(B314,Номенклатура[],3,0)),"",VLOOKUP(B314,Номенклатура[],3,0))</f>
        <v/>
      </c>
      <c r="D314" s="16" t="str">
        <f>IF(ISNA(VLOOKUP(B314,Номенклатура[],4,0)),"",VLOOKUP(B314,Номенклатура[],4,0))</f>
        <v/>
      </c>
      <c r="E314" s="14"/>
      <c r="F314" s="16" t="str">
        <f>IF(ISNA(VLOOKUP(B314,Номенклатура[],5,0)),"",VLOOKUP(B314,Номенклатура[],5,0))</f>
        <v/>
      </c>
      <c r="G314" s="17" t="str">
        <f t="shared" si="4"/>
        <v/>
      </c>
      <c r="H314" s="20"/>
      <c r="I314" s="15"/>
      <c r="J314" s="15"/>
      <c r="K314" s="15"/>
      <c r="L314" s="14"/>
      <c r="N314" s="59" t="str">
        <f>IF(H314="","",Оборотка!$C$1-H314)</f>
        <v/>
      </c>
    </row>
    <row r="315" spans="1:14" x14ac:dyDescent="0.25">
      <c r="A315" s="64"/>
      <c r="B315" s="14"/>
      <c r="C315" s="16" t="str">
        <f>IF(ISNA(VLOOKUP(B315,Номенклатура[],3,0)),"",VLOOKUP(B315,Номенклатура[],3,0))</f>
        <v/>
      </c>
      <c r="D315" s="16" t="str">
        <f>IF(ISNA(VLOOKUP(B315,Номенклатура[],4,0)),"",VLOOKUP(B315,Номенклатура[],4,0))</f>
        <v/>
      </c>
      <c r="E315" s="14"/>
      <c r="F315" s="16" t="str">
        <f>IF(ISNA(VLOOKUP(B315,Номенклатура[],5,0)),"",VLOOKUP(B315,Номенклатура[],5,0))</f>
        <v/>
      </c>
      <c r="G315" s="17" t="str">
        <f t="shared" si="4"/>
        <v/>
      </c>
      <c r="H315" s="20"/>
      <c r="I315" s="15"/>
      <c r="J315" s="15"/>
      <c r="K315" s="15"/>
      <c r="L315" s="14"/>
      <c r="N315" s="59" t="str">
        <f>IF(H315="","",Оборотка!$C$1-H315)</f>
        <v/>
      </c>
    </row>
    <row r="316" spans="1:14" x14ac:dyDescent="0.25">
      <c r="A316" s="64"/>
      <c r="B316" s="14"/>
      <c r="C316" s="16" t="str">
        <f>IF(ISNA(VLOOKUP(B316,Номенклатура[],3,0)),"",VLOOKUP(B316,Номенклатура[],3,0))</f>
        <v/>
      </c>
      <c r="D316" s="16" t="str">
        <f>IF(ISNA(VLOOKUP(B316,Номенклатура[],4,0)),"",VLOOKUP(B316,Номенклатура[],4,0))</f>
        <v/>
      </c>
      <c r="E316" s="14"/>
      <c r="F316" s="16" t="str">
        <f>IF(ISNA(VLOOKUP(B316,Номенклатура[],5,0)),"",VLOOKUP(B316,Номенклатура[],5,0))</f>
        <v/>
      </c>
      <c r="G316" s="17" t="str">
        <f t="shared" si="4"/>
        <v/>
      </c>
      <c r="H316" s="20"/>
      <c r="I316" s="15"/>
      <c r="J316" s="15"/>
      <c r="K316" s="15"/>
      <c r="L316" s="14"/>
      <c r="N316" s="59" t="str">
        <f>IF(H316="","",Оборотка!$C$1-H316)</f>
        <v/>
      </c>
    </row>
    <row r="317" spans="1:14" x14ac:dyDescent="0.25">
      <c r="A317" s="64"/>
      <c r="B317" s="14"/>
      <c r="C317" s="16" t="str">
        <f>IF(ISNA(VLOOKUP(B317,Номенклатура[],3,0)),"",VLOOKUP(B317,Номенклатура[],3,0))</f>
        <v/>
      </c>
      <c r="D317" s="16" t="str">
        <f>IF(ISNA(VLOOKUP(B317,Номенклатура[],4,0)),"",VLOOKUP(B317,Номенклатура[],4,0))</f>
        <v/>
      </c>
      <c r="E317" s="14"/>
      <c r="F317" s="16" t="str">
        <f>IF(ISNA(VLOOKUP(B317,Номенклатура[],5,0)),"",VLOOKUP(B317,Номенклатура[],5,0))</f>
        <v/>
      </c>
      <c r="G317" s="17" t="str">
        <f t="shared" si="4"/>
        <v/>
      </c>
      <c r="H317" s="20"/>
      <c r="I317" s="15"/>
      <c r="J317" s="15"/>
      <c r="K317" s="15"/>
      <c r="L317" s="14"/>
      <c r="N317" s="59" t="str">
        <f>IF(H317="","",Оборотка!$C$1-H317)</f>
        <v/>
      </c>
    </row>
    <row r="318" spans="1:14" x14ac:dyDescent="0.25">
      <c r="A318" s="64"/>
      <c r="B318" s="14"/>
      <c r="C318" s="16" t="str">
        <f>IF(ISNA(VLOOKUP(B318,Номенклатура[],3,0)),"",VLOOKUP(B318,Номенклатура[],3,0))</f>
        <v/>
      </c>
      <c r="D318" s="16" t="str">
        <f>IF(ISNA(VLOOKUP(B318,Номенклатура[],4,0)),"",VLOOKUP(B318,Номенклатура[],4,0))</f>
        <v/>
      </c>
      <c r="E318" s="14"/>
      <c r="F318" s="16" t="str">
        <f>IF(ISNA(VLOOKUP(B318,Номенклатура[],5,0)),"",VLOOKUP(B318,Номенклатура[],5,0))</f>
        <v/>
      </c>
      <c r="G318" s="17" t="str">
        <f t="shared" si="4"/>
        <v/>
      </c>
      <c r="H318" s="20"/>
      <c r="I318" s="15"/>
      <c r="J318" s="15"/>
      <c r="K318" s="15"/>
      <c r="L318" s="14"/>
      <c r="N318" s="59" t="str">
        <f>IF(H318="","",Оборотка!$C$1-H318)</f>
        <v/>
      </c>
    </row>
    <row r="319" spans="1:14" x14ac:dyDescent="0.25">
      <c r="A319" s="64"/>
      <c r="B319" s="14"/>
      <c r="C319" s="16" t="str">
        <f>IF(ISNA(VLOOKUP(B319,Номенклатура[],3,0)),"",VLOOKUP(B319,Номенклатура[],3,0))</f>
        <v/>
      </c>
      <c r="D319" s="16" t="str">
        <f>IF(ISNA(VLOOKUP(B319,Номенклатура[],4,0)),"",VLOOKUP(B319,Номенклатура[],4,0))</f>
        <v/>
      </c>
      <c r="E319" s="14"/>
      <c r="F319" s="16" t="str">
        <f>IF(ISNA(VLOOKUP(B319,Номенклатура[],5,0)),"",VLOOKUP(B319,Номенклатура[],5,0))</f>
        <v/>
      </c>
      <c r="G319" s="17" t="str">
        <f t="shared" si="4"/>
        <v/>
      </c>
      <c r="H319" s="20"/>
      <c r="I319" s="15"/>
      <c r="J319" s="15"/>
      <c r="K319" s="15"/>
      <c r="L319" s="14"/>
      <c r="N319" s="59" t="str">
        <f>IF(H319="","",Оборотка!$C$1-H319)</f>
        <v/>
      </c>
    </row>
    <row r="320" spans="1:14" x14ac:dyDescent="0.25">
      <c r="A320" s="64"/>
      <c r="B320" s="14"/>
      <c r="C320" s="16" t="str">
        <f>IF(ISNA(VLOOKUP(B320,Номенклатура[],3,0)),"",VLOOKUP(B320,Номенклатура[],3,0))</f>
        <v/>
      </c>
      <c r="D320" s="16" t="str">
        <f>IF(ISNA(VLOOKUP(B320,Номенклатура[],4,0)),"",VLOOKUP(B320,Номенклатура[],4,0))</f>
        <v/>
      </c>
      <c r="E320" s="14"/>
      <c r="F320" s="16" t="str">
        <f>IF(ISNA(VLOOKUP(B320,Номенклатура[],5,0)),"",VLOOKUP(B320,Номенклатура[],5,0))</f>
        <v/>
      </c>
      <c r="G320" s="17" t="str">
        <f t="shared" si="4"/>
        <v/>
      </c>
      <c r="H320" s="20"/>
      <c r="I320" s="15"/>
      <c r="J320" s="15"/>
      <c r="K320" s="15"/>
      <c r="L320" s="14"/>
      <c r="N320" s="59" t="str">
        <f>IF(H320="","",Оборотка!$C$1-H320)</f>
        <v/>
      </c>
    </row>
    <row r="321" spans="1:14" x14ac:dyDescent="0.25">
      <c r="A321" s="64"/>
      <c r="B321" s="14"/>
      <c r="C321" s="16" t="str">
        <f>IF(ISNA(VLOOKUP(B321,Номенклатура[],3,0)),"",VLOOKUP(B321,Номенклатура[],3,0))</f>
        <v/>
      </c>
      <c r="D321" s="16" t="str">
        <f>IF(ISNA(VLOOKUP(B321,Номенклатура[],4,0)),"",VLOOKUP(B321,Номенклатура[],4,0))</f>
        <v/>
      </c>
      <c r="E321" s="14"/>
      <c r="F321" s="16" t="str">
        <f>IF(ISNA(VLOOKUP(B321,Номенклатура[],5,0)),"",VLOOKUP(B321,Номенклатура[],5,0))</f>
        <v/>
      </c>
      <c r="G321" s="17" t="str">
        <f t="shared" si="4"/>
        <v/>
      </c>
      <c r="H321" s="20"/>
      <c r="I321" s="15"/>
      <c r="J321" s="15"/>
      <c r="K321" s="15"/>
      <c r="L321" s="14"/>
      <c r="N321" s="59" t="str">
        <f>IF(H321="","",Оборотка!$C$1-H321)</f>
        <v/>
      </c>
    </row>
    <row r="322" spans="1:14" x14ac:dyDescent="0.25">
      <c r="A322" s="64"/>
      <c r="B322" s="14"/>
      <c r="C322" s="16" t="str">
        <f>IF(ISNA(VLOOKUP(B322,Номенклатура[],3,0)),"",VLOOKUP(B322,Номенклатура[],3,0))</f>
        <v/>
      </c>
      <c r="D322" s="16" t="str">
        <f>IF(ISNA(VLOOKUP(B322,Номенклатура[],4,0)),"",VLOOKUP(B322,Номенклатура[],4,0))</f>
        <v/>
      </c>
      <c r="E322" s="14"/>
      <c r="F322" s="16" t="str">
        <f>IF(ISNA(VLOOKUP(B322,Номенклатура[],5,0)),"",VLOOKUP(B322,Номенклатура[],5,0))</f>
        <v/>
      </c>
      <c r="G322" s="17" t="str">
        <f t="shared" si="4"/>
        <v/>
      </c>
      <c r="H322" s="20"/>
      <c r="I322" s="15"/>
      <c r="J322" s="15"/>
      <c r="K322" s="15"/>
      <c r="L322" s="14"/>
      <c r="N322" s="59" t="str">
        <f>IF(H322="","",Оборотка!$C$1-H322)</f>
        <v/>
      </c>
    </row>
    <row r="323" spans="1:14" x14ac:dyDescent="0.25">
      <c r="A323" s="64"/>
      <c r="B323" s="14"/>
      <c r="C323" s="16" t="str">
        <f>IF(ISNA(VLOOKUP(B323,Номенклатура[],3,0)),"",VLOOKUP(B323,Номенклатура[],3,0))</f>
        <v/>
      </c>
      <c r="D323" s="16" t="str">
        <f>IF(ISNA(VLOOKUP(B323,Номенклатура[],4,0)),"",VLOOKUP(B323,Номенклатура[],4,0))</f>
        <v/>
      </c>
      <c r="E323" s="14"/>
      <c r="F323" s="16" t="str">
        <f>IF(ISNA(VLOOKUP(B323,Номенклатура[],5,0)),"",VLOOKUP(B323,Номенклатура[],5,0))</f>
        <v/>
      </c>
      <c r="G323" s="17" t="str">
        <f t="shared" si="4"/>
        <v/>
      </c>
      <c r="H323" s="20"/>
      <c r="I323" s="15"/>
      <c r="J323" s="15"/>
      <c r="K323" s="15"/>
      <c r="L323" s="14"/>
      <c r="N323" s="59" t="str">
        <f>IF(H323="","",Оборотка!$C$1-H323)</f>
        <v/>
      </c>
    </row>
    <row r="324" spans="1:14" x14ac:dyDescent="0.25">
      <c r="A324" s="64"/>
      <c r="B324" s="14"/>
      <c r="C324" s="16" t="str">
        <f>IF(ISNA(VLOOKUP(B324,Номенклатура[],3,0)),"",VLOOKUP(B324,Номенклатура[],3,0))</f>
        <v/>
      </c>
      <c r="D324" s="16" t="str">
        <f>IF(ISNA(VLOOKUP(B324,Номенклатура[],4,0)),"",VLOOKUP(B324,Номенклатура[],4,0))</f>
        <v/>
      </c>
      <c r="E324" s="14"/>
      <c r="F324" s="16" t="str">
        <f>IF(ISNA(VLOOKUP(B324,Номенклатура[],5,0)),"",VLOOKUP(B324,Номенклатура[],5,0))</f>
        <v/>
      </c>
      <c r="G324" s="17" t="str">
        <f t="shared" si="4"/>
        <v/>
      </c>
      <c r="H324" s="20"/>
      <c r="I324" s="15"/>
      <c r="J324" s="15"/>
      <c r="K324" s="15"/>
      <c r="L324" s="14"/>
      <c r="N324" s="59" t="str">
        <f>IF(H324="","",Оборотка!$C$1-H324)</f>
        <v/>
      </c>
    </row>
    <row r="325" spans="1:14" x14ac:dyDescent="0.25">
      <c r="A325" s="64"/>
      <c r="B325" s="14"/>
      <c r="C325" s="16" t="str">
        <f>IF(ISNA(VLOOKUP(B325,Номенклатура[],3,0)),"",VLOOKUP(B325,Номенклатура[],3,0))</f>
        <v/>
      </c>
      <c r="D325" s="16" t="str">
        <f>IF(ISNA(VLOOKUP(B325,Номенклатура[],4,0)),"",VLOOKUP(B325,Номенклатура[],4,0))</f>
        <v/>
      </c>
      <c r="E325" s="14"/>
      <c r="F325" s="16" t="str">
        <f>IF(ISNA(VLOOKUP(B325,Номенклатура[],5,0)),"",VLOOKUP(B325,Номенклатура[],5,0))</f>
        <v/>
      </c>
      <c r="G325" s="17" t="str">
        <f t="shared" ref="G325:G388" si="5">IF(F325="","",E325*F325)</f>
        <v/>
      </c>
      <c r="H325" s="20"/>
      <c r="I325" s="15"/>
      <c r="J325" s="15"/>
      <c r="K325" s="15"/>
      <c r="L325" s="14"/>
      <c r="N325" s="59" t="str">
        <f>IF(H325="","",Оборотка!$C$1-H325)</f>
        <v/>
      </c>
    </row>
    <row r="326" spans="1:14" x14ac:dyDescent="0.25">
      <c r="A326" s="64"/>
      <c r="B326" s="14"/>
      <c r="C326" s="16" t="str">
        <f>IF(ISNA(VLOOKUP(B326,Номенклатура[],3,0)),"",VLOOKUP(B326,Номенклатура[],3,0))</f>
        <v/>
      </c>
      <c r="D326" s="16" t="str">
        <f>IF(ISNA(VLOOKUP(B326,Номенклатура[],4,0)),"",VLOOKUP(B326,Номенклатура[],4,0))</f>
        <v/>
      </c>
      <c r="E326" s="14"/>
      <c r="F326" s="16" t="str">
        <f>IF(ISNA(VLOOKUP(B326,Номенклатура[],5,0)),"",VLOOKUP(B326,Номенклатура[],5,0))</f>
        <v/>
      </c>
      <c r="G326" s="17" t="str">
        <f t="shared" si="5"/>
        <v/>
      </c>
      <c r="H326" s="20"/>
      <c r="I326" s="15"/>
      <c r="J326" s="15"/>
      <c r="K326" s="15"/>
      <c r="L326" s="14"/>
      <c r="N326" s="59" t="str">
        <f>IF(H326="","",Оборотка!$C$1-H326)</f>
        <v/>
      </c>
    </row>
    <row r="327" spans="1:14" x14ac:dyDescent="0.25">
      <c r="A327" s="64"/>
      <c r="B327" s="14"/>
      <c r="C327" s="16" t="str">
        <f>IF(ISNA(VLOOKUP(B327,Номенклатура[],3,0)),"",VLOOKUP(B327,Номенклатура[],3,0))</f>
        <v/>
      </c>
      <c r="D327" s="16" t="str">
        <f>IF(ISNA(VLOOKUP(B327,Номенклатура[],4,0)),"",VLOOKUP(B327,Номенклатура[],4,0))</f>
        <v/>
      </c>
      <c r="E327" s="14"/>
      <c r="F327" s="16" t="str">
        <f>IF(ISNA(VLOOKUP(B327,Номенклатура[],5,0)),"",VLOOKUP(B327,Номенклатура[],5,0))</f>
        <v/>
      </c>
      <c r="G327" s="17" t="str">
        <f t="shared" si="5"/>
        <v/>
      </c>
      <c r="H327" s="20"/>
      <c r="I327" s="15"/>
      <c r="J327" s="15"/>
      <c r="K327" s="15"/>
      <c r="L327" s="14"/>
      <c r="N327" s="59" t="str">
        <f>IF(H327="","",Оборотка!$C$1-H327)</f>
        <v/>
      </c>
    </row>
    <row r="328" spans="1:14" x14ac:dyDescent="0.25">
      <c r="A328" s="64"/>
      <c r="B328" s="14"/>
      <c r="C328" s="16" t="str">
        <f>IF(ISNA(VLOOKUP(B328,Номенклатура[],3,0)),"",VLOOKUP(B328,Номенклатура[],3,0))</f>
        <v/>
      </c>
      <c r="D328" s="16" t="str">
        <f>IF(ISNA(VLOOKUP(B328,Номенклатура[],4,0)),"",VLOOKUP(B328,Номенклатура[],4,0))</f>
        <v/>
      </c>
      <c r="E328" s="14"/>
      <c r="F328" s="16" t="str">
        <f>IF(ISNA(VLOOKUP(B328,Номенклатура[],5,0)),"",VLOOKUP(B328,Номенклатура[],5,0))</f>
        <v/>
      </c>
      <c r="G328" s="17" t="str">
        <f t="shared" si="5"/>
        <v/>
      </c>
      <c r="H328" s="20"/>
      <c r="I328" s="15"/>
      <c r="J328" s="15"/>
      <c r="K328" s="15"/>
      <c r="L328" s="14"/>
      <c r="N328" s="59" t="str">
        <f>IF(H328="","",Оборотка!$C$1-H328)</f>
        <v/>
      </c>
    </row>
    <row r="329" spans="1:14" x14ac:dyDescent="0.25">
      <c r="A329" s="64"/>
      <c r="B329" s="14"/>
      <c r="C329" s="16" t="str">
        <f>IF(ISNA(VLOOKUP(B329,Номенклатура[],3,0)),"",VLOOKUP(B329,Номенклатура[],3,0))</f>
        <v/>
      </c>
      <c r="D329" s="16" t="str">
        <f>IF(ISNA(VLOOKUP(B329,Номенклатура[],4,0)),"",VLOOKUP(B329,Номенклатура[],4,0))</f>
        <v/>
      </c>
      <c r="E329" s="14"/>
      <c r="F329" s="16" t="str">
        <f>IF(ISNA(VLOOKUP(B329,Номенклатура[],5,0)),"",VLOOKUP(B329,Номенклатура[],5,0))</f>
        <v/>
      </c>
      <c r="G329" s="17" t="str">
        <f t="shared" si="5"/>
        <v/>
      </c>
      <c r="H329" s="20"/>
      <c r="I329" s="15"/>
      <c r="J329" s="15"/>
      <c r="K329" s="15"/>
      <c r="L329" s="14"/>
      <c r="N329" s="59" t="str">
        <f>IF(H329="","",Оборотка!$C$1-H329)</f>
        <v/>
      </c>
    </row>
    <row r="330" spans="1:14" x14ac:dyDescent="0.25">
      <c r="A330" s="64"/>
      <c r="B330" s="14"/>
      <c r="C330" s="16" t="str">
        <f>IF(ISNA(VLOOKUP(B330,Номенклатура[],3,0)),"",VLOOKUP(B330,Номенклатура[],3,0))</f>
        <v/>
      </c>
      <c r="D330" s="16" t="str">
        <f>IF(ISNA(VLOOKUP(B330,Номенклатура[],4,0)),"",VLOOKUP(B330,Номенклатура[],4,0))</f>
        <v/>
      </c>
      <c r="E330" s="14"/>
      <c r="F330" s="16" t="str">
        <f>IF(ISNA(VLOOKUP(B330,Номенклатура[],5,0)),"",VLOOKUP(B330,Номенклатура[],5,0))</f>
        <v/>
      </c>
      <c r="G330" s="17" t="str">
        <f t="shared" si="5"/>
        <v/>
      </c>
      <c r="H330" s="20"/>
      <c r="I330" s="15"/>
      <c r="J330" s="15"/>
      <c r="K330" s="15"/>
      <c r="L330" s="14"/>
      <c r="N330" s="59" t="str">
        <f>IF(H330="","",Оборотка!$C$1-H330)</f>
        <v/>
      </c>
    </row>
    <row r="331" spans="1:14" x14ac:dyDescent="0.25">
      <c r="A331" s="64"/>
      <c r="B331" s="14"/>
      <c r="C331" s="16" t="str">
        <f>IF(ISNA(VLOOKUP(B331,Номенклатура[],3,0)),"",VLOOKUP(B331,Номенклатура[],3,0))</f>
        <v/>
      </c>
      <c r="D331" s="16" t="str">
        <f>IF(ISNA(VLOOKUP(B331,Номенклатура[],4,0)),"",VLOOKUP(B331,Номенклатура[],4,0))</f>
        <v/>
      </c>
      <c r="E331" s="14"/>
      <c r="F331" s="16" t="str">
        <f>IF(ISNA(VLOOKUP(B331,Номенклатура[],5,0)),"",VLOOKUP(B331,Номенклатура[],5,0))</f>
        <v/>
      </c>
      <c r="G331" s="17" t="str">
        <f t="shared" si="5"/>
        <v/>
      </c>
      <c r="H331" s="20"/>
      <c r="I331" s="15"/>
      <c r="J331" s="15"/>
      <c r="K331" s="15"/>
      <c r="L331" s="14"/>
      <c r="N331" s="59" t="str">
        <f>IF(H331="","",Оборотка!$C$1-H331)</f>
        <v/>
      </c>
    </row>
    <row r="332" spans="1:14" x14ac:dyDescent="0.25">
      <c r="A332" s="64"/>
      <c r="B332" s="14"/>
      <c r="C332" s="16" t="str">
        <f>IF(ISNA(VLOOKUP(B332,Номенклатура[],3,0)),"",VLOOKUP(B332,Номенклатура[],3,0))</f>
        <v/>
      </c>
      <c r="D332" s="16" t="str">
        <f>IF(ISNA(VLOOKUP(B332,Номенклатура[],4,0)),"",VLOOKUP(B332,Номенклатура[],4,0))</f>
        <v/>
      </c>
      <c r="E332" s="14"/>
      <c r="F332" s="16" t="str">
        <f>IF(ISNA(VLOOKUP(B332,Номенклатура[],5,0)),"",VLOOKUP(B332,Номенклатура[],5,0))</f>
        <v/>
      </c>
      <c r="G332" s="17" t="str">
        <f t="shared" si="5"/>
        <v/>
      </c>
      <c r="H332" s="20"/>
      <c r="I332" s="15"/>
      <c r="J332" s="15"/>
      <c r="K332" s="15"/>
      <c r="L332" s="14"/>
      <c r="N332" s="59" t="str">
        <f>IF(H332="","",Оборотка!$C$1-H332)</f>
        <v/>
      </c>
    </row>
    <row r="333" spans="1:14" x14ac:dyDescent="0.25">
      <c r="A333" s="64"/>
      <c r="B333" s="14"/>
      <c r="C333" s="16" t="str">
        <f>IF(ISNA(VLOOKUP(B333,Номенклатура[],3,0)),"",VLOOKUP(B333,Номенклатура[],3,0))</f>
        <v/>
      </c>
      <c r="D333" s="16" t="str">
        <f>IF(ISNA(VLOOKUP(B333,Номенклатура[],4,0)),"",VLOOKUP(B333,Номенклатура[],4,0))</f>
        <v/>
      </c>
      <c r="E333" s="14"/>
      <c r="F333" s="16" t="str">
        <f>IF(ISNA(VLOOKUP(B333,Номенклатура[],5,0)),"",VLOOKUP(B333,Номенклатура[],5,0))</f>
        <v/>
      </c>
      <c r="G333" s="17" t="str">
        <f t="shared" si="5"/>
        <v/>
      </c>
      <c r="H333" s="20"/>
      <c r="I333" s="15"/>
      <c r="J333" s="15"/>
      <c r="K333" s="15"/>
      <c r="L333" s="14"/>
      <c r="N333" s="59" t="str">
        <f>IF(H333="","",Оборотка!$C$1-H333)</f>
        <v/>
      </c>
    </row>
    <row r="334" spans="1:14" x14ac:dyDescent="0.25">
      <c r="A334" s="64"/>
      <c r="B334" s="14"/>
      <c r="C334" s="16" t="str">
        <f>IF(ISNA(VLOOKUP(B334,Номенклатура[],3,0)),"",VLOOKUP(B334,Номенклатура[],3,0))</f>
        <v/>
      </c>
      <c r="D334" s="16" t="str">
        <f>IF(ISNA(VLOOKUP(B334,Номенклатура[],4,0)),"",VLOOKUP(B334,Номенклатура[],4,0))</f>
        <v/>
      </c>
      <c r="E334" s="14"/>
      <c r="F334" s="16" t="str">
        <f>IF(ISNA(VLOOKUP(B334,Номенклатура[],5,0)),"",VLOOKUP(B334,Номенклатура[],5,0))</f>
        <v/>
      </c>
      <c r="G334" s="17" t="str">
        <f t="shared" si="5"/>
        <v/>
      </c>
      <c r="H334" s="20"/>
      <c r="I334" s="15"/>
      <c r="J334" s="15"/>
      <c r="K334" s="15"/>
      <c r="L334" s="14"/>
      <c r="N334" s="59" t="str">
        <f>IF(H334="","",Оборотка!$C$1-H334)</f>
        <v/>
      </c>
    </row>
    <row r="335" spans="1:14" x14ac:dyDescent="0.25">
      <c r="A335" s="64"/>
      <c r="B335" s="14"/>
      <c r="C335" s="16" t="str">
        <f>IF(ISNA(VLOOKUP(B335,Номенклатура[],3,0)),"",VLOOKUP(B335,Номенклатура[],3,0))</f>
        <v/>
      </c>
      <c r="D335" s="16" t="str">
        <f>IF(ISNA(VLOOKUP(B335,Номенклатура[],4,0)),"",VLOOKUP(B335,Номенклатура[],4,0))</f>
        <v/>
      </c>
      <c r="E335" s="14"/>
      <c r="F335" s="16" t="str">
        <f>IF(ISNA(VLOOKUP(B335,Номенклатура[],5,0)),"",VLOOKUP(B335,Номенклатура[],5,0))</f>
        <v/>
      </c>
      <c r="G335" s="17" t="str">
        <f t="shared" si="5"/>
        <v/>
      </c>
      <c r="H335" s="20"/>
      <c r="I335" s="15"/>
      <c r="J335" s="15"/>
      <c r="K335" s="15"/>
      <c r="L335" s="14"/>
      <c r="N335" s="59" t="str">
        <f>IF(H335="","",Оборотка!$C$1-H335)</f>
        <v/>
      </c>
    </row>
    <row r="336" spans="1:14" x14ac:dyDescent="0.25">
      <c r="A336" s="64"/>
      <c r="B336" s="14"/>
      <c r="C336" s="16" t="str">
        <f>IF(ISNA(VLOOKUP(B336,Номенклатура[],3,0)),"",VLOOKUP(B336,Номенклатура[],3,0))</f>
        <v/>
      </c>
      <c r="D336" s="16" t="str">
        <f>IF(ISNA(VLOOKUP(B336,Номенклатура[],4,0)),"",VLOOKUP(B336,Номенклатура[],4,0))</f>
        <v/>
      </c>
      <c r="E336" s="14"/>
      <c r="F336" s="16" t="str">
        <f>IF(ISNA(VLOOKUP(B336,Номенклатура[],5,0)),"",VLOOKUP(B336,Номенклатура[],5,0))</f>
        <v/>
      </c>
      <c r="G336" s="17" t="str">
        <f t="shared" si="5"/>
        <v/>
      </c>
      <c r="H336" s="20"/>
      <c r="I336" s="15"/>
      <c r="J336" s="15"/>
      <c r="K336" s="15"/>
      <c r="L336" s="14"/>
      <c r="N336" s="59" t="str">
        <f>IF(H336="","",Оборотка!$C$1-H336)</f>
        <v/>
      </c>
    </row>
    <row r="337" spans="1:14" x14ac:dyDescent="0.25">
      <c r="A337" s="64"/>
      <c r="B337" s="14"/>
      <c r="C337" s="16" t="str">
        <f>IF(ISNA(VLOOKUP(B337,Номенклатура[],3,0)),"",VLOOKUP(B337,Номенклатура[],3,0))</f>
        <v/>
      </c>
      <c r="D337" s="16" t="str">
        <f>IF(ISNA(VLOOKUP(B337,Номенклатура[],4,0)),"",VLOOKUP(B337,Номенклатура[],4,0))</f>
        <v/>
      </c>
      <c r="E337" s="14"/>
      <c r="F337" s="16" t="str">
        <f>IF(ISNA(VLOOKUP(B337,Номенклатура[],5,0)),"",VLOOKUP(B337,Номенклатура[],5,0))</f>
        <v/>
      </c>
      <c r="G337" s="17" t="str">
        <f t="shared" si="5"/>
        <v/>
      </c>
      <c r="H337" s="20"/>
      <c r="I337" s="15"/>
      <c r="J337" s="15"/>
      <c r="K337" s="15"/>
      <c r="L337" s="14"/>
      <c r="N337" s="59" t="str">
        <f>IF(H337="","",Оборотка!$C$1-H337)</f>
        <v/>
      </c>
    </row>
    <row r="338" spans="1:14" x14ac:dyDescent="0.25">
      <c r="A338" s="64"/>
      <c r="B338" s="14"/>
      <c r="C338" s="16" t="str">
        <f>IF(ISNA(VLOOKUP(B338,Номенклатура[],3,0)),"",VLOOKUP(B338,Номенклатура[],3,0))</f>
        <v/>
      </c>
      <c r="D338" s="16" t="str">
        <f>IF(ISNA(VLOOKUP(B338,Номенклатура[],4,0)),"",VLOOKUP(B338,Номенклатура[],4,0))</f>
        <v/>
      </c>
      <c r="E338" s="14"/>
      <c r="F338" s="16" t="str">
        <f>IF(ISNA(VLOOKUP(B338,Номенклатура[],5,0)),"",VLOOKUP(B338,Номенклатура[],5,0))</f>
        <v/>
      </c>
      <c r="G338" s="17" t="str">
        <f t="shared" si="5"/>
        <v/>
      </c>
      <c r="H338" s="20"/>
      <c r="I338" s="15"/>
      <c r="J338" s="15"/>
      <c r="K338" s="15"/>
      <c r="L338" s="14"/>
      <c r="N338" s="59" t="str">
        <f>IF(H338="","",Оборотка!$C$1-H338)</f>
        <v/>
      </c>
    </row>
    <row r="339" spans="1:14" x14ac:dyDescent="0.25">
      <c r="A339" s="64"/>
      <c r="B339" s="14"/>
      <c r="C339" s="16" t="str">
        <f>IF(ISNA(VLOOKUP(B339,Номенклатура[],3,0)),"",VLOOKUP(B339,Номенклатура[],3,0))</f>
        <v/>
      </c>
      <c r="D339" s="16" t="str">
        <f>IF(ISNA(VLOOKUP(B339,Номенклатура[],4,0)),"",VLOOKUP(B339,Номенклатура[],4,0))</f>
        <v/>
      </c>
      <c r="E339" s="14"/>
      <c r="F339" s="16" t="str">
        <f>IF(ISNA(VLOOKUP(B339,Номенклатура[],5,0)),"",VLOOKUP(B339,Номенклатура[],5,0))</f>
        <v/>
      </c>
      <c r="G339" s="17" t="str">
        <f t="shared" si="5"/>
        <v/>
      </c>
      <c r="H339" s="20"/>
      <c r="I339" s="15"/>
      <c r="J339" s="15"/>
      <c r="K339" s="15"/>
      <c r="L339" s="14"/>
      <c r="N339" s="59" t="str">
        <f>IF(H339="","",Оборотка!$C$1-H339)</f>
        <v/>
      </c>
    </row>
    <row r="340" spans="1:14" x14ac:dyDescent="0.25">
      <c r="A340" s="64"/>
      <c r="B340" s="14"/>
      <c r="C340" s="16" t="str">
        <f>IF(ISNA(VLOOKUP(B340,Номенклатура[],3,0)),"",VLOOKUP(B340,Номенклатура[],3,0))</f>
        <v/>
      </c>
      <c r="D340" s="16" t="str">
        <f>IF(ISNA(VLOOKUP(B340,Номенклатура[],4,0)),"",VLOOKUP(B340,Номенклатура[],4,0))</f>
        <v/>
      </c>
      <c r="E340" s="14"/>
      <c r="F340" s="16" t="str">
        <f>IF(ISNA(VLOOKUP(B340,Номенклатура[],5,0)),"",VLOOKUP(B340,Номенклатура[],5,0))</f>
        <v/>
      </c>
      <c r="G340" s="17" t="str">
        <f t="shared" si="5"/>
        <v/>
      </c>
      <c r="H340" s="20"/>
      <c r="I340" s="15"/>
      <c r="J340" s="15"/>
      <c r="K340" s="15"/>
      <c r="L340" s="14"/>
      <c r="N340" s="59" t="str">
        <f>IF(H340="","",Оборотка!$C$1-H340)</f>
        <v/>
      </c>
    </row>
    <row r="341" spans="1:14" x14ac:dyDescent="0.25">
      <c r="A341" s="64"/>
      <c r="B341" s="14"/>
      <c r="C341" s="16" t="str">
        <f>IF(ISNA(VLOOKUP(B341,Номенклатура[],3,0)),"",VLOOKUP(B341,Номенклатура[],3,0))</f>
        <v/>
      </c>
      <c r="D341" s="16" t="str">
        <f>IF(ISNA(VLOOKUP(B341,Номенклатура[],4,0)),"",VLOOKUP(B341,Номенклатура[],4,0))</f>
        <v/>
      </c>
      <c r="E341" s="14"/>
      <c r="F341" s="16" t="str">
        <f>IF(ISNA(VLOOKUP(B341,Номенклатура[],5,0)),"",VLOOKUP(B341,Номенклатура[],5,0))</f>
        <v/>
      </c>
      <c r="G341" s="17" t="str">
        <f t="shared" si="5"/>
        <v/>
      </c>
      <c r="H341" s="20"/>
      <c r="I341" s="15"/>
      <c r="J341" s="15"/>
      <c r="K341" s="15"/>
      <c r="L341" s="14"/>
      <c r="N341" s="59" t="str">
        <f>IF(H341="","",Оборотка!$C$1-H341)</f>
        <v/>
      </c>
    </row>
    <row r="342" spans="1:14" x14ac:dyDescent="0.25">
      <c r="A342" s="64"/>
      <c r="B342" s="14"/>
      <c r="C342" s="16" t="str">
        <f>IF(ISNA(VLOOKUP(B342,Номенклатура[],3,0)),"",VLOOKUP(B342,Номенклатура[],3,0))</f>
        <v/>
      </c>
      <c r="D342" s="16" t="str">
        <f>IF(ISNA(VLOOKUP(B342,Номенклатура[],4,0)),"",VLOOKUP(B342,Номенклатура[],4,0))</f>
        <v/>
      </c>
      <c r="E342" s="14"/>
      <c r="F342" s="16" t="str">
        <f>IF(ISNA(VLOOKUP(B342,Номенклатура[],5,0)),"",VLOOKUP(B342,Номенклатура[],5,0))</f>
        <v/>
      </c>
      <c r="G342" s="17" t="str">
        <f t="shared" si="5"/>
        <v/>
      </c>
      <c r="H342" s="20"/>
      <c r="I342" s="15"/>
      <c r="J342" s="15"/>
      <c r="K342" s="15"/>
      <c r="L342" s="14"/>
      <c r="N342" s="59" t="str">
        <f>IF(H342="","",Оборотка!$C$1-H342)</f>
        <v/>
      </c>
    </row>
    <row r="343" spans="1:14" x14ac:dyDescent="0.25">
      <c r="A343" s="64"/>
      <c r="B343" s="14"/>
      <c r="C343" s="16" t="str">
        <f>IF(ISNA(VLOOKUP(B343,Номенклатура[],3,0)),"",VLOOKUP(B343,Номенклатура[],3,0))</f>
        <v/>
      </c>
      <c r="D343" s="16" t="str">
        <f>IF(ISNA(VLOOKUP(B343,Номенклатура[],4,0)),"",VLOOKUP(B343,Номенклатура[],4,0))</f>
        <v/>
      </c>
      <c r="E343" s="14"/>
      <c r="F343" s="16" t="str">
        <f>IF(ISNA(VLOOKUP(B343,Номенклатура[],5,0)),"",VLOOKUP(B343,Номенклатура[],5,0))</f>
        <v/>
      </c>
      <c r="G343" s="17" t="str">
        <f t="shared" si="5"/>
        <v/>
      </c>
      <c r="H343" s="20"/>
      <c r="I343" s="15"/>
      <c r="J343" s="15"/>
      <c r="K343" s="15"/>
      <c r="L343" s="14"/>
      <c r="N343" s="59" t="str">
        <f>IF(H343="","",Оборотка!$C$1-H343)</f>
        <v/>
      </c>
    </row>
    <row r="344" spans="1:14" x14ac:dyDescent="0.25">
      <c r="A344" s="64"/>
      <c r="B344" s="14"/>
      <c r="C344" s="16" t="str">
        <f>IF(ISNA(VLOOKUP(B344,Номенклатура[],3,0)),"",VLOOKUP(B344,Номенклатура[],3,0))</f>
        <v/>
      </c>
      <c r="D344" s="16" t="str">
        <f>IF(ISNA(VLOOKUP(B344,Номенклатура[],4,0)),"",VLOOKUP(B344,Номенклатура[],4,0))</f>
        <v/>
      </c>
      <c r="E344" s="14"/>
      <c r="F344" s="16" t="str">
        <f>IF(ISNA(VLOOKUP(B344,Номенклатура[],5,0)),"",VLOOKUP(B344,Номенклатура[],5,0))</f>
        <v/>
      </c>
      <c r="G344" s="17" t="str">
        <f t="shared" si="5"/>
        <v/>
      </c>
      <c r="H344" s="20"/>
      <c r="I344" s="15"/>
      <c r="J344" s="15"/>
      <c r="K344" s="15"/>
      <c r="L344" s="14"/>
      <c r="N344" s="59" t="str">
        <f>IF(H344="","",Оборотка!$C$1-H344)</f>
        <v/>
      </c>
    </row>
    <row r="345" spans="1:14" x14ac:dyDescent="0.25">
      <c r="A345" s="64"/>
      <c r="B345" s="14"/>
      <c r="C345" s="16" t="str">
        <f>IF(ISNA(VLOOKUP(B345,Номенклатура[],3,0)),"",VLOOKUP(B345,Номенклатура[],3,0))</f>
        <v/>
      </c>
      <c r="D345" s="16" t="str">
        <f>IF(ISNA(VLOOKUP(B345,Номенклатура[],4,0)),"",VLOOKUP(B345,Номенклатура[],4,0))</f>
        <v/>
      </c>
      <c r="E345" s="14"/>
      <c r="F345" s="16" t="str">
        <f>IF(ISNA(VLOOKUP(B345,Номенклатура[],5,0)),"",VLOOKUP(B345,Номенклатура[],5,0))</f>
        <v/>
      </c>
      <c r="G345" s="17" t="str">
        <f t="shared" si="5"/>
        <v/>
      </c>
      <c r="H345" s="20"/>
      <c r="I345" s="15"/>
      <c r="J345" s="15"/>
      <c r="K345" s="15"/>
      <c r="L345" s="14"/>
      <c r="N345" s="59" t="str">
        <f>IF(H345="","",Оборотка!$C$1-H345)</f>
        <v/>
      </c>
    </row>
    <row r="346" spans="1:14" x14ac:dyDescent="0.25">
      <c r="A346" s="64"/>
      <c r="B346" s="14"/>
      <c r="C346" s="16" t="str">
        <f>IF(ISNA(VLOOKUP(B346,Номенклатура[],3,0)),"",VLOOKUP(B346,Номенклатура[],3,0))</f>
        <v/>
      </c>
      <c r="D346" s="16" t="str">
        <f>IF(ISNA(VLOOKUP(B346,Номенклатура[],4,0)),"",VLOOKUP(B346,Номенклатура[],4,0))</f>
        <v/>
      </c>
      <c r="E346" s="14"/>
      <c r="F346" s="16" t="str">
        <f>IF(ISNA(VLOOKUP(B346,Номенклатура[],5,0)),"",VLOOKUP(B346,Номенклатура[],5,0))</f>
        <v/>
      </c>
      <c r="G346" s="17" t="str">
        <f t="shared" si="5"/>
        <v/>
      </c>
      <c r="H346" s="20"/>
      <c r="I346" s="15"/>
      <c r="J346" s="15"/>
      <c r="K346" s="15"/>
      <c r="L346" s="14"/>
      <c r="N346" s="59" t="str">
        <f>IF(H346="","",Оборотка!$C$1-H346)</f>
        <v/>
      </c>
    </row>
    <row r="347" spans="1:14" x14ac:dyDescent="0.25">
      <c r="A347" s="64"/>
      <c r="B347" s="14"/>
      <c r="C347" s="16" t="str">
        <f>IF(ISNA(VLOOKUP(B347,Номенклатура[],3,0)),"",VLOOKUP(B347,Номенклатура[],3,0))</f>
        <v/>
      </c>
      <c r="D347" s="16" t="str">
        <f>IF(ISNA(VLOOKUP(B347,Номенклатура[],4,0)),"",VLOOKUP(B347,Номенклатура[],4,0))</f>
        <v/>
      </c>
      <c r="E347" s="14"/>
      <c r="F347" s="16" t="str">
        <f>IF(ISNA(VLOOKUP(B347,Номенклатура[],5,0)),"",VLOOKUP(B347,Номенклатура[],5,0))</f>
        <v/>
      </c>
      <c r="G347" s="17" t="str">
        <f t="shared" si="5"/>
        <v/>
      </c>
      <c r="H347" s="20"/>
      <c r="I347" s="15"/>
      <c r="J347" s="15"/>
      <c r="K347" s="15"/>
      <c r="L347" s="14"/>
      <c r="N347" s="59" t="str">
        <f>IF(H347="","",Оборотка!$C$1-H347)</f>
        <v/>
      </c>
    </row>
    <row r="348" spans="1:14" x14ac:dyDescent="0.25">
      <c r="A348" s="64"/>
      <c r="B348" s="14"/>
      <c r="C348" s="16" t="str">
        <f>IF(ISNA(VLOOKUP(B348,Номенклатура[],3,0)),"",VLOOKUP(B348,Номенклатура[],3,0))</f>
        <v/>
      </c>
      <c r="D348" s="16" t="str">
        <f>IF(ISNA(VLOOKUP(B348,Номенклатура[],4,0)),"",VLOOKUP(B348,Номенклатура[],4,0))</f>
        <v/>
      </c>
      <c r="E348" s="14"/>
      <c r="F348" s="16" t="str">
        <f>IF(ISNA(VLOOKUP(B348,Номенклатура[],5,0)),"",VLOOKUP(B348,Номенклатура[],5,0))</f>
        <v/>
      </c>
      <c r="G348" s="17" t="str">
        <f t="shared" si="5"/>
        <v/>
      </c>
      <c r="H348" s="20"/>
      <c r="I348" s="15"/>
      <c r="J348" s="15"/>
      <c r="K348" s="15"/>
      <c r="L348" s="14"/>
      <c r="N348" s="59" t="str">
        <f>IF(H348="","",Оборотка!$C$1-H348)</f>
        <v/>
      </c>
    </row>
    <row r="349" spans="1:14" x14ac:dyDescent="0.25">
      <c r="A349" s="64"/>
      <c r="B349" s="14"/>
      <c r="C349" s="16" t="str">
        <f>IF(ISNA(VLOOKUP(B349,Номенклатура[],3,0)),"",VLOOKUP(B349,Номенклатура[],3,0))</f>
        <v/>
      </c>
      <c r="D349" s="16" t="str">
        <f>IF(ISNA(VLOOKUP(B349,Номенклатура[],4,0)),"",VLOOKUP(B349,Номенклатура[],4,0))</f>
        <v/>
      </c>
      <c r="E349" s="14"/>
      <c r="F349" s="16" t="str">
        <f>IF(ISNA(VLOOKUP(B349,Номенклатура[],5,0)),"",VLOOKUP(B349,Номенклатура[],5,0))</f>
        <v/>
      </c>
      <c r="G349" s="17" t="str">
        <f t="shared" si="5"/>
        <v/>
      </c>
      <c r="H349" s="20"/>
      <c r="I349" s="15"/>
      <c r="J349" s="15"/>
      <c r="K349" s="15"/>
      <c r="L349" s="14"/>
      <c r="N349" s="59" t="str">
        <f>IF(H349="","",Оборотка!$C$1-H349)</f>
        <v/>
      </c>
    </row>
    <row r="350" spans="1:14" x14ac:dyDescent="0.25">
      <c r="A350" s="64"/>
      <c r="B350" s="14"/>
      <c r="C350" s="16" t="str">
        <f>IF(ISNA(VLOOKUP(B350,Номенклатура[],3,0)),"",VLOOKUP(B350,Номенклатура[],3,0))</f>
        <v/>
      </c>
      <c r="D350" s="16" t="str">
        <f>IF(ISNA(VLOOKUP(B350,Номенклатура[],4,0)),"",VLOOKUP(B350,Номенклатура[],4,0))</f>
        <v/>
      </c>
      <c r="E350" s="14"/>
      <c r="F350" s="16" t="str">
        <f>IF(ISNA(VLOOKUP(B350,Номенклатура[],5,0)),"",VLOOKUP(B350,Номенклатура[],5,0))</f>
        <v/>
      </c>
      <c r="G350" s="17" t="str">
        <f t="shared" si="5"/>
        <v/>
      </c>
      <c r="H350" s="20"/>
      <c r="I350" s="15"/>
      <c r="J350" s="15"/>
      <c r="K350" s="15"/>
      <c r="L350" s="14"/>
      <c r="N350" s="59" t="str">
        <f>IF(H350="","",Оборотка!$C$1-H350)</f>
        <v/>
      </c>
    </row>
    <row r="351" spans="1:14" x14ac:dyDescent="0.25">
      <c r="A351" s="64"/>
      <c r="B351" s="14"/>
      <c r="C351" s="16" t="str">
        <f>IF(ISNA(VLOOKUP(B351,Номенклатура[],3,0)),"",VLOOKUP(B351,Номенклатура[],3,0))</f>
        <v/>
      </c>
      <c r="D351" s="16" t="str">
        <f>IF(ISNA(VLOOKUP(B351,Номенклатура[],4,0)),"",VLOOKUP(B351,Номенклатура[],4,0))</f>
        <v/>
      </c>
      <c r="E351" s="14"/>
      <c r="F351" s="16" t="str">
        <f>IF(ISNA(VLOOKUP(B351,Номенклатура[],5,0)),"",VLOOKUP(B351,Номенклатура[],5,0))</f>
        <v/>
      </c>
      <c r="G351" s="17" t="str">
        <f t="shared" si="5"/>
        <v/>
      </c>
      <c r="H351" s="20"/>
      <c r="I351" s="15"/>
      <c r="J351" s="15"/>
      <c r="K351" s="15"/>
      <c r="L351" s="14"/>
      <c r="N351" s="59" t="str">
        <f>IF(H351="","",Оборотка!$C$1-H351)</f>
        <v/>
      </c>
    </row>
    <row r="352" spans="1:14" x14ac:dyDescent="0.25">
      <c r="A352" s="64"/>
      <c r="B352" s="14"/>
      <c r="C352" s="16" t="str">
        <f>IF(ISNA(VLOOKUP(B352,Номенклатура[],3,0)),"",VLOOKUP(B352,Номенклатура[],3,0))</f>
        <v/>
      </c>
      <c r="D352" s="16" t="str">
        <f>IF(ISNA(VLOOKUP(B352,Номенклатура[],4,0)),"",VLOOKUP(B352,Номенклатура[],4,0))</f>
        <v/>
      </c>
      <c r="E352" s="14"/>
      <c r="F352" s="16" t="str">
        <f>IF(ISNA(VLOOKUP(B352,Номенклатура[],5,0)),"",VLOOKUP(B352,Номенклатура[],5,0))</f>
        <v/>
      </c>
      <c r="G352" s="17" t="str">
        <f t="shared" si="5"/>
        <v/>
      </c>
      <c r="H352" s="20"/>
      <c r="I352" s="15"/>
      <c r="J352" s="15"/>
      <c r="K352" s="15"/>
      <c r="L352" s="14"/>
      <c r="N352" s="59" t="str">
        <f>IF(H352="","",Оборотка!$C$1-H352)</f>
        <v/>
      </c>
    </row>
    <row r="353" spans="1:14" x14ac:dyDescent="0.25">
      <c r="A353" s="64"/>
      <c r="B353" s="14"/>
      <c r="C353" s="16" t="str">
        <f>IF(ISNA(VLOOKUP(B353,Номенклатура[],3,0)),"",VLOOKUP(B353,Номенклатура[],3,0))</f>
        <v/>
      </c>
      <c r="D353" s="16" t="str">
        <f>IF(ISNA(VLOOKUP(B353,Номенклатура[],4,0)),"",VLOOKUP(B353,Номенклатура[],4,0))</f>
        <v/>
      </c>
      <c r="E353" s="14"/>
      <c r="F353" s="16" t="str">
        <f>IF(ISNA(VLOOKUP(B353,Номенклатура[],5,0)),"",VLOOKUP(B353,Номенклатура[],5,0))</f>
        <v/>
      </c>
      <c r="G353" s="17" t="str">
        <f t="shared" si="5"/>
        <v/>
      </c>
      <c r="H353" s="20"/>
      <c r="I353" s="15"/>
      <c r="J353" s="15"/>
      <c r="K353" s="15"/>
      <c r="L353" s="14"/>
      <c r="N353" s="59" t="str">
        <f>IF(H353="","",Оборотка!$C$1-H353)</f>
        <v/>
      </c>
    </row>
    <row r="354" spans="1:14" x14ac:dyDescent="0.25">
      <c r="A354" s="64"/>
      <c r="B354" s="14"/>
      <c r="C354" s="16" t="str">
        <f>IF(ISNA(VLOOKUP(B354,Номенклатура[],3,0)),"",VLOOKUP(B354,Номенклатура[],3,0))</f>
        <v/>
      </c>
      <c r="D354" s="16" t="str">
        <f>IF(ISNA(VLOOKUP(B354,Номенклатура[],4,0)),"",VLOOKUP(B354,Номенклатура[],4,0))</f>
        <v/>
      </c>
      <c r="E354" s="14"/>
      <c r="F354" s="16" t="str">
        <f>IF(ISNA(VLOOKUP(B354,Номенклатура[],5,0)),"",VLOOKUP(B354,Номенклатура[],5,0))</f>
        <v/>
      </c>
      <c r="G354" s="17" t="str">
        <f t="shared" si="5"/>
        <v/>
      </c>
      <c r="H354" s="20"/>
      <c r="I354" s="15"/>
      <c r="J354" s="15"/>
      <c r="K354" s="15"/>
      <c r="L354" s="14"/>
      <c r="N354" s="59" t="str">
        <f>IF(H354="","",Оборотка!$C$1-H354)</f>
        <v/>
      </c>
    </row>
    <row r="355" spans="1:14" x14ac:dyDescent="0.25">
      <c r="A355" s="64"/>
      <c r="B355" s="14"/>
      <c r="C355" s="16" t="str">
        <f>IF(ISNA(VLOOKUP(B355,Номенклатура[],3,0)),"",VLOOKUP(B355,Номенклатура[],3,0))</f>
        <v/>
      </c>
      <c r="D355" s="16" t="str">
        <f>IF(ISNA(VLOOKUP(B355,Номенклатура[],4,0)),"",VLOOKUP(B355,Номенклатура[],4,0))</f>
        <v/>
      </c>
      <c r="E355" s="14"/>
      <c r="F355" s="16" t="str">
        <f>IF(ISNA(VLOOKUP(B355,Номенклатура[],5,0)),"",VLOOKUP(B355,Номенклатура[],5,0))</f>
        <v/>
      </c>
      <c r="G355" s="17" t="str">
        <f t="shared" si="5"/>
        <v/>
      </c>
      <c r="H355" s="20"/>
      <c r="I355" s="15"/>
      <c r="J355" s="15"/>
      <c r="K355" s="15"/>
      <c r="L355" s="14"/>
      <c r="N355" s="59" t="str">
        <f>IF(H355="","",Оборотка!$C$1-H355)</f>
        <v/>
      </c>
    </row>
    <row r="356" spans="1:14" x14ac:dyDescent="0.25">
      <c r="A356" s="64"/>
      <c r="B356" s="14"/>
      <c r="C356" s="16" t="str">
        <f>IF(ISNA(VLOOKUP(B356,Номенклатура[],3,0)),"",VLOOKUP(B356,Номенклатура[],3,0))</f>
        <v/>
      </c>
      <c r="D356" s="16" t="str">
        <f>IF(ISNA(VLOOKUP(B356,Номенклатура[],4,0)),"",VLOOKUP(B356,Номенклатура[],4,0))</f>
        <v/>
      </c>
      <c r="E356" s="14"/>
      <c r="F356" s="16" t="str">
        <f>IF(ISNA(VLOOKUP(B356,Номенклатура[],5,0)),"",VLOOKUP(B356,Номенклатура[],5,0))</f>
        <v/>
      </c>
      <c r="G356" s="17" t="str">
        <f t="shared" si="5"/>
        <v/>
      </c>
      <c r="H356" s="20"/>
      <c r="I356" s="15"/>
      <c r="J356" s="15"/>
      <c r="K356" s="15"/>
      <c r="L356" s="14"/>
      <c r="N356" s="59" t="str">
        <f>IF(H356="","",Оборотка!$C$1-H356)</f>
        <v/>
      </c>
    </row>
    <row r="357" spans="1:14" x14ac:dyDescent="0.25">
      <c r="A357" s="64"/>
      <c r="B357" s="14"/>
      <c r="C357" s="16" t="str">
        <f>IF(ISNA(VLOOKUP(B357,Номенклатура[],3,0)),"",VLOOKUP(B357,Номенклатура[],3,0))</f>
        <v/>
      </c>
      <c r="D357" s="16" t="str">
        <f>IF(ISNA(VLOOKUP(B357,Номенклатура[],4,0)),"",VLOOKUP(B357,Номенклатура[],4,0))</f>
        <v/>
      </c>
      <c r="E357" s="14"/>
      <c r="F357" s="16" t="str">
        <f>IF(ISNA(VLOOKUP(B357,Номенклатура[],5,0)),"",VLOOKUP(B357,Номенклатура[],5,0))</f>
        <v/>
      </c>
      <c r="G357" s="17" t="str">
        <f t="shared" si="5"/>
        <v/>
      </c>
      <c r="H357" s="20"/>
      <c r="I357" s="15"/>
      <c r="J357" s="15"/>
      <c r="K357" s="15"/>
      <c r="L357" s="14"/>
      <c r="N357" s="59" t="str">
        <f>IF(H357="","",Оборотка!$C$1-H357)</f>
        <v/>
      </c>
    </row>
    <row r="358" spans="1:14" x14ac:dyDescent="0.25">
      <c r="A358" s="64"/>
      <c r="B358" s="14"/>
      <c r="C358" s="16" t="str">
        <f>IF(ISNA(VLOOKUP(B358,Номенклатура[],3,0)),"",VLOOKUP(B358,Номенклатура[],3,0))</f>
        <v/>
      </c>
      <c r="D358" s="16" t="str">
        <f>IF(ISNA(VLOOKUP(B358,Номенклатура[],4,0)),"",VLOOKUP(B358,Номенклатура[],4,0))</f>
        <v/>
      </c>
      <c r="E358" s="14"/>
      <c r="F358" s="16" t="str">
        <f>IF(ISNA(VLOOKUP(B358,Номенклатура[],5,0)),"",VLOOKUP(B358,Номенклатура[],5,0))</f>
        <v/>
      </c>
      <c r="G358" s="17" t="str">
        <f t="shared" si="5"/>
        <v/>
      </c>
      <c r="H358" s="20"/>
      <c r="I358" s="15"/>
      <c r="J358" s="15"/>
      <c r="K358" s="15"/>
      <c r="L358" s="14"/>
      <c r="N358" s="59" t="str">
        <f>IF(H358="","",Оборотка!$C$1-H358)</f>
        <v/>
      </c>
    </row>
    <row r="359" spans="1:14" x14ac:dyDescent="0.25">
      <c r="A359" s="64"/>
      <c r="B359" s="14"/>
      <c r="C359" s="16" t="str">
        <f>IF(ISNA(VLOOKUP(B359,Номенклатура[],3,0)),"",VLOOKUP(B359,Номенклатура[],3,0))</f>
        <v/>
      </c>
      <c r="D359" s="16" t="str">
        <f>IF(ISNA(VLOOKUP(B359,Номенклатура[],4,0)),"",VLOOKUP(B359,Номенклатура[],4,0))</f>
        <v/>
      </c>
      <c r="E359" s="14"/>
      <c r="F359" s="16" t="str">
        <f>IF(ISNA(VLOOKUP(B359,Номенклатура[],5,0)),"",VLOOKUP(B359,Номенклатура[],5,0))</f>
        <v/>
      </c>
      <c r="G359" s="17" t="str">
        <f t="shared" si="5"/>
        <v/>
      </c>
      <c r="H359" s="20"/>
      <c r="I359" s="15"/>
      <c r="J359" s="15"/>
      <c r="K359" s="15"/>
      <c r="L359" s="14"/>
      <c r="N359" s="59" t="str">
        <f>IF(H359="","",Оборотка!$C$1-H359)</f>
        <v/>
      </c>
    </row>
    <row r="360" spans="1:14" x14ac:dyDescent="0.25">
      <c r="A360" s="64"/>
      <c r="B360" s="14"/>
      <c r="C360" s="16" t="str">
        <f>IF(ISNA(VLOOKUP(B360,Номенклатура[],3,0)),"",VLOOKUP(B360,Номенклатура[],3,0))</f>
        <v/>
      </c>
      <c r="D360" s="16" t="str">
        <f>IF(ISNA(VLOOKUP(B360,Номенклатура[],4,0)),"",VLOOKUP(B360,Номенклатура[],4,0))</f>
        <v/>
      </c>
      <c r="E360" s="14"/>
      <c r="F360" s="16" t="str">
        <f>IF(ISNA(VLOOKUP(B360,Номенклатура[],5,0)),"",VLOOKUP(B360,Номенклатура[],5,0))</f>
        <v/>
      </c>
      <c r="G360" s="17" t="str">
        <f t="shared" si="5"/>
        <v/>
      </c>
      <c r="H360" s="20"/>
      <c r="I360" s="15"/>
      <c r="J360" s="15"/>
      <c r="K360" s="15"/>
      <c r="L360" s="14"/>
      <c r="N360" s="59" t="str">
        <f>IF(H360="","",Оборотка!$C$1-H360)</f>
        <v/>
      </c>
    </row>
    <row r="361" spans="1:14" x14ac:dyDescent="0.25">
      <c r="A361" s="64"/>
      <c r="B361" s="14"/>
      <c r="C361" s="16" t="str">
        <f>IF(ISNA(VLOOKUP(B361,Номенклатура[],3,0)),"",VLOOKUP(B361,Номенклатура[],3,0))</f>
        <v/>
      </c>
      <c r="D361" s="16" t="str">
        <f>IF(ISNA(VLOOKUP(B361,Номенклатура[],4,0)),"",VLOOKUP(B361,Номенклатура[],4,0))</f>
        <v/>
      </c>
      <c r="E361" s="14"/>
      <c r="F361" s="16" t="str">
        <f>IF(ISNA(VLOOKUP(B361,Номенклатура[],5,0)),"",VLOOKUP(B361,Номенклатура[],5,0))</f>
        <v/>
      </c>
      <c r="G361" s="17" t="str">
        <f t="shared" si="5"/>
        <v/>
      </c>
      <c r="H361" s="20"/>
      <c r="I361" s="15"/>
      <c r="J361" s="15"/>
      <c r="K361" s="15"/>
      <c r="L361" s="14"/>
      <c r="N361" s="59" t="str">
        <f>IF(H361="","",Оборотка!$C$1-H361)</f>
        <v/>
      </c>
    </row>
    <row r="362" spans="1:14" x14ac:dyDescent="0.25">
      <c r="A362" s="64"/>
      <c r="B362" s="14"/>
      <c r="C362" s="16" t="str">
        <f>IF(ISNA(VLOOKUP(B362,Номенклатура[],3,0)),"",VLOOKUP(B362,Номенклатура[],3,0))</f>
        <v/>
      </c>
      <c r="D362" s="16" t="str">
        <f>IF(ISNA(VLOOKUP(B362,Номенклатура[],4,0)),"",VLOOKUP(B362,Номенклатура[],4,0))</f>
        <v/>
      </c>
      <c r="E362" s="14"/>
      <c r="F362" s="16" t="str">
        <f>IF(ISNA(VLOOKUP(B362,Номенклатура[],5,0)),"",VLOOKUP(B362,Номенклатура[],5,0))</f>
        <v/>
      </c>
      <c r="G362" s="17" t="str">
        <f t="shared" si="5"/>
        <v/>
      </c>
      <c r="H362" s="20"/>
      <c r="I362" s="15"/>
      <c r="J362" s="15"/>
      <c r="K362" s="15"/>
      <c r="L362" s="14"/>
      <c r="N362" s="59" t="str">
        <f>IF(H362="","",Оборотка!$C$1-H362)</f>
        <v/>
      </c>
    </row>
    <row r="363" spans="1:14" x14ac:dyDescent="0.25">
      <c r="A363" s="64"/>
      <c r="B363" s="14"/>
      <c r="C363" s="16" t="str">
        <f>IF(ISNA(VLOOKUP(B363,Номенклатура[],3,0)),"",VLOOKUP(B363,Номенклатура[],3,0))</f>
        <v/>
      </c>
      <c r="D363" s="16" t="str">
        <f>IF(ISNA(VLOOKUP(B363,Номенклатура[],4,0)),"",VLOOKUP(B363,Номенклатура[],4,0))</f>
        <v/>
      </c>
      <c r="E363" s="14"/>
      <c r="F363" s="16" t="str">
        <f>IF(ISNA(VLOOKUP(B363,Номенклатура[],5,0)),"",VLOOKUP(B363,Номенклатура[],5,0))</f>
        <v/>
      </c>
      <c r="G363" s="17" t="str">
        <f t="shared" si="5"/>
        <v/>
      </c>
      <c r="H363" s="20"/>
      <c r="I363" s="15"/>
      <c r="J363" s="15"/>
      <c r="K363" s="15"/>
      <c r="L363" s="14"/>
      <c r="N363" s="59" t="str">
        <f>IF(H363="","",Оборотка!$C$1-H363)</f>
        <v/>
      </c>
    </row>
    <row r="364" spans="1:14" x14ac:dyDescent="0.25">
      <c r="A364" s="64"/>
      <c r="B364" s="14"/>
      <c r="C364" s="16" t="str">
        <f>IF(ISNA(VLOOKUP(B364,Номенклатура[],3,0)),"",VLOOKUP(B364,Номенклатура[],3,0))</f>
        <v/>
      </c>
      <c r="D364" s="16" t="str">
        <f>IF(ISNA(VLOOKUP(B364,Номенклатура[],4,0)),"",VLOOKUP(B364,Номенклатура[],4,0))</f>
        <v/>
      </c>
      <c r="E364" s="14"/>
      <c r="F364" s="16" t="str">
        <f>IF(ISNA(VLOOKUP(B364,Номенклатура[],5,0)),"",VLOOKUP(B364,Номенклатура[],5,0))</f>
        <v/>
      </c>
      <c r="G364" s="17" t="str">
        <f t="shared" si="5"/>
        <v/>
      </c>
      <c r="H364" s="20"/>
      <c r="I364" s="15"/>
      <c r="J364" s="15"/>
      <c r="K364" s="15"/>
      <c r="L364" s="14"/>
      <c r="N364" s="59" t="str">
        <f>IF(H364="","",Оборотка!$C$1-H364)</f>
        <v/>
      </c>
    </row>
    <row r="365" spans="1:14" x14ac:dyDescent="0.25">
      <c r="A365" s="64"/>
      <c r="B365" s="14"/>
      <c r="C365" s="16" t="str">
        <f>IF(ISNA(VLOOKUP(B365,Номенклатура[],3,0)),"",VLOOKUP(B365,Номенклатура[],3,0))</f>
        <v/>
      </c>
      <c r="D365" s="16" t="str">
        <f>IF(ISNA(VLOOKUP(B365,Номенклатура[],4,0)),"",VLOOKUP(B365,Номенклатура[],4,0))</f>
        <v/>
      </c>
      <c r="E365" s="14"/>
      <c r="F365" s="16" t="str">
        <f>IF(ISNA(VLOOKUP(B365,Номенклатура[],5,0)),"",VLOOKUP(B365,Номенклатура[],5,0))</f>
        <v/>
      </c>
      <c r="G365" s="17" t="str">
        <f t="shared" si="5"/>
        <v/>
      </c>
      <c r="H365" s="20"/>
      <c r="I365" s="15"/>
      <c r="J365" s="15"/>
      <c r="K365" s="15"/>
      <c r="L365" s="14"/>
      <c r="N365" s="59" t="str">
        <f>IF(H365="","",Оборотка!$C$1-H365)</f>
        <v/>
      </c>
    </row>
    <row r="366" spans="1:14" x14ac:dyDescent="0.25">
      <c r="A366" s="64"/>
      <c r="B366" s="14"/>
      <c r="C366" s="16" t="str">
        <f>IF(ISNA(VLOOKUP(B366,Номенклатура[],3,0)),"",VLOOKUP(B366,Номенклатура[],3,0))</f>
        <v/>
      </c>
      <c r="D366" s="16" t="str">
        <f>IF(ISNA(VLOOKUP(B366,Номенклатура[],4,0)),"",VLOOKUP(B366,Номенклатура[],4,0))</f>
        <v/>
      </c>
      <c r="E366" s="14"/>
      <c r="F366" s="16" t="str">
        <f>IF(ISNA(VLOOKUP(B366,Номенклатура[],5,0)),"",VLOOKUP(B366,Номенклатура[],5,0))</f>
        <v/>
      </c>
      <c r="G366" s="17" t="str">
        <f t="shared" si="5"/>
        <v/>
      </c>
      <c r="H366" s="20"/>
      <c r="I366" s="15"/>
      <c r="J366" s="15"/>
      <c r="K366" s="15"/>
      <c r="L366" s="14"/>
      <c r="N366" s="59" t="str">
        <f>IF(H366="","",Оборотка!$C$1-H366)</f>
        <v/>
      </c>
    </row>
    <row r="367" spans="1:14" x14ac:dyDescent="0.25">
      <c r="A367" s="64"/>
      <c r="B367" s="14"/>
      <c r="C367" s="16" t="str">
        <f>IF(ISNA(VLOOKUP(B367,Номенклатура[],3,0)),"",VLOOKUP(B367,Номенклатура[],3,0))</f>
        <v/>
      </c>
      <c r="D367" s="16" t="str">
        <f>IF(ISNA(VLOOKUP(B367,Номенклатура[],4,0)),"",VLOOKUP(B367,Номенклатура[],4,0))</f>
        <v/>
      </c>
      <c r="E367" s="14"/>
      <c r="F367" s="16" t="str">
        <f>IF(ISNA(VLOOKUP(B367,Номенклатура[],5,0)),"",VLOOKUP(B367,Номенклатура[],5,0))</f>
        <v/>
      </c>
      <c r="G367" s="17" t="str">
        <f t="shared" si="5"/>
        <v/>
      </c>
      <c r="H367" s="20"/>
      <c r="I367" s="15"/>
      <c r="J367" s="15"/>
      <c r="K367" s="15"/>
      <c r="L367" s="14"/>
      <c r="N367" s="59" t="str">
        <f>IF(H367="","",Оборотка!$C$1-H367)</f>
        <v/>
      </c>
    </row>
    <row r="368" spans="1:14" x14ac:dyDescent="0.25">
      <c r="A368" s="64"/>
      <c r="B368" s="14"/>
      <c r="C368" s="16" t="str">
        <f>IF(ISNA(VLOOKUP(B368,Номенклатура[],3,0)),"",VLOOKUP(B368,Номенклатура[],3,0))</f>
        <v/>
      </c>
      <c r="D368" s="16" t="str">
        <f>IF(ISNA(VLOOKUP(B368,Номенклатура[],4,0)),"",VLOOKUP(B368,Номенклатура[],4,0))</f>
        <v/>
      </c>
      <c r="E368" s="14"/>
      <c r="F368" s="16" t="str">
        <f>IF(ISNA(VLOOKUP(B368,Номенклатура[],5,0)),"",VLOOKUP(B368,Номенклатура[],5,0))</f>
        <v/>
      </c>
      <c r="G368" s="17" t="str">
        <f t="shared" si="5"/>
        <v/>
      </c>
      <c r="H368" s="20"/>
      <c r="I368" s="15"/>
      <c r="J368" s="15"/>
      <c r="K368" s="15"/>
      <c r="L368" s="14"/>
      <c r="N368" s="59" t="str">
        <f>IF(H368="","",Оборотка!$C$1-H368)</f>
        <v/>
      </c>
    </row>
    <row r="369" spans="1:14" x14ac:dyDescent="0.25">
      <c r="A369" s="64"/>
      <c r="B369" s="14"/>
      <c r="C369" s="16" t="str">
        <f>IF(ISNA(VLOOKUP(B369,Номенклатура[],3,0)),"",VLOOKUP(B369,Номенклатура[],3,0))</f>
        <v/>
      </c>
      <c r="D369" s="16" t="str">
        <f>IF(ISNA(VLOOKUP(B369,Номенклатура[],4,0)),"",VLOOKUP(B369,Номенклатура[],4,0))</f>
        <v/>
      </c>
      <c r="E369" s="14"/>
      <c r="F369" s="16" t="str">
        <f>IF(ISNA(VLOOKUP(B369,Номенклатура[],5,0)),"",VLOOKUP(B369,Номенклатура[],5,0))</f>
        <v/>
      </c>
      <c r="G369" s="17" t="str">
        <f t="shared" si="5"/>
        <v/>
      </c>
      <c r="H369" s="20"/>
      <c r="I369" s="15"/>
      <c r="J369" s="15"/>
      <c r="K369" s="15"/>
      <c r="L369" s="14"/>
      <c r="N369" s="59" t="str">
        <f>IF(H369="","",Оборотка!$C$1-H369)</f>
        <v/>
      </c>
    </row>
    <row r="370" spans="1:14" x14ac:dyDescent="0.25">
      <c r="A370" s="64"/>
      <c r="B370" s="14"/>
      <c r="C370" s="16" t="str">
        <f>IF(ISNA(VLOOKUP(B370,Номенклатура[],3,0)),"",VLOOKUP(B370,Номенклатура[],3,0))</f>
        <v/>
      </c>
      <c r="D370" s="16" t="str">
        <f>IF(ISNA(VLOOKUP(B370,Номенклатура[],4,0)),"",VLOOKUP(B370,Номенклатура[],4,0))</f>
        <v/>
      </c>
      <c r="E370" s="14"/>
      <c r="F370" s="16" t="str">
        <f>IF(ISNA(VLOOKUP(B370,Номенклатура[],5,0)),"",VLOOKUP(B370,Номенклатура[],5,0))</f>
        <v/>
      </c>
      <c r="G370" s="17" t="str">
        <f t="shared" si="5"/>
        <v/>
      </c>
      <c r="H370" s="20"/>
      <c r="I370" s="15"/>
      <c r="J370" s="15"/>
      <c r="K370" s="15"/>
      <c r="L370" s="14"/>
      <c r="N370" s="59" t="str">
        <f>IF(H370="","",Оборотка!$C$1-H370)</f>
        <v/>
      </c>
    </row>
    <row r="371" spans="1:14" x14ac:dyDescent="0.25">
      <c r="A371" s="64"/>
      <c r="B371" s="14"/>
      <c r="C371" s="16" t="str">
        <f>IF(ISNA(VLOOKUP(B371,Номенклатура[],3,0)),"",VLOOKUP(B371,Номенклатура[],3,0))</f>
        <v/>
      </c>
      <c r="D371" s="16" t="str">
        <f>IF(ISNA(VLOOKUP(B371,Номенклатура[],4,0)),"",VLOOKUP(B371,Номенклатура[],4,0))</f>
        <v/>
      </c>
      <c r="E371" s="14"/>
      <c r="F371" s="16" t="str">
        <f>IF(ISNA(VLOOKUP(B371,Номенклатура[],5,0)),"",VLOOKUP(B371,Номенклатура[],5,0))</f>
        <v/>
      </c>
      <c r="G371" s="17" t="str">
        <f t="shared" si="5"/>
        <v/>
      </c>
      <c r="H371" s="20"/>
      <c r="I371" s="15"/>
      <c r="J371" s="15"/>
      <c r="K371" s="15"/>
      <c r="L371" s="14"/>
      <c r="N371" s="59" t="str">
        <f>IF(H371="","",Оборотка!$C$1-H371)</f>
        <v/>
      </c>
    </row>
    <row r="372" spans="1:14" x14ac:dyDescent="0.25">
      <c r="A372" s="64"/>
      <c r="B372" s="14"/>
      <c r="C372" s="16" t="str">
        <f>IF(ISNA(VLOOKUP(B372,Номенклатура[],3,0)),"",VLOOKUP(B372,Номенклатура[],3,0))</f>
        <v/>
      </c>
      <c r="D372" s="16" t="str">
        <f>IF(ISNA(VLOOKUP(B372,Номенклатура[],4,0)),"",VLOOKUP(B372,Номенклатура[],4,0))</f>
        <v/>
      </c>
      <c r="E372" s="14"/>
      <c r="F372" s="16" t="str">
        <f>IF(ISNA(VLOOKUP(B372,Номенклатура[],5,0)),"",VLOOKUP(B372,Номенклатура[],5,0))</f>
        <v/>
      </c>
      <c r="G372" s="17" t="str">
        <f t="shared" si="5"/>
        <v/>
      </c>
      <c r="H372" s="20"/>
      <c r="I372" s="15"/>
      <c r="J372" s="15"/>
      <c r="K372" s="15"/>
      <c r="L372" s="14"/>
      <c r="N372" s="59" t="str">
        <f>IF(H372="","",Оборотка!$C$1-H372)</f>
        <v/>
      </c>
    </row>
    <row r="373" spans="1:14" x14ac:dyDescent="0.25">
      <c r="A373" s="64"/>
      <c r="B373" s="14"/>
      <c r="C373" s="16" t="str">
        <f>IF(ISNA(VLOOKUP(B373,Номенклатура[],3,0)),"",VLOOKUP(B373,Номенклатура[],3,0))</f>
        <v/>
      </c>
      <c r="D373" s="16" t="str">
        <f>IF(ISNA(VLOOKUP(B373,Номенклатура[],4,0)),"",VLOOKUP(B373,Номенклатура[],4,0))</f>
        <v/>
      </c>
      <c r="E373" s="14"/>
      <c r="F373" s="16" t="str">
        <f>IF(ISNA(VLOOKUP(B373,Номенклатура[],5,0)),"",VLOOKUP(B373,Номенклатура[],5,0))</f>
        <v/>
      </c>
      <c r="G373" s="17" t="str">
        <f t="shared" si="5"/>
        <v/>
      </c>
      <c r="H373" s="20"/>
      <c r="I373" s="15"/>
      <c r="J373" s="15"/>
      <c r="K373" s="15"/>
      <c r="L373" s="14"/>
      <c r="N373" s="59" t="str">
        <f>IF(H373="","",Оборотка!$C$1-H373)</f>
        <v/>
      </c>
    </row>
    <row r="374" spans="1:14" x14ac:dyDescent="0.25">
      <c r="A374" s="64"/>
      <c r="B374" s="14"/>
      <c r="C374" s="16" t="str">
        <f>IF(ISNA(VLOOKUP(B374,Номенклатура[],3,0)),"",VLOOKUP(B374,Номенклатура[],3,0))</f>
        <v/>
      </c>
      <c r="D374" s="16" t="str">
        <f>IF(ISNA(VLOOKUP(B374,Номенклатура[],4,0)),"",VLOOKUP(B374,Номенклатура[],4,0))</f>
        <v/>
      </c>
      <c r="E374" s="14"/>
      <c r="F374" s="16" t="str">
        <f>IF(ISNA(VLOOKUP(B374,Номенклатура[],5,0)),"",VLOOKUP(B374,Номенклатура[],5,0))</f>
        <v/>
      </c>
      <c r="G374" s="17" t="str">
        <f t="shared" si="5"/>
        <v/>
      </c>
      <c r="H374" s="20"/>
      <c r="I374" s="15"/>
      <c r="J374" s="15"/>
      <c r="K374" s="15"/>
      <c r="L374" s="14"/>
      <c r="N374" s="59" t="str">
        <f>IF(H374="","",Оборотка!$C$1-H374)</f>
        <v/>
      </c>
    </row>
    <row r="375" spans="1:14" x14ac:dyDescent="0.25">
      <c r="A375" s="64"/>
      <c r="B375" s="14"/>
      <c r="C375" s="16" t="str">
        <f>IF(ISNA(VLOOKUP(B375,Номенклатура[],3,0)),"",VLOOKUP(B375,Номенклатура[],3,0))</f>
        <v/>
      </c>
      <c r="D375" s="16" t="str">
        <f>IF(ISNA(VLOOKUP(B375,Номенклатура[],4,0)),"",VLOOKUP(B375,Номенклатура[],4,0))</f>
        <v/>
      </c>
      <c r="E375" s="14"/>
      <c r="F375" s="16" t="str">
        <f>IF(ISNA(VLOOKUP(B375,Номенклатура[],5,0)),"",VLOOKUP(B375,Номенклатура[],5,0))</f>
        <v/>
      </c>
      <c r="G375" s="17" t="str">
        <f t="shared" si="5"/>
        <v/>
      </c>
      <c r="H375" s="20"/>
      <c r="I375" s="15"/>
      <c r="J375" s="15"/>
      <c r="K375" s="15"/>
      <c r="L375" s="14"/>
      <c r="N375" s="59" t="str">
        <f>IF(H375="","",Оборотка!$C$1-H375)</f>
        <v/>
      </c>
    </row>
    <row r="376" spans="1:14" x14ac:dyDescent="0.25">
      <c r="A376" s="64"/>
      <c r="B376" s="14"/>
      <c r="C376" s="16" t="str">
        <f>IF(ISNA(VLOOKUP(B376,Номенклатура[],3,0)),"",VLOOKUP(B376,Номенклатура[],3,0))</f>
        <v/>
      </c>
      <c r="D376" s="16" t="str">
        <f>IF(ISNA(VLOOKUP(B376,Номенклатура[],4,0)),"",VLOOKUP(B376,Номенклатура[],4,0))</f>
        <v/>
      </c>
      <c r="E376" s="14"/>
      <c r="F376" s="16" t="str">
        <f>IF(ISNA(VLOOKUP(B376,Номенклатура[],5,0)),"",VLOOKUP(B376,Номенклатура[],5,0))</f>
        <v/>
      </c>
      <c r="G376" s="17" t="str">
        <f t="shared" si="5"/>
        <v/>
      </c>
      <c r="H376" s="20"/>
      <c r="I376" s="15"/>
      <c r="J376" s="15"/>
      <c r="K376" s="15"/>
      <c r="L376" s="14"/>
      <c r="N376" s="59" t="str">
        <f>IF(H376="","",Оборотка!$C$1-H376)</f>
        <v/>
      </c>
    </row>
    <row r="377" spans="1:14" x14ac:dyDescent="0.25">
      <c r="A377" s="64"/>
      <c r="B377" s="14"/>
      <c r="C377" s="16" t="str">
        <f>IF(ISNA(VLOOKUP(B377,Номенклатура[],3,0)),"",VLOOKUP(B377,Номенклатура[],3,0))</f>
        <v/>
      </c>
      <c r="D377" s="16" t="str">
        <f>IF(ISNA(VLOOKUP(B377,Номенклатура[],4,0)),"",VLOOKUP(B377,Номенклатура[],4,0))</f>
        <v/>
      </c>
      <c r="E377" s="14"/>
      <c r="F377" s="16" t="str">
        <f>IF(ISNA(VLOOKUP(B377,Номенклатура[],5,0)),"",VLOOKUP(B377,Номенклатура[],5,0))</f>
        <v/>
      </c>
      <c r="G377" s="17" t="str">
        <f t="shared" si="5"/>
        <v/>
      </c>
      <c r="H377" s="20"/>
      <c r="I377" s="15"/>
      <c r="J377" s="15"/>
      <c r="K377" s="15"/>
      <c r="L377" s="14"/>
      <c r="N377" s="59" t="str">
        <f>IF(H377="","",Оборотка!$C$1-H377)</f>
        <v/>
      </c>
    </row>
    <row r="378" spans="1:14" x14ac:dyDescent="0.25">
      <c r="A378" s="64"/>
      <c r="B378" s="14"/>
      <c r="C378" s="16" t="str">
        <f>IF(ISNA(VLOOKUP(B378,Номенклатура[],3,0)),"",VLOOKUP(B378,Номенклатура[],3,0))</f>
        <v/>
      </c>
      <c r="D378" s="16" t="str">
        <f>IF(ISNA(VLOOKUP(B378,Номенклатура[],4,0)),"",VLOOKUP(B378,Номенклатура[],4,0))</f>
        <v/>
      </c>
      <c r="E378" s="14"/>
      <c r="F378" s="16" t="str">
        <f>IF(ISNA(VLOOKUP(B378,Номенклатура[],5,0)),"",VLOOKUP(B378,Номенклатура[],5,0))</f>
        <v/>
      </c>
      <c r="G378" s="17" t="str">
        <f t="shared" si="5"/>
        <v/>
      </c>
      <c r="H378" s="20"/>
      <c r="I378" s="15"/>
      <c r="J378" s="15"/>
      <c r="K378" s="15"/>
      <c r="L378" s="14"/>
      <c r="N378" s="59" t="str">
        <f>IF(H378="","",Оборотка!$C$1-H378)</f>
        <v/>
      </c>
    </row>
    <row r="379" spans="1:14" x14ac:dyDescent="0.25">
      <c r="A379" s="64"/>
      <c r="B379" s="14"/>
      <c r="C379" s="16" t="str">
        <f>IF(ISNA(VLOOKUP(B379,Номенклатура[],3,0)),"",VLOOKUP(B379,Номенклатура[],3,0))</f>
        <v/>
      </c>
      <c r="D379" s="16" t="str">
        <f>IF(ISNA(VLOOKUP(B379,Номенклатура[],4,0)),"",VLOOKUP(B379,Номенклатура[],4,0))</f>
        <v/>
      </c>
      <c r="E379" s="14"/>
      <c r="F379" s="16" t="str">
        <f>IF(ISNA(VLOOKUP(B379,Номенклатура[],5,0)),"",VLOOKUP(B379,Номенклатура[],5,0))</f>
        <v/>
      </c>
      <c r="G379" s="17" t="str">
        <f t="shared" si="5"/>
        <v/>
      </c>
      <c r="H379" s="20"/>
      <c r="I379" s="15"/>
      <c r="J379" s="15"/>
      <c r="K379" s="15"/>
      <c r="L379" s="14"/>
      <c r="N379" s="59" t="str">
        <f>IF(H379="","",Оборотка!$C$1-H379)</f>
        <v/>
      </c>
    </row>
    <row r="380" spans="1:14" x14ac:dyDescent="0.25">
      <c r="A380" s="64"/>
      <c r="B380" s="14"/>
      <c r="C380" s="16" t="str">
        <f>IF(ISNA(VLOOKUP(B380,Номенклатура[],3,0)),"",VLOOKUP(B380,Номенклатура[],3,0))</f>
        <v/>
      </c>
      <c r="D380" s="16" t="str">
        <f>IF(ISNA(VLOOKUP(B380,Номенклатура[],4,0)),"",VLOOKUP(B380,Номенклатура[],4,0))</f>
        <v/>
      </c>
      <c r="E380" s="14"/>
      <c r="F380" s="16" t="str">
        <f>IF(ISNA(VLOOKUP(B380,Номенклатура[],5,0)),"",VLOOKUP(B380,Номенклатура[],5,0))</f>
        <v/>
      </c>
      <c r="G380" s="17" t="str">
        <f t="shared" si="5"/>
        <v/>
      </c>
      <c r="H380" s="20"/>
      <c r="I380" s="15"/>
      <c r="J380" s="15"/>
      <c r="K380" s="15"/>
      <c r="L380" s="14"/>
      <c r="N380" s="59" t="str">
        <f>IF(H380="","",Оборотка!$C$1-H380)</f>
        <v/>
      </c>
    </row>
    <row r="381" spans="1:14" x14ac:dyDescent="0.25">
      <c r="A381" s="64"/>
      <c r="B381" s="14"/>
      <c r="C381" s="16" t="str">
        <f>IF(ISNA(VLOOKUP(B381,Номенклатура[],3,0)),"",VLOOKUP(B381,Номенклатура[],3,0))</f>
        <v/>
      </c>
      <c r="D381" s="16" t="str">
        <f>IF(ISNA(VLOOKUP(B381,Номенклатура[],4,0)),"",VLOOKUP(B381,Номенклатура[],4,0))</f>
        <v/>
      </c>
      <c r="E381" s="14"/>
      <c r="F381" s="16" t="str">
        <f>IF(ISNA(VLOOKUP(B381,Номенклатура[],5,0)),"",VLOOKUP(B381,Номенклатура[],5,0))</f>
        <v/>
      </c>
      <c r="G381" s="17" t="str">
        <f t="shared" si="5"/>
        <v/>
      </c>
      <c r="H381" s="20"/>
      <c r="I381" s="15"/>
      <c r="J381" s="15"/>
      <c r="K381" s="15"/>
      <c r="L381" s="14"/>
      <c r="N381" s="59" t="str">
        <f>IF(H381="","",Оборотка!$C$1-H381)</f>
        <v/>
      </c>
    </row>
    <row r="382" spans="1:14" x14ac:dyDescent="0.25">
      <c r="A382" s="64"/>
      <c r="B382" s="14"/>
      <c r="C382" s="16" t="str">
        <f>IF(ISNA(VLOOKUP(B382,Номенклатура[],3,0)),"",VLOOKUP(B382,Номенклатура[],3,0))</f>
        <v/>
      </c>
      <c r="D382" s="16" t="str">
        <f>IF(ISNA(VLOOKUP(B382,Номенклатура[],4,0)),"",VLOOKUP(B382,Номенклатура[],4,0))</f>
        <v/>
      </c>
      <c r="E382" s="14"/>
      <c r="F382" s="16" t="str">
        <f>IF(ISNA(VLOOKUP(B382,Номенклатура[],5,0)),"",VLOOKUP(B382,Номенклатура[],5,0))</f>
        <v/>
      </c>
      <c r="G382" s="17" t="str">
        <f t="shared" si="5"/>
        <v/>
      </c>
      <c r="H382" s="20"/>
      <c r="I382" s="15"/>
      <c r="J382" s="15"/>
      <c r="K382" s="15"/>
      <c r="L382" s="14"/>
      <c r="N382" s="59" t="str">
        <f>IF(H382="","",Оборотка!$C$1-H382)</f>
        <v/>
      </c>
    </row>
    <row r="383" spans="1:14" x14ac:dyDescent="0.25">
      <c r="A383" s="64"/>
      <c r="B383" s="14"/>
      <c r="C383" s="16" t="str">
        <f>IF(ISNA(VLOOKUP(B383,Номенклатура[],3,0)),"",VLOOKUP(B383,Номенклатура[],3,0))</f>
        <v/>
      </c>
      <c r="D383" s="16" t="str">
        <f>IF(ISNA(VLOOKUP(B383,Номенклатура[],4,0)),"",VLOOKUP(B383,Номенклатура[],4,0))</f>
        <v/>
      </c>
      <c r="E383" s="14"/>
      <c r="F383" s="16" t="str">
        <f>IF(ISNA(VLOOKUP(B383,Номенклатура[],5,0)),"",VLOOKUP(B383,Номенклатура[],5,0))</f>
        <v/>
      </c>
      <c r="G383" s="17" t="str">
        <f t="shared" si="5"/>
        <v/>
      </c>
      <c r="H383" s="20"/>
      <c r="I383" s="15"/>
      <c r="J383" s="15"/>
      <c r="K383" s="15"/>
      <c r="L383" s="14"/>
      <c r="N383" s="59" t="str">
        <f>IF(H383="","",Оборотка!$C$1-H383)</f>
        <v/>
      </c>
    </row>
    <row r="384" spans="1:14" x14ac:dyDescent="0.25">
      <c r="A384" s="64"/>
      <c r="B384" s="14"/>
      <c r="C384" s="16" t="str">
        <f>IF(ISNA(VLOOKUP(B384,Номенклатура[],3,0)),"",VLOOKUP(B384,Номенклатура[],3,0))</f>
        <v/>
      </c>
      <c r="D384" s="16" t="str">
        <f>IF(ISNA(VLOOKUP(B384,Номенклатура[],4,0)),"",VLOOKUP(B384,Номенклатура[],4,0))</f>
        <v/>
      </c>
      <c r="E384" s="14"/>
      <c r="F384" s="16" t="str">
        <f>IF(ISNA(VLOOKUP(B384,Номенклатура[],5,0)),"",VLOOKUP(B384,Номенклатура[],5,0))</f>
        <v/>
      </c>
      <c r="G384" s="17" t="str">
        <f t="shared" si="5"/>
        <v/>
      </c>
      <c r="H384" s="20"/>
      <c r="I384" s="15"/>
      <c r="J384" s="15"/>
      <c r="K384" s="15"/>
      <c r="L384" s="14"/>
      <c r="N384" s="59" t="str">
        <f>IF(H384="","",Оборотка!$C$1-H384)</f>
        <v/>
      </c>
    </row>
    <row r="385" spans="1:14" x14ac:dyDescent="0.25">
      <c r="A385" s="64"/>
      <c r="B385" s="14"/>
      <c r="C385" s="16" t="str">
        <f>IF(ISNA(VLOOKUP(B385,Номенклатура[],3,0)),"",VLOOKUP(B385,Номенклатура[],3,0))</f>
        <v/>
      </c>
      <c r="D385" s="16" t="str">
        <f>IF(ISNA(VLOOKUP(B385,Номенклатура[],4,0)),"",VLOOKUP(B385,Номенклатура[],4,0))</f>
        <v/>
      </c>
      <c r="E385" s="14"/>
      <c r="F385" s="16" t="str">
        <f>IF(ISNA(VLOOKUP(B385,Номенклатура[],5,0)),"",VLOOKUP(B385,Номенклатура[],5,0))</f>
        <v/>
      </c>
      <c r="G385" s="17" t="str">
        <f t="shared" si="5"/>
        <v/>
      </c>
      <c r="H385" s="20"/>
      <c r="I385" s="15"/>
      <c r="J385" s="15"/>
      <c r="K385" s="15"/>
      <c r="L385" s="14"/>
      <c r="N385" s="59" t="str">
        <f>IF(H385="","",Оборотка!$C$1-H385)</f>
        <v/>
      </c>
    </row>
    <row r="386" spans="1:14" x14ac:dyDescent="0.25">
      <c r="A386" s="64"/>
      <c r="B386" s="14"/>
      <c r="C386" s="16" t="str">
        <f>IF(ISNA(VLOOKUP(B386,Номенклатура[],3,0)),"",VLOOKUP(B386,Номенклатура[],3,0))</f>
        <v/>
      </c>
      <c r="D386" s="16" t="str">
        <f>IF(ISNA(VLOOKUP(B386,Номенклатура[],4,0)),"",VLOOKUP(B386,Номенклатура[],4,0))</f>
        <v/>
      </c>
      <c r="E386" s="14"/>
      <c r="F386" s="16" t="str">
        <f>IF(ISNA(VLOOKUP(B386,Номенклатура[],5,0)),"",VLOOKUP(B386,Номенклатура[],5,0))</f>
        <v/>
      </c>
      <c r="G386" s="17" t="str">
        <f t="shared" si="5"/>
        <v/>
      </c>
      <c r="H386" s="20"/>
      <c r="I386" s="15"/>
      <c r="J386" s="15"/>
      <c r="K386" s="15"/>
      <c r="L386" s="14"/>
      <c r="N386" s="59" t="str">
        <f>IF(H386="","",Оборотка!$C$1-H386)</f>
        <v/>
      </c>
    </row>
    <row r="387" spans="1:14" x14ac:dyDescent="0.25">
      <c r="A387" s="64"/>
      <c r="B387" s="14"/>
      <c r="C387" s="16" t="str">
        <f>IF(ISNA(VLOOKUP(B387,Номенклатура[],3,0)),"",VLOOKUP(B387,Номенклатура[],3,0))</f>
        <v/>
      </c>
      <c r="D387" s="16" t="str">
        <f>IF(ISNA(VLOOKUP(B387,Номенклатура[],4,0)),"",VLOOKUP(B387,Номенклатура[],4,0))</f>
        <v/>
      </c>
      <c r="E387" s="14"/>
      <c r="F387" s="16" t="str">
        <f>IF(ISNA(VLOOKUP(B387,Номенклатура[],5,0)),"",VLOOKUP(B387,Номенклатура[],5,0))</f>
        <v/>
      </c>
      <c r="G387" s="17" t="str">
        <f t="shared" si="5"/>
        <v/>
      </c>
      <c r="H387" s="20"/>
      <c r="I387" s="15"/>
      <c r="J387" s="15"/>
      <c r="K387" s="15"/>
      <c r="L387" s="14"/>
      <c r="N387" s="59" t="str">
        <f>IF(H387="","",Оборотка!$C$1-H387)</f>
        <v/>
      </c>
    </row>
    <row r="388" spans="1:14" x14ac:dyDescent="0.25">
      <c r="A388" s="64"/>
      <c r="B388" s="14"/>
      <c r="C388" s="16" t="str">
        <f>IF(ISNA(VLOOKUP(B388,Номенклатура[],3,0)),"",VLOOKUP(B388,Номенклатура[],3,0))</f>
        <v/>
      </c>
      <c r="D388" s="16" t="str">
        <f>IF(ISNA(VLOOKUP(B388,Номенклатура[],4,0)),"",VLOOKUP(B388,Номенклатура[],4,0))</f>
        <v/>
      </c>
      <c r="E388" s="14"/>
      <c r="F388" s="16" t="str">
        <f>IF(ISNA(VLOOKUP(B388,Номенклатура[],5,0)),"",VLOOKUP(B388,Номенклатура[],5,0))</f>
        <v/>
      </c>
      <c r="G388" s="17" t="str">
        <f t="shared" si="5"/>
        <v/>
      </c>
      <c r="H388" s="20"/>
      <c r="I388" s="15"/>
      <c r="J388" s="15"/>
      <c r="K388" s="15"/>
      <c r="L388" s="14"/>
      <c r="N388" s="59" t="str">
        <f>IF(H388="","",Оборотка!$C$1-H388)</f>
        <v/>
      </c>
    </row>
    <row r="389" spans="1:14" x14ac:dyDescent="0.25">
      <c r="A389" s="64"/>
      <c r="B389" s="14"/>
      <c r="C389" s="16" t="str">
        <f>IF(ISNA(VLOOKUP(B389,Номенклатура[],3,0)),"",VLOOKUP(B389,Номенклатура[],3,0))</f>
        <v/>
      </c>
      <c r="D389" s="16" t="str">
        <f>IF(ISNA(VLOOKUP(B389,Номенклатура[],4,0)),"",VLOOKUP(B389,Номенклатура[],4,0))</f>
        <v/>
      </c>
      <c r="E389" s="14"/>
      <c r="F389" s="16" t="str">
        <f>IF(ISNA(VLOOKUP(B389,Номенклатура[],5,0)),"",VLOOKUP(B389,Номенклатура[],5,0))</f>
        <v/>
      </c>
      <c r="G389" s="17" t="str">
        <f t="shared" ref="G389:G452" si="6">IF(F389="","",E389*F389)</f>
        <v/>
      </c>
      <c r="H389" s="20"/>
      <c r="I389" s="15"/>
      <c r="J389" s="15"/>
      <c r="K389" s="15"/>
      <c r="L389" s="14"/>
      <c r="N389" s="59" t="str">
        <f>IF(H389="","",Оборотка!$C$1-H389)</f>
        <v/>
      </c>
    </row>
    <row r="390" spans="1:14" x14ac:dyDescent="0.25">
      <c r="A390" s="64"/>
      <c r="B390" s="14"/>
      <c r="C390" s="16" t="str">
        <f>IF(ISNA(VLOOKUP(B390,Номенклатура[],3,0)),"",VLOOKUP(B390,Номенклатура[],3,0))</f>
        <v/>
      </c>
      <c r="D390" s="16" t="str">
        <f>IF(ISNA(VLOOKUP(B390,Номенклатура[],4,0)),"",VLOOKUP(B390,Номенклатура[],4,0))</f>
        <v/>
      </c>
      <c r="E390" s="14"/>
      <c r="F390" s="16" t="str">
        <f>IF(ISNA(VLOOKUP(B390,Номенклатура[],5,0)),"",VLOOKUP(B390,Номенклатура[],5,0))</f>
        <v/>
      </c>
      <c r="G390" s="17" t="str">
        <f t="shared" si="6"/>
        <v/>
      </c>
      <c r="H390" s="20"/>
      <c r="I390" s="15"/>
      <c r="J390" s="15"/>
      <c r="K390" s="15"/>
      <c r="L390" s="14"/>
      <c r="N390" s="59" t="str">
        <f>IF(H390="","",Оборотка!$C$1-H390)</f>
        <v/>
      </c>
    </row>
    <row r="391" spans="1:14" x14ac:dyDescent="0.25">
      <c r="A391" s="64"/>
      <c r="B391" s="14"/>
      <c r="C391" s="16" t="str">
        <f>IF(ISNA(VLOOKUP(B391,Номенклатура[],3,0)),"",VLOOKUP(B391,Номенклатура[],3,0))</f>
        <v/>
      </c>
      <c r="D391" s="16" t="str">
        <f>IF(ISNA(VLOOKUP(B391,Номенклатура[],4,0)),"",VLOOKUP(B391,Номенклатура[],4,0))</f>
        <v/>
      </c>
      <c r="E391" s="14"/>
      <c r="F391" s="16" t="str">
        <f>IF(ISNA(VLOOKUP(B391,Номенклатура[],5,0)),"",VLOOKUP(B391,Номенклатура[],5,0))</f>
        <v/>
      </c>
      <c r="G391" s="17" t="str">
        <f t="shared" si="6"/>
        <v/>
      </c>
      <c r="H391" s="20"/>
      <c r="I391" s="15"/>
      <c r="J391" s="15"/>
      <c r="K391" s="15"/>
      <c r="L391" s="14"/>
      <c r="N391" s="59" t="str">
        <f>IF(H391="","",Оборотка!$C$1-H391)</f>
        <v/>
      </c>
    </row>
    <row r="392" spans="1:14" x14ac:dyDescent="0.25">
      <c r="A392" s="64"/>
      <c r="B392" s="14"/>
      <c r="C392" s="16" t="str">
        <f>IF(ISNA(VLOOKUP(B392,Номенклатура[],3,0)),"",VLOOKUP(B392,Номенклатура[],3,0))</f>
        <v/>
      </c>
      <c r="D392" s="16" t="str">
        <f>IF(ISNA(VLOOKUP(B392,Номенклатура[],4,0)),"",VLOOKUP(B392,Номенклатура[],4,0))</f>
        <v/>
      </c>
      <c r="E392" s="14"/>
      <c r="F392" s="16" t="str">
        <f>IF(ISNA(VLOOKUP(B392,Номенклатура[],5,0)),"",VLOOKUP(B392,Номенклатура[],5,0))</f>
        <v/>
      </c>
      <c r="G392" s="17" t="str">
        <f t="shared" si="6"/>
        <v/>
      </c>
      <c r="H392" s="20"/>
      <c r="I392" s="15"/>
      <c r="J392" s="15"/>
      <c r="K392" s="15"/>
      <c r="L392" s="14"/>
      <c r="N392" s="59" t="str">
        <f>IF(H392="","",Оборотка!$C$1-H392)</f>
        <v/>
      </c>
    </row>
    <row r="393" spans="1:14" x14ac:dyDescent="0.25">
      <c r="A393" s="64"/>
      <c r="B393" s="14"/>
      <c r="C393" s="16" t="str">
        <f>IF(ISNA(VLOOKUP(B393,Номенклатура[],3,0)),"",VLOOKUP(B393,Номенклатура[],3,0))</f>
        <v/>
      </c>
      <c r="D393" s="16" t="str">
        <f>IF(ISNA(VLOOKUP(B393,Номенклатура[],4,0)),"",VLOOKUP(B393,Номенклатура[],4,0))</f>
        <v/>
      </c>
      <c r="E393" s="14"/>
      <c r="F393" s="16" t="str">
        <f>IF(ISNA(VLOOKUP(B393,Номенклатура[],5,0)),"",VLOOKUP(B393,Номенклатура[],5,0))</f>
        <v/>
      </c>
      <c r="G393" s="17" t="str">
        <f t="shared" si="6"/>
        <v/>
      </c>
      <c r="H393" s="20"/>
      <c r="I393" s="15"/>
      <c r="J393" s="15"/>
      <c r="K393" s="15"/>
      <c r="L393" s="14"/>
      <c r="N393" s="59" t="str">
        <f>IF(H393="","",Оборотка!$C$1-H393)</f>
        <v/>
      </c>
    </row>
    <row r="394" spans="1:14" x14ac:dyDescent="0.25">
      <c r="A394" s="64"/>
      <c r="B394" s="14"/>
      <c r="C394" s="16" t="str">
        <f>IF(ISNA(VLOOKUP(B394,Номенклатура[],3,0)),"",VLOOKUP(B394,Номенклатура[],3,0))</f>
        <v/>
      </c>
      <c r="D394" s="16" t="str">
        <f>IF(ISNA(VLOOKUP(B394,Номенклатура[],4,0)),"",VLOOKUP(B394,Номенклатура[],4,0))</f>
        <v/>
      </c>
      <c r="E394" s="14"/>
      <c r="F394" s="16" t="str">
        <f>IF(ISNA(VLOOKUP(B394,Номенклатура[],5,0)),"",VLOOKUP(B394,Номенклатура[],5,0))</f>
        <v/>
      </c>
      <c r="G394" s="17" t="str">
        <f t="shared" si="6"/>
        <v/>
      </c>
      <c r="H394" s="20"/>
      <c r="I394" s="15"/>
      <c r="J394" s="15"/>
      <c r="K394" s="15"/>
      <c r="L394" s="14"/>
      <c r="N394" s="59" t="str">
        <f>IF(H394="","",Оборотка!$C$1-H394)</f>
        <v/>
      </c>
    </row>
    <row r="395" spans="1:14" x14ac:dyDescent="0.25">
      <c r="A395" s="64"/>
      <c r="B395" s="14"/>
      <c r="C395" s="16" t="str">
        <f>IF(ISNA(VLOOKUP(B395,Номенклатура[],3,0)),"",VLOOKUP(B395,Номенклатура[],3,0))</f>
        <v/>
      </c>
      <c r="D395" s="16" t="str">
        <f>IF(ISNA(VLOOKUP(B395,Номенклатура[],4,0)),"",VLOOKUP(B395,Номенклатура[],4,0))</f>
        <v/>
      </c>
      <c r="E395" s="14"/>
      <c r="F395" s="16" t="str">
        <f>IF(ISNA(VLOOKUP(B395,Номенклатура[],5,0)),"",VLOOKUP(B395,Номенклатура[],5,0))</f>
        <v/>
      </c>
      <c r="G395" s="17" t="str">
        <f t="shared" si="6"/>
        <v/>
      </c>
      <c r="H395" s="20"/>
      <c r="I395" s="15"/>
      <c r="J395" s="15"/>
      <c r="K395" s="15"/>
      <c r="L395" s="14"/>
      <c r="N395" s="59" t="str">
        <f>IF(H395="","",Оборотка!$C$1-H395)</f>
        <v/>
      </c>
    </row>
    <row r="396" spans="1:14" x14ac:dyDescent="0.25">
      <c r="A396" s="64"/>
      <c r="B396" s="14"/>
      <c r="C396" s="16" t="str">
        <f>IF(ISNA(VLOOKUP(B396,Номенклатура[],3,0)),"",VLOOKUP(B396,Номенклатура[],3,0))</f>
        <v/>
      </c>
      <c r="D396" s="16" t="str">
        <f>IF(ISNA(VLOOKUP(B396,Номенклатура[],4,0)),"",VLOOKUP(B396,Номенклатура[],4,0))</f>
        <v/>
      </c>
      <c r="E396" s="14"/>
      <c r="F396" s="16" t="str">
        <f>IF(ISNA(VLOOKUP(B396,Номенклатура[],5,0)),"",VLOOKUP(B396,Номенклатура[],5,0))</f>
        <v/>
      </c>
      <c r="G396" s="17" t="str">
        <f t="shared" si="6"/>
        <v/>
      </c>
      <c r="H396" s="20"/>
      <c r="I396" s="15"/>
      <c r="J396" s="15"/>
      <c r="K396" s="15"/>
      <c r="L396" s="14"/>
      <c r="N396" s="59" t="str">
        <f>IF(H396="","",Оборотка!$C$1-H396)</f>
        <v/>
      </c>
    </row>
    <row r="397" spans="1:14" x14ac:dyDescent="0.25">
      <c r="A397" s="64"/>
      <c r="B397" s="14"/>
      <c r="C397" s="16" t="str">
        <f>IF(ISNA(VLOOKUP(B397,Номенклатура[],3,0)),"",VLOOKUP(B397,Номенклатура[],3,0))</f>
        <v/>
      </c>
      <c r="D397" s="16" t="str">
        <f>IF(ISNA(VLOOKUP(B397,Номенклатура[],4,0)),"",VLOOKUP(B397,Номенклатура[],4,0))</f>
        <v/>
      </c>
      <c r="E397" s="14"/>
      <c r="F397" s="16" t="str">
        <f>IF(ISNA(VLOOKUP(B397,Номенклатура[],5,0)),"",VLOOKUP(B397,Номенклатура[],5,0))</f>
        <v/>
      </c>
      <c r="G397" s="17" t="str">
        <f t="shared" si="6"/>
        <v/>
      </c>
      <c r="H397" s="20"/>
      <c r="I397" s="15"/>
      <c r="J397" s="15"/>
      <c r="K397" s="15"/>
      <c r="L397" s="14"/>
      <c r="N397" s="59" t="str">
        <f>IF(H397="","",Оборотка!$C$1-H397)</f>
        <v/>
      </c>
    </row>
    <row r="398" spans="1:14" x14ac:dyDescent="0.25">
      <c r="A398" s="64"/>
      <c r="B398" s="14"/>
      <c r="C398" s="16" t="str">
        <f>IF(ISNA(VLOOKUP(B398,Номенклатура[],3,0)),"",VLOOKUP(B398,Номенклатура[],3,0))</f>
        <v/>
      </c>
      <c r="D398" s="16" t="str">
        <f>IF(ISNA(VLOOKUP(B398,Номенклатура[],4,0)),"",VLOOKUP(B398,Номенклатура[],4,0))</f>
        <v/>
      </c>
      <c r="E398" s="14"/>
      <c r="F398" s="16" t="str">
        <f>IF(ISNA(VLOOKUP(B398,Номенклатура[],5,0)),"",VLOOKUP(B398,Номенклатура[],5,0))</f>
        <v/>
      </c>
      <c r="G398" s="17" t="str">
        <f t="shared" si="6"/>
        <v/>
      </c>
      <c r="H398" s="20"/>
      <c r="I398" s="15"/>
      <c r="J398" s="15"/>
      <c r="K398" s="15"/>
      <c r="L398" s="14"/>
      <c r="N398" s="59" t="str">
        <f>IF(H398="","",Оборотка!$C$1-H398)</f>
        <v/>
      </c>
    </row>
    <row r="399" spans="1:14" x14ac:dyDescent="0.25">
      <c r="A399" s="64"/>
      <c r="B399" s="14"/>
      <c r="C399" s="16" t="str">
        <f>IF(ISNA(VLOOKUP(B399,Номенклатура[],3,0)),"",VLOOKUP(B399,Номенклатура[],3,0))</f>
        <v/>
      </c>
      <c r="D399" s="16" t="str">
        <f>IF(ISNA(VLOOKUP(B399,Номенклатура[],4,0)),"",VLOOKUP(B399,Номенклатура[],4,0))</f>
        <v/>
      </c>
      <c r="E399" s="14"/>
      <c r="F399" s="16" t="str">
        <f>IF(ISNA(VLOOKUP(B399,Номенклатура[],5,0)),"",VLOOKUP(B399,Номенклатура[],5,0))</f>
        <v/>
      </c>
      <c r="G399" s="17" t="str">
        <f t="shared" si="6"/>
        <v/>
      </c>
      <c r="H399" s="20"/>
      <c r="I399" s="15"/>
      <c r="J399" s="15"/>
      <c r="K399" s="15"/>
      <c r="L399" s="14"/>
      <c r="N399" s="59" t="str">
        <f>IF(H399="","",Оборотка!$C$1-H399)</f>
        <v/>
      </c>
    </row>
    <row r="400" spans="1:14" x14ac:dyDescent="0.25">
      <c r="A400" s="64"/>
      <c r="B400" s="14"/>
      <c r="C400" s="16" t="str">
        <f>IF(ISNA(VLOOKUP(B400,Номенклатура[],3,0)),"",VLOOKUP(B400,Номенклатура[],3,0))</f>
        <v/>
      </c>
      <c r="D400" s="16" t="str">
        <f>IF(ISNA(VLOOKUP(B400,Номенклатура[],4,0)),"",VLOOKUP(B400,Номенклатура[],4,0))</f>
        <v/>
      </c>
      <c r="E400" s="14"/>
      <c r="F400" s="16" t="str">
        <f>IF(ISNA(VLOOKUP(B400,Номенклатура[],5,0)),"",VLOOKUP(B400,Номенклатура[],5,0))</f>
        <v/>
      </c>
      <c r="G400" s="17" t="str">
        <f t="shared" si="6"/>
        <v/>
      </c>
      <c r="H400" s="20"/>
      <c r="I400" s="15"/>
      <c r="J400" s="15"/>
      <c r="K400" s="15"/>
      <c r="L400" s="14"/>
      <c r="N400" s="59" t="str">
        <f>IF(H400="","",Оборотка!$C$1-H400)</f>
        <v/>
      </c>
    </row>
    <row r="401" spans="1:14" x14ac:dyDescent="0.25">
      <c r="A401" s="64"/>
      <c r="B401" s="14"/>
      <c r="C401" s="16" t="str">
        <f>IF(ISNA(VLOOKUP(B401,Номенклатура[],3,0)),"",VLOOKUP(B401,Номенклатура[],3,0))</f>
        <v/>
      </c>
      <c r="D401" s="16" t="str">
        <f>IF(ISNA(VLOOKUP(B401,Номенклатура[],4,0)),"",VLOOKUP(B401,Номенклатура[],4,0))</f>
        <v/>
      </c>
      <c r="E401" s="14"/>
      <c r="F401" s="16" t="str">
        <f>IF(ISNA(VLOOKUP(B401,Номенклатура[],5,0)),"",VLOOKUP(B401,Номенклатура[],5,0))</f>
        <v/>
      </c>
      <c r="G401" s="17" t="str">
        <f t="shared" si="6"/>
        <v/>
      </c>
      <c r="H401" s="20"/>
      <c r="I401" s="15"/>
      <c r="J401" s="15"/>
      <c r="K401" s="15"/>
      <c r="L401" s="14"/>
      <c r="N401" s="59" t="str">
        <f>IF(H401="","",Оборотка!$C$1-H401)</f>
        <v/>
      </c>
    </row>
    <row r="402" spans="1:14" x14ac:dyDescent="0.25">
      <c r="A402" s="64"/>
      <c r="B402" s="14"/>
      <c r="C402" s="16" t="str">
        <f>IF(ISNA(VLOOKUP(B402,Номенклатура[],3,0)),"",VLOOKUP(B402,Номенклатура[],3,0))</f>
        <v/>
      </c>
      <c r="D402" s="16" t="str">
        <f>IF(ISNA(VLOOKUP(B402,Номенклатура[],4,0)),"",VLOOKUP(B402,Номенклатура[],4,0))</f>
        <v/>
      </c>
      <c r="E402" s="14"/>
      <c r="F402" s="16" t="str">
        <f>IF(ISNA(VLOOKUP(B402,Номенклатура[],5,0)),"",VLOOKUP(B402,Номенклатура[],5,0))</f>
        <v/>
      </c>
      <c r="G402" s="17" t="str">
        <f t="shared" si="6"/>
        <v/>
      </c>
      <c r="H402" s="20"/>
      <c r="I402" s="15"/>
      <c r="J402" s="15"/>
      <c r="K402" s="15"/>
      <c r="L402" s="14"/>
      <c r="N402" s="59" t="str">
        <f>IF(H402="","",Оборотка!$C$1-H402)</f>
        <v/>
      </c>
    </row>
    <row r="403" spans="1:14" x14ac:dyDescent="0.25">
      <c r="A403" s="64"/>
      <c r="B403" s="14"/>
      <c r="C403" s="16" t="str">
        <f>IF(ISNA(VLOOKUP(B403,Номенклатура[],3,0)),"",VLOOKUP(B403,Номенклатура[],3,0))</f>
        <v/>
      </c>
      <c r="D403" s="16" t="str">
        <f>IF(ISNA(VLOOKUP(B403,Номенклатура[],4,0)),"",VLOOKUP(B403,Номенклатура[],4,0))</f>
        <v/>
      </c>
      <c r="E403" s="14"/>
      <c r="F403" s="16" t="str">
        <f>IF(ISNA(VLOOKUP(B403,Номенклатура[],5,0)),"",VLOOKUP(B403,Номенклатура[],5,0))</f>
        <v/>
      </c>
      <c r="G403" s="17" t="str">
        <f t="shared" si="6"/>
        <v/>
      </c>
      <c r="H403" s="20"/>
      <c r="I403" s="15"/>
      <c r="J403" s="15"/>
      <c r="K403" s="15"/>
      <c r="L403" s="14"/>
      <c r="N403" s="59" t="str">
        <f>IF(H403="","",Оборотка!$C$1-H403)</f>
        <v/>
      </c>
    </row>
    <row r="404" spans="1:14" x14ac:dyDescent="0.25">
      <c r="A404" s="64"/>
      <c r="B404" s="14"/>
      <c r="C404" s="16" t="str">
        <f>IF(ISNA(VLOOKUP(B404,Номенклатура[],3,0)),"",VLOOKUP(B404,Номенклатура[],3,0))</f>
        <v/>
      </c>
      <c r="D404" s="16" t="str">
        <f>IF(ISNA(VLOOKUP(B404,Номенклатура[],4,0)),"",VLOOKUP(B404,Номенклатура[],4,0))</f>
        <v/>
      </c>
      <c r="E404" s="14"/>
      <c r="F404" s="16" t="str">
        <f>IF(ISNA(VLOOKUP(B404,Номенклатура[],5,0)),"",VLOOKUP(B404,Номенклатура[],5,0))</f>
        <v/>
      </c>
      <c r="G404" s="17" t="str">
        <f t="shared" si="6"/>
        <v/>
      </c>
      <c r="H404" s="20"/>
      <c r="I404" s="15"/>
      <c r="J404" s="15"/>
      <c r="K404" s="15"/>
      <c r="L404" s="14"/>
      <c r="N404" s="59" t="str">
        <f>IF(H404="","",Оборотка!$C$1-H404)</f>
        <v/>
      </c>
    </row>
    <row r="405" spans="1:14" x14ac:dyDescent="0.25">
      <c r="A405" s="64"/>
      <c r="B405" s="14"/>
      <c r="C405" s="16" t="str">
        <f>IF(ISNA(VLOOKUP(B405,Номенклатура[],3,0)),"",VLOOKUP(B405,Номенклатура[],3,0))</f>
        <v/>
      </c>
      <c r="D405" s="16" t="str">
        <f>IF(ISNA(VLOOKUP(B405,Номенклатура[],4,0)),"",VLOOKUP(B405,Номенклатура[],4,0))</f>
        <v/>
      </c>
      <c r="E405" s="14"/>
      <c r="F405" s="16" t="str">
        <f>IF(ISNA(VLOOKUP(B405,Номенклатура[],5,0)),"",VLOOKUP(B405,Номенклатура[],5,0))</f>
        <v/>
      </c>
      <c r="G405" s="17" t="str">
        <f t="shared" si="6"/>
        <v/>
      </c>
      <c r="H405" s="20"/>
      <c r="I405" s="15"/>
      <c r="J405" s="15"/>
      <c r="K405" s="15"/>
      <c r="L405" s="14"/>
      <c r="N405" s="59" t="str">
        <f>IF(H405="","",Оборотка!$C$1-H405)</f>
        <v/>
      </c>
    </row>
    <row r="406" spans="1:14" x14ac:dyDescent="0.25">
      <c r="A406" s="64"/>
      <c r="B406" s="14"/>
      <c r="C406" s="16" t="str">
        <f>IF(ISNA(VLOOKUP(B406,Номенклатура[],3,0)),"",VLOOKUP(B406,Номенклатура[],3,0))</f>
        <v/>
      </c>
      <c r="D406" s="16" t="str">
        <f>IF(ISNA(VLOOKUP(B406,Номенклатура[],4,0)),"",VLOOKUP(B406,Номенклатура[],4,0))</f>
        <v/>
      </c>
      <c r="E406" s="14"/>
      <c r="F406" s="16" t="str">
        <f>IF(ISNA(VLOOKUP(B406,Номенклатура[],5,0)),"",VLOOKUP(B406,Номенклатура[],5,0))</f>
        <v/>
      </c>
      <c r="G406" s="17" t="str">
        <f t="shared" si="6"/>
        <v/>
      </c>
      <c r="H406" s="20"/>
      <c r="I406" s="15"/>
      <c r="J406" s="15"/>
      <c r="K406" s="15"/>
      <c r="L406" s="14"/>
      <c r="N406" s="59" t="str">
        <f>IF(H406="","",Оборотка!$C$1-H406)</f>
        <v/>
      </c>
    </row>
    <row r="407" spans="1:14" x14ac:dyDescent="0.25">
      <c r="A407" s="64"/>
      <c r="B407" s="14"/>
      <c r="C407" s="16" t="str">
        <f>IF(ISNA(VLOOKUP(B407,Номенклатура[],3,0)),"",VLOOKUP(B407,Номенклатура[],3,0))</f>
        <v/>
      </c>
      <c r="D407" s="16" t="str">
        <f>IF(ISNA(VLOOKUP(B407,Номенклатура[],4,0)),"",VLOOKUP(B407,Номенклатура[],4,0))</f>
        <v/>
      </c>
      <c r="E407" s="14"/>
      <c r="F407" s="16" t="str">
        <f>IF(ISNA(VLOOKUP(B407,Номенклатура[],5,0)),"",VLOOKUP(B407,Номенклатура[],5,0))</f>
        <v/>
      </c>
      <c r="G407" s="17" t="str">
        <f t="shared" si="6"/>
        <v/>
      </c>
      <c r="H407" s="20"/>
      <c r="I407" s="15"/>
      <c r="J407" s="15"/>
      <c r="K407" s="15"/>
      <c r="L407" s="14"/>
      <c r="N407" s="59" t="str">
        <f>IF(H407="","",Оборотка!$C$1-H407)</f>
        <v/>
      </c>
    </row>
    <row r="408" spans="1:14" x14ac:dyDescent="0.25">
      <c r="A408" s="64"/>
      <c r="B408" s="14"/>
      <c r="C408" s="16" t="str">
        <f>IF(ISNA(VLOOKUP(B408,Номенклатура[],3,0)),"",VLOOKUP(B408,Номенклатура[],3,0))</f>
        <v/>
      </c>
      <c r="D408" s="16" t="str">
        <f>IF(ISNA(VLOOKUP(B408,Номенклатура[],4,0)),"",VLOOKUP(B408,Номенклатура[],4,0))</f>
        <v/>
      </c>
      <c r="E408" s="14"/>
      <c r="F408" s="16" t="str">
        <f>IF(ISNA(VLOOKUP(B408,Номенклатура[],5,0)),"",VLOOKUP(B408,Номенклатура[],5,0))</f>
        <v/>
      </c>
      <c r="G408" s="17" t="str">
        <f t="shared" si="6"/>
        <v/>
      </c>
      <c r="H408" s="20"/>
      <c r="I408" s="15"/>
      <c r="J408" s="15"/>
      <c r="K408" s="15"/>
      <c r="L408" s="14"/>
      <c r="N408" s="59" t="str">
        <f>IF(H408="","",Оборотка!$C$1-H408)</f>
        <v/>
      </c>
    </row>
    <row r="409" spans="1:14" x14ac:dyDescent="0.25">
      <c r="A409" s="64"/>
      <c r="B409" s="14"/>
      <c r="C409" s="16" t="str">
        <f>IF(ISNA(VLOOKUP(B409,Номенклатура[],3,0)),"",VLOOKUP(B409,Номенклатура[],3,0))</f>
        <v/>
      </c>
      <c r="D409" s="16" t="str">
        <f>IF(ISNA(VLOOKUP(B409,Номенклатура[],4,0)),"",VLOOKUP(B409,Номенклатура[],4,0))</f>
        <v/>
      </c>
      <c r="E409" s="14"/>
      <c r="F409" s="16" t="str">
        <f>IF(ISNA(VLOOKUP(B409,Номенклатура[],5,0)),"",VLOOKUP(B409,Номенклатура[],5,0))</f>
        <v/>
      </c>
      <c r="G409" s="17" t="str">
        <f t="shared" si="6"/>
        <v/>
      </c>
      <c r="H409" s="20"/>
      <c r="I409" s="15"/>
      <c r="J409" s="15"/>
      <c r="K409" s="15"/>
      <c r="L409" s="14"/>
      <c r="N409" s="59" t="str">
        <f>IF(H409="","",Оборотка!$C$1-H409)</f>
        <v/>
      </c>
    </row>
    <row r="410" spans="1:14" x14ac:dyDescent="0.25">
      <c r="A410" s="64"/>
      <c r="B410" s="14"/>
      <c r="C410" s="16" t="str">
        <f>IF(ISNA(VLOOKUP(B410,Номенклатура[],3,0)),"",VLOOKUP(B410,Номенклатура[],3,0))</f>
        <v/>
      </c>
      <c r="D410" s="16" t="str">
        <f>IF(ISNA(VLOOKUP(B410,Номенклатура[],4,0)),"",VLOOKUP(B410,Номенклатура[],4,0))</f>
        <v/>
      </c>
      <c r="E410" s="14"/>
      <c r="F410" s="16" t="str">
        <f>IF(ISNA(VLOOKUP(B410,Номенклатура[],5,0)),"",VLOOKUP(B410,Номенклатура[],5,0))</f>
        <v/>
      </c>
      <c r="G410" s="17" t="str">
        <f t="shared" si="6"/>
        <v/>
      </c>
      <c r="H410" s="20"/>
      <c r="I410" s="15"/>
      <c r="J410" s="15"/>
      <c r="K410" s="15"/>
      <c r="L410" s="14"/>
      <c r="N410" s="59" t="str">
        <f>IF(H410="","",Оборотка!$C$1-H410)</f>
        <v/>
      </c>
    </row>
    <row r="411" spans="1:14" x14ac:dyDescent="0.25">
      <c r="A411" s="64"/>
      <c r="B411" s="14"/>
      <c r="C411" s="16" t="str">
        <f>IF(ISNA(VLOOKUP(B411,Номенклатура[],3,0)),"",VLOOKUP(B411,Номенклатура[],3,0))</f>
        <v/>
      </c>
      <c r="D411" s="16" t="str">
        <f>IF(ISNA(VLOOKUP(B411,Номенклатура[],4,0)),"",VLOOKUP(B411,Номенклатура[],4,0))</f>
        <v/>
      </c>
      <c r="E411" s="14"/>
      <c r="F411" s="16" t="str">
        <f>IF(ISNA(VLOOKUP(B411,Номенклатура[],5,0)),"",VLOOKUP(B411,Номенклатура[],5,0))</f>
        <v/>
      </c>
      <c r="G411" s="17" t="str">
        <f t="shared" si="6"/>
        <v/>
      </c>
      <c r="H411" s="20"/>
      <c r="I411" s="15"/>
      <c r="J411" s="15"/>
      <c r="K411" s="15"/>
      <c r="L411" s="14"/>
      <c r="N411" s="59" t="str">
        <f>IF(H411="","",Оборотка!$C$1-H411)</f>
        <v/>
      </c>
    </row>
    <row r="412" spans="1:14" x14ac:dyDescent="0.25">
      <c r="A412" s="64"/>
      <c r="B412" s="14"/>
      <c r="C412" s="16" t="str">
        <f>IF(ISNA(VLOOKUP(B412,Номенклатура[],3,0)),"",VLOOKUP(B412,Номенклатура[],3,0))</f>
        <v/>
      </c>
      <c r="D412" s="16" t="str">
        <f>IF(ISNA(VLOOKUP(B412,Номенклатура[],4,0)),"",VLOOKUP(B412,Номенклатура[],4,0))</f>
        <v/>
      </c>
      <c r="E412" s="14"/>
      <c r="F412" s="16" t="str">
        <f>IF(ISNA(VLOOKUP(B412,Номенклатура[],5,0)),"",VLOOKUP(B412,Номенклатура[],5,0))</f>
        <v/>
      </c>
      <c r="G412" s="17" t="str">
        <f t="shared" si="6"/>
        <v/>
      </c>
      <c r="H412" s="20"/>
      <c r="I412" s="15"/>
      <c r="J412" s="15"/>
      <c r="K412" s="15"/>
      <c r="L412" s="14"/>
      <c r="N412" s="59" t="str">
        <f>IF(H412="","",Оборотка!$C$1-H412)</f>
        <v/>
      </c>
    </row>
    <row r="413" spans="1:14" x14ac:dyDescent="0.25">
      <c r="A413" s="64"/>
      <c r="B413" s="14"/>
      <c r="C413" s="16" t="str">
        <f>IF(ISNA(VLOOKUP(B413,Номенклатура[],3,0)),"",VLOOKUP(B413,Номенклатура[],3,0))</f>
        <v/>
      </c>
      <c r="D413" s="16" t="str">
        <f>IF(ISNA(VLOOKUP(B413,Номенклатура[],4,0)),"",VLOOKUP(B413,Номенклатура[],4,0))</f>
        <v/>
      </c>
      <c r="E413" s="14"/>
      <c r="F413" s="16" t="str">
        <f>IF(ISNA(VLOOKUP(B413,Номенклатура[],5,0)),"",VLOOKUP(B413,Номенклатура[],5,0))</f>
        <v/>
      </c>
      <c r="G413" s="17" t="str">
        <f t="shared" si="6"/>
        <v/>
      </c>
      <c r="H413" s="20"/>
      <c r="I413" s="15"/>
      <c r="J413" s="15"/>
      <c r="K413" s="15"/>
      <c r="L413" s="14"/>
      <c r="N413" s="59" t="str">
        <f>IF(H413="","",Оборотка!$C$1-H413)</f>
        <v/>
      </c>
    </row>
    <row r="414" spans="1:14" x14ac:dyDescent="0.25">
      <c r="A414" s="64"/>
      <c r="B414" s="14"/>
      <c r="C414" s="16" t="str">
        <f>IF(ISNA(VLOOKUP(B414,Номенклатура[],3,0)),"",VLOOKUP(B414,Номенклатура[],3,0))</f>
        <v/>
      </c>
      <c r="D414" s="16" t="str">
        <f>IF(ISNA(VLOOKUP(B414,Номенклатура[],4,0)),"",VLOOKUP(B414,Номенклатура[],4,0))</f>
        <v/>
      </c>
      <c r="E414" s="14"/>
      <c r="F414" s="16" t="str">
        <f>IF(ISNA(VLOOKUP(B414,Номенклатура[],5,0)),"",VLOOKUP(B414,Номенклатура[],5,0))</f>
        <v/>
      </c>
      <c r="G414" s="17" t="str">
        <f t="shared" si="6"/>
        <v/>
      </c>
      <c r="H414" s="20"/>
      <c r="I414" s="15"/>
      <c r="J414" s="15"/>
      <c r="K414" s="15"/>
      <c r="L414" s="14"/>
      <c r="N414" s="59" t="str">
        <f>IF(H414="","",Оборотка!$C$1-H414)</f>
        <v/>
      </c>
    </row>
    <row r="415" spans="1:14" x14ac:dyDescent="0.25">
      <c r="A415" s="64"/>
      <c r="B415" s="14"/>
      <c r="C415" s="16" t="str">
        <f>IF(ISNA(VLOOKUP(B415,Номенклатура[],3,0)),"",VLOOKUP(B415,Номенклатура[],3,0))</f>
        <v/>
      </c>
      <c r="D415" s="16" t="str">
        <f>IF(ISNA(VLOOKUP(B415,Номенклатура[],4,0)),"",VLOOKUP(B415,Номенклатура[],4,0))</f>
        <v/>
      </c>
      <c r="E415" s="14"/>
      <c r="F415" s="16" t="str">
        <f>IF(ISNA(VLOOKUP(B415,Номенклатура[],5,0)),"",VLOOKUP(B415,Номенклатура[],5,0))</f>
        <v/>
      </c>
      <c r="G415" s="17" t="str">
        <f t="shared" si="6"/>
        <v/>
      </c>
      <c r="H415" s="20"/>
      <c r="I415" s="15"/>
      <c r="J415" s="15"/>
      <c r="K415" s="15"/>
      <c r="L415" s="14"/>
      <c r="N415" s="59" t="str">
        <f>IF(H415="","",Оборотка!$C$1-H415)</f>
        <v/>
      </c>
    </row>
    <row r="416" spans="1:14" x14ac:dyDescent="0.25">
      <c r="A416" s="64"/>
      <c r="B416" s="14"/>
      <c r="C416" s="16" t="str">
        <f>IF(ISNA(VLOOKUP(B416,Номенклатура[],3,0)),"",VLOOKUP(B416,Номенклатура[],3,0))</f>
        <v/>
      </c>
      <c r="D416" s="16" t="str">
        <f>IF(ISNA(VLOOKUP(B416,Номенклатура[],4,0)),"",VLOOKUP(B416,Номенклатура[],4,0))</f>
        <v/>
      </c>
      <c r="E416" s="14"/>
      <c r="F416" s="16" t="str">
        <f>IF(ISNA(VLOOKUP(B416,Номенклатура[],5,0)),"",VLOOKUP(B416,Номенклатура[],5,0))</f>
        <v/>
      </c>
      <c r="G416" s="17" t="str">
        <f t="shared" si="6"/>
        <v/>
      </c>
      <c r="H416" s="20"/>
      <c r="I416" s="15"/>
      <c r="J416" s="15"/>
      <c r="K416" s="15"/>
      <c r="L416" s="14"/>
      <c r="N416" s="59" t="str">
        <f>IF(H416="","",Оборотка!$C$1-H416)</f>
        <v/>
      </c>
    </row>
    <row r="417" spans="1:14" x14ac:dyDescent="0.25">
      <c r="A417" s="64"/>
      <c r="B417" s="14"/>
      <c r="C417" s="16" t="str">
        <f>IF(ISNA(VLOOKUP(B417,Номенклатура[],3,0)),"",VLOOKUP(B417,Номенклатура[],3,0))</f>
        <v/>
      </c>
      <c r="D417" s="16" t="str">
        <f>IF(ISNA(VLOOKUP(B417,Номенклатура[],4,0)),"",VLOOKUP(B417,Номенклатура[],4,0))</f>
        <v/>
      </c>
      <c r="E417" s="14"/>
      <c r="F417" s="16" t="str">
        <f>IF(ISNA(VLOOKUP(B417,Номенклатура[],5,0)),"",VLOOKUP(B417,Номенклатура[],5,0))</f>
        <v/>
      </c>
      <c r="G417" s="17" t="str">
        <f t="shared" si="6"/>
        <v/>
      </c>
      <c r="H417" s="20"/>
      <c r="I417" s="15"/>
      <c r="J417" s="15"/>
      <c r="K417" s="15"/>
      <c r="L417" s="14"/>
      <c r="N417" s="59" t="str">
        <f>IF(H417="","",Оборотка!$C$1-H417)</f>
        <v/>
      </c>
    </row>
    <row r="418" spans="1:14" x14ac:dyDescent="0.25">
      <c r="A418" s="64"/>
      <c r="B418" s="14"/>
      <c r="C418" s="16" t="str">
        <f>IF(ISNA(VLOOKUP(B418,Номенклатура[],3,0)),"",VLOOKUP(B418,Номенклатура[],3,0))</f>
        <v/>
      </c>
      <c r="D418" s="16" t="str">
        <f>IF(ISNA(VLOOKUP(B418,Номенклатура[],4,0)),"",VLOOKUP(B418,Номенклатура[],4,0))</f>
        <v/>
      </c>
      <c r="E418" s="14"/>
      <c r="F418" s="16" t="str">
        <f>IF(ISNA(VLOOKUP(B418,Номенклатура[],5,0)),"",VLOOKUP(B418,Номенклатура[],5,0))</f>
        <v/>
      </c>
      <c r="G418" s="17" t="str">
        <f t="shared" si="6"/>
        <v/>
      </c>
      <c r="H418" s="20"/>
      <c r="I418" s="15"/>
      <c r="J418" s="15"/>
      <c r="K418" s="15"/>
      <c r="L418" s="14"/>
      <c r="N418" s="59" t="str">
        <f>IF(H418="","",Оборотка!$C$1-H418)</f>
        <v/>
      </c>
    </row>
    <row r="419" spans="1:14" x14ac:dyDescent="0.25">
      <c r="A419" s="64"/>
      <c r="B419" s="14"/>
      <c r="C419" s="16" t="str">
        <f>IF(ISNA(VLOOKUP(B419,Номенклатура[],3,0)),"",VLOOKUP(B419,Номенклатура[],3,0))</f>
        <v/>
      </c>
      <c r="D419" s="16" t="str">
        <f>IF(ISNA(VLOOKUP(B419,Номенклатура[],4,0)),"",VLOOKUP(B419,Номенклатура[],4,0))</f>
        <v/>
      </c>
      <c r="E419" s="14"/>
      <c r="F419" s="16" t="str">
        <f>IF(ISNA(VLOOKUP(B419,Номенклатура[],5,0)),"",VLOOKUP(B419,Номенклатура[],5,0))</f>
        <v/>
      </c>
      <c r="G419" s="17" t="str">
        <f t="shared" si="6"/>
        <v/>
      </c>
      <c r="H419" s="20"/>
      <c r="I419" s="15"/>
      <c r="J419" s="15"/>
      <c r="K419" s="15"/>
      <c r="L419" s="14"/>
      <c r="N419" s="59" t="str">
        <f>IF(H419="","",Оборотка!$C$1-H419)</f>
        <v/>
      </c>
    </row>
    <row r="420" spans="1:14" x14ac:dyDescent="0.25">
      <c r="A420" s="64"/>
      <c r="B420" s="14"/>
      <c r="C420" s="16" t="str">
        <f>IF(ISNA(VLOOKUP(B420,Номенклатура[],3,0)),"",VLOOKUP(B420,Номенклатура[],3,0))</f>
        <v/>
      </c>
      <c r="D420" s="16" t="str">
        <f>IF(ISNA(VLOOKUP(B420,Номенклатура[],4,0)),"",VLOOKUP(B420,Номенклатура[],4,0))</f>
        <v/>
      </c>
      <c r="E420" s="14"/>
      <c r="F420" s="16" t="str">
        <f>IF(ISNA(VLOOKUP(B420,Номенклатура[],5,0)),"",VLOOKUP(B420,Номенклатура[],5,0))</f>
        <v/>
      </c>
      <c r="G420" s="17" t="str">
        <f t="shared" si="6"/>
        <v/>
      </c>
      <c r="H420" s="20"/>
      <c r="I420" s="15"/>
      <c r="J420" s="15"/>
      <c r="K420" s="15"/>
      <c r="L420" s="14"/>
      <c r="N420" s="59" t="str">
        <f>IF(H420="","",Оборотка!$C$1-H420)</f>
        <v/>
      </c>
    </row>
    <row r="421" spans="1:14" x14ac:dyDescent="0.25">
      <c r="A421" s="64"/>
      <c r="B421" s="14"/>
      <c r="C421" s="16" t="str">
        <f>IF(ISNA(VLOOKUP(B421,Номенклатура[],3,0)),"",VLOOKUP(B421,Номенклатура[],3,0))</f>
        <v/>
      </c>
      <c r="D421" s="16" t="str">
        <f>IF(ISNA(VLOOKUP(B421,Номенклатура[],4,0)),"",VLOOKUP(B421,Номенклатура[],4,0))</f>
        <v/>
      </c>
      <c r="E421" s="14"/>
      <c r="F421" s="16" t="str">
        <f>IF(ISNA(VLOOKUP(B421,Номенклатура[],5,0)),"",VLOOKUP(B421,Номенклатура[],5,0))</f>
        <v/>
      </c>
      <c r="G421" s="17" t="str">
        <f t="shared" si="6"/>
        <v/>
      </c>
      <c r="H421" s="20"/>
      <c r="I421" s="15"/>
      <c r="J421" s="15"/>
      <c r="K421" s="15"/>
      <c r="L421" s="14"/>
      <c r="N421" s="59" t="str">
        <f>IF(H421="","",Оборотка!$C$1-H421)</f>
        <v/>
      </c>
    </row>
    <row r="422" spans="1:14" x14ac:dyDescent="0.25">
      <c r="A422" s="64"/>
      <c r="B422" s="14"/>
      <c r="C422" s="16" t="str">
        <f>IF(ISNA(VLOOKUP(B422,Номенклатура[],3,0)),"",VLOOKUP(B422,Номенклатура[],3,0))</f>
        <v/>
      </c>
      <c r="D422" s="16" t="str">
        <f>IF(ISNA(VLOOKUP(B422,Номенклатура[],4,0)),"",VLOOKUP(B422,Номенклатура[],4,0))</f>
        <v/>
      </c>
      <c r="E422" s="14"/>
      <c r="F422" s="16" t="str">
        <f>IF(ISNA(VLOOKUP(B422,Номенклатура[],5,0)),"",VLOOKUP(B422,Номенклатура[],5,0))</f>
        <v/>
      </c>
      <c r="G422" s="17" t="str">
        <f t="shared" si="6"/>
        <v/>
      </c>
      <c r="H422" s="20"/>
      <c r="I422" s="15"/>
      <c r="J422" s="15"/>
      <c r="K422" s="15"/>
      <c r="L422" s="14"/>
      <c r="N422" s="59" t="str">
        <f>IF(H422="","",Оборотка!$C$1-H422)</f>
        <v/>
      </c>
    </row>
    <row r="423" spans="1:14" x14ac:dyDescent="0.25">
      <c r="A423" s="64"/>
      <c r="B423" s="14"/>
      <c r="C423" s="16" t="str">
        <f>IF(ISNA(VLOOKUP(B423,Номенклатура[],3,0)),"",VLOOKUP(B423,Номенклатура[],3,0))</f>
        <v/>
      </c>
      <c r="D423" s="16" t="str">
        <f>IF(ISNA(VLOOKUP(B423,Номенклатура[],4,0)),"",VLOOKUP(B423,Номенклатура[],4,0))</f>
        <v/>
      </c>
      <c r="E423" s="14"/>
      <c r="F423" s="16" t="str">
        <f>IF(ISNA(VLOOKUP(B423,Номенклатура[],5,0)),"",VLOOKUP(B423,Номенклатура[],5,0))</f>
        <v/>
      </c>
      <c r="G423" s="17" t="str">
        <f t="shared" si="6"/>
        <v/>
      </c>
      <c r="H423" s="20"/>
      <c r="I423" s="15"/>
      <c r="J423" s="15"/>
      <c r="K423" s="15"/>
      <c r="L423" s="14"/>
      <c r="N423" s="59" t="str">
        <f>IF(H423="","",Оборотка!$C$1-H423)</f>
        <v/>
      </c>
    </row>
    <row r="424" spans="1:14" x14ac:dyDescent="0.25">
      <c r="A424" s="64"/>
      <c r="B424" s="14"/>
      <c r="C424" s="16" t="str">
        <f>IF(ISNA(VLOOKUP(B424,Номенклатура[],3,0)),"",VLOOKUP(B424,Номенклатура[],3,0))</f>
        <v/>
      </c>
      <c r="D424" s="16" t="str">
        <f>IF(ISNA(VLOOKUP(B424,Номенклатура[],4,0)),"",VLOOKUP(B424,Номенклатура[],4,0))</f>
        <v/>
      </c>
      <c r="E424" s="14"/>
      <c r="F424" s="16" t="str">
        <f>IF(ISNA(VLOOKUP(B424,Номенклатура[],5,0)),"",VLOOKUP(B424,Номенклатура[],5,0))</f>
        <v/>
      </c>
      <c r="G424" s="17" t="str">
        <f t="shared" si="6"/>
        <v/>
      </c>
      <c r="H424" s="20"/>
      <c r="I424" s="15"/>
      <c r="J424" s="15"/>
      <c r="K424" s="15"/>
      <c r="L424" s="14"/>
      <c r="N424" s="59" t="str">
        <f>IF(H424="","",Оборотка!$C$1-H424)</f>
        <v/>
      </c>
    </row>
    <row r="425" spans="1:14" x14ac:dyDescent="0.25">
      <c r="A425" s="64"/>
      <c r="B425" s="14"/>
      <c r="C425" s="16" t="str">
        <f>IF(ISNA(VLOOKUP(B425,Номенклатура[],3,0)),"",VLOOKUP(B425,Номенклатура[],3,0))</f>
        <v/>
      </c>
      <c r="D425" s="16" t="str">
        <f>IF(ISNA(VLOOKUP(B425,Номенклатура[],4,0)),"",VLOOKUP(B425,Номенклатура[],4,0))</f>
        <v/>
      </c>
      <c r="E425" s="14"/>
      <c r="F425" s="16" t="str">
        <f>IF(ISNA(VLOOKUP(B425,Номенклатура[],5,0)),"",VLOOKUP(B425,Номенклатура[],5,0))</f>
        <v/>
      </c>
      <c r="G425" s="17" t="str">
        <f t="shared" si="6"/>
        <v/>
      </c>
      <c r="H425" s="20"/>
      <c r="I425" s="15"/>
      <c r="J425" s="15"/>
      <c r="K425" s="15"/>
      <c r="L425" s="14"/>
      <c r="N425" s="59" t="str">
        <f>IF(H425="","",Оборотка!$C$1-H425)</f>
        <v/>
      </c>
    </row>
    <row r="426" spans="1:14" x14ac:dyDescent="0.25">
      <c r="A426" s="64"/>
      <c r="B426" s="14"/>
      <c r="C426" s="16" t="str">
        <f>IF(ISNA(VLOOKUP(B426,Номенклатура[],3,0)),"",VLOOKUP(B426,Номенклатура[],3,0))</f>
        <v/>
      </c>
      <c r="D426" s="16" t="str">
        <f>IF(ISNA(VLOOKUP(B426,Номенклатура[],4,0)),"",VLOOKUP(B426,Номенклатура[],4,0))</f>
        <v/>
      </c>
      <c r="E426" s="14"/>
      <c r="F426" s="16" t="str">
        <f>IF(ISNA(VLOOKUP(B426,Номенклатура[],5,0)),"",VLOOKUP(B426,Номенклатура[],5,0))</f>
        <v/>
      </c>
      <c r="G426" s="17" t="str">
        <f t="shared" si="6"/>
        <v/>
      </c>
      <c r="H426" s="20"/>
      <c r="I426" s="15"/>
      <c r="J426" s="15"/>
      <c r="K426" s="15"/>
      <c r="L426" s="14"/>
      <c r="N426" s="59" t="str">
        <f>IF(H426="","",Оборотка!$C$1-H426)</f>
        <v/>
      </c>
    </row>
    <row r="427" spans="1:14" x14ac:dyDescent="0.25">
      <c r="A427" s="64"/>
      <c r="B427" s="14"/>
      <c r="C427" s="16" t="str">
        <f>IF(ISNA(VLOOKUP(B427,Номенклатура[],3,0)),"",VLOOKUP(B427,Номенклатура[],3,0))</f>
        <v/>
      </c>
      <c r="D427" s="16" t="str">
        <f>IF(ISNA(VLOOKUP(B427,Номенклатура[],4,0)),"",VLOOKUP(B427,Номенклатура[],4,0))</f>
        <v/>
      </c>
      <c r="E427" s="14"/>
      <c r="F427" s="16" t="str">
        <f>IF(ISNA(VLOOKUP(B427,Номенклатура[],5,0)),"",VLOOKUP(B427,Номенклатура[],5,0))</f>
        <v/>
      </c>
      <c r="G427" s="17" t="str">
        <f t="shared" si="6"/>
        <v/>
      </c>
      <c r="H427" s="20"/>
      <c r="I427" s="15"/>
      <c r="J427" s="15"/>
      <c r="K427" s="15"/>
      <c r="L427" s="14"/>
      <c r="N427" s="59" t="str">
        <f>IF(H427="","",Оборотка!$C$1-H427)</f>
        <v/>
      </c>
    </row>
    <row r="428" spans="1:14" x14ac:dyDescent="0.25">
      <c r="A428" s="64"/>
      <c r="B428" s="14"/>
      <c r="C428" s="16" t="str">
        <f>IF(ISNA(VLOOKUP(B428,Номенклатура[],3,0)),"",VLOOKUP(B428,Номенклатура[],3,0))</f>
        <v/>
      </c>
      <c r="D428" s="16" t="str">
        <f>IF(ISNA(VLOOKUP(B428,Номенклатура[],4,0)),"",VLOOKUP(B428,Номенклатура[],4,0))</f>
        <v/>
      </c>
      <c r="E428" s="14"/>
      <c r="F428" s="16" t="str">
        <f>IF(ISNA(VLOOKUP(B428,Номенклатура[],5,0)),"",VLOOKUP(B428,Номенклатура[],5,0))</f>
        <v/>
      </c>
      <c r="G428" s="17" t="str">
        <f t="shared" si="6"/>
        <v/>
      </c>
      <c r="H428" s="20"/>
      <c r="I428" s="15"/>
      <c r="J428" s="15"/>
      <c r="K428" s="15"/>
      <c r="L428" s="14"/>
      <c r="N428" s="59" t="str">
        <f>IF(H428="","",Оборотка!$C$1-H428)</f>
        <v/>
      </c>
    </row>
    <row r="429" spans="1:14" x14ac:dyDescent="0.25">
      <c r="A429" s="64"/>
      <c r="B429" s="14"/>
      <c r="C429" s="16" t="str">
        <f>IF(ISNA(VLOOKUP(B429,Номенклатура[],3,0)),"",VLOOKUP(B429,Номенклатура[],3,0))</f>
        <v/>
      </c>
      <c r="D429" s="16" t="str">
        <f>IF(ISNA(VLOOKUP(B429,Номенклатура[],4,0)),"",VLOOKUP(B429,Номенклатура[],4,0))</f>
        <v/>
      </c>
      <c r="E429" s="14"/>
      <c r="F429" s="16" t="str">
        <f>IF(ISNA(VLOOKUP(B429,Номенклатура[],5,0)),"",VLOOKUP(B429,Номенклатура[],5,0))</f>
        <v/>
      </c>
      <c r="G429" s="17" t="str">
        <f t="shared" si="6"/>
        <v/>
      </c>
      <c r="H429" s="20"/>
      <c r="I429" s="15"/>
      <c r="J429" s="15"/>
      <c r="K429" s="15"/>
      <c r="L429" s="14"/>
      <c r="N429" s="59" t="str">
        <f>IF(H429="","",Оборотка!$C$1-H429)</f>
        <v/>
      </c>
    </row>
    <row r="430" spans="1:14" x14ac:dyDescent="0.25">
      <c r="A430" s="64"/>
      <c r="B430" s="14"/>
      <c r="C430" s="16" t="str">
        <f>IF(ISNA(VLOOKUP(B430,Номенклатура[],3,0)),"",VLOOKUP(B430,Номенклатура[],3,0))</f>
        <v/>
      </c>
      <c r="D430" s="16" t="str">
        <f>IF(ISNA(VLOOKUP(B430,Номенклатура[],4,0)),"",VLOOKUP(B430,Номенклатура[],4,0))</f>
        <v/>
      </c>
      <c r="E430" s="14"/>
      <c r="F430" s="16" t="str">
        <f>IF(ISNA(VLOOKUP(B430,Номенклатура[],5,0)),"",VLOOKUP(B430,Номенклатура[],5,0))</f>
        <v/>
      </c>
      <c r="G430" s="17" t="str">
        <f t="shared" si="6"/>
        <v/>
      </c>
      <c r="H430" s="20"/>
      <c r="I430" s="15"/>
      <c r="J430" s="15"/>
      <c r="K430" s="15"/>
      <c r="L430" s="14"/>
      <c r="N430" s="59" t="str">
        <f>IF(H430="","",Оборотка!$C$1-H430)</f>
        <v/>
      </c>
    </row>
    <row r="431" spans="1:14" x14ac:dyDescent="0.25">
      <c r="A431" s="64"/>
      <c r="B431" s="14"/>
      <c r="C431" s="16" t="str">
        <f>IF(ISNA(VLOOKUP(B431,Номенклатура[],3,0)),"",VLOOKUP(B431,Номенклатура[],3,0))</f>
        <v/>
      </c>
      <c r="D431" s="16" t="str">
        <f>IF(ISNA(VLOOKUP(B431,Номенклатура[],4,0)),"",VLOOKUP(B431,Номенклатура[],4,0))</f>
        <v/>
      </c>
      <c r="E431" s="14"/>
      <c r="F431" s="16" t="str">
        <f>IF(ISNA(VLOOKUP(B431,Номенклатура[],5,0)),"",VLOOKUP(B431,Номенклатура[],5,0))</f>
        <v/>
      </c>
      <c r="G431" s="17" t="str">
        <f t="shared" si="6"/>
        <v/>
      </c>
      <c r="H431" s="20"/>
      <c r="I431" s="15"/>
      <c r="J431" s="15"/>
      <c r="K431" s="15"/>
      <c r="L431" s="14"/>
      <c r="N431" s="59" t="str">
        <f>IF(H431="","",Оборотка!$C$1-H431)</f>
        <v/>
      </c>
    </row>
    <row r="432" spans="1:14" x14ac:dyDescent="0.25">
      <c r="A432" s="64"/>
      <c r="B432" s="14"/>
      <c r="C432" s="16" t="str">
        <f>IF(ISNA(VLOOKUP(B432,Номенклатура[],3,0)),"",VLOOKUP(B432,Номенклатура[],3,0))</f>
        <v/>
      </c>
      <c r="D432" s="16" t="str">
        <f>IF(ISNA(VLOOKUP(B432,Номенклатура[],4,0)),"",VLOOKUP(B432,Номенклатура[],4,0))</f>
        <v/>
      </c>
      <c r="E432" s="14"/>
      <c r="F432" s="16" t="str">
        <f>IF(ISNA(VLOOKUP(B432,Номенклатура[],5,0)),"",VLOOKUP(B432,Номенклатура[],5,0))</f>
        <v/>
      </c>
      <c r="G432" s="17" t="str">
        <f t="shared" si="6"/>
        <v/>
      </c>
      <c r="H432" s="20"/>
      <c r="I432" s="15"/>
      <c r="J432" s="15"/>
      <c r="K432" s="15"/>
      <c r="L432" s="14"/>
      <c r="N432" s="59" t="str">
        <f>IF(H432="","",Оборотка!$C$1-H432)</f>
        <v/>
      </c>
    </row>
    <row r="433" spans="1:14" x14ac:dyDescent="0.25">
      <c r="A433" s="64"/>
      <c r="B433" s="14"/>
      <c r="C433" s="16" t="str">
        <f>IF(ISNA(VLOOKUP(B433,Номенклатура[],3,0)),"",VLOOKUP(B433,Номенклатура[],3,0))</f>
        <v/>
      </c>
      <c r="D433" s="16" t="str">
        <f>IF(ISNA(VLOOKUP(B433,Номенклатура[],4,0)),"",VLOOKUP(B433,Номенклатура[],4,0))</f>
        <v/>
      </c>
      <c r="E433" s="14"/>
      <c r="F433" s="16" t="str">
        <f>IF(ISNA(VLOOKUP(B433,Номенклатура[],5,0)),"",VLOOKUP(B433,Номенклатура[],5,0))</f>
        <v/>
      </c>
      <c r="G433" s="17" t="str">
        <f t="shared" si="6"/>
        <v/>
      </c>
      <c r="H433" s="20"/>
      <c r="I433" s="15"/>
      <c r="J433" s="15"/>
      <c r="K433" s="15"/>
      <c r="L433" s="14"/>
      <c r="N433" s="59" t="str">
        <f>IF(H433="","",Оборотка!$C$1-H433)</f>
        <v/>
      </c>
    </row>
    <row r="434" spans="1:14" x14ac:dyDescent="0.25">
      <c r="A434" s="64"/>
      <c r="B434" s="14"/>
      <c r="C434" s="16" t="str">
        <f>IF(ISNA(VLOOKUP(B434,Номенклатура[],3,0)),"",VLOOKUP(B434,Номенклатура[],3,0))</f>
        <v/>
      </c>
      <c r="D434" s="16" t="str">
        <f>IF(ISNA(VLOOKUP(B434,Номенклатура[],4,0)),"",VLOOKUP(B434,Номенклатура[],4,0))</f>
        <v/>
      </c>
      <c r="E434" s="14"/>
      <c r="F434" s="16" t="str">
        <f>IF(ISNA(VLOOKUP(B434,Номенклатура[],5,0)),"",VLOOKUP(B434,Номенклатура[],5,0))</f>
        <v/>
      </c>
      <c r="G434" s="17" t="str">
        <f t="shared" si="6"/>
        <v/>
      </c>
      <c r="H434" s="20"/>
      <c r="I434" s="15"/>
      <c r="J434" s="15"/>
      <c r="K434" s="15"/>
      <c r="L434" s="14"/>
      <c r="N434" s="59" t="str">
        <f>IF(H434="","",Оборотка!$C$1-H434)</f>
        <v/>
      </c>
    </row>
    <row r="435" spans="1:14" x14ac:dyDescent="0.25">
      <c r="A435" s="64"/>
      <c r="B435" s="14"/>
      <c r="C435" s="16" t="str">
        <f>IF(ISNA(VLOOKUP(B435,Номенклатура[],3,0)),"",VLOOKUP(B435,Номенклатура[],3,0))</f>
        <v/>
      </c>
      <c r="D435" s="16" t="str">
        <f>IF(ISNA(VLOOKUP(B435,Номенклатура[],4,0)),"",VLOOKUP(B435,Номенклатура[],4,0))</f>
        <v/>
      </c>
      <c r="E435" s="14"/>
      <c r="F435" s="16" t="str">
        <f>IF(ISNA(VLOOKUP(B435,Номенклатура[],5,0)),"",VLOOKUP(B435,Номенклатура[],5,0))</f>
        <v/>
      </c>
      <c r="G435" s="17" t="str">
        <f t="shared" si="6"/>
        <v/>
      </c>
      <c r="H435" s="20"/>
      <c r="I435" s="15"/>
      <c r="J435" s="15"/>
      <c r="K435" s="15"/>
      <c r="L435" s="14"/>
      <c r="N435" s="59" t="str">
        <f>IF(H435="","",Оборотка!$C$1-H435)</f>
        <v/>
      </c>
    </row>
    <row r="436" spans="1:14" x14ac:dyDescent="0.25">
      <c r="A436" s="64"/>
      <c r="B436" s="14"/>
      <c r="C436" s="16" t="str">
        <f>IF(ISNA(VLOOKUP(B436,Номенклатура[],3,0)),"",VLOOKUP(B436,Номенклатура[],3,0))</f>
        <v/>
      </c>
      <c r="D436" s="16" t="str">
        <f>IF(ISNA(VLOOKUP(B436,Номенклатура[],4,0)),"",VLOOKUP(B436,Номенклатура[],4,0))</f>
        <v/>
      </c>
      <c r="E436" s="14"/>
      <c r="F436" s="16" t="str">
        <f>IF(ISNA(VLOOKUP(B436,Номенклатура[],5,0)),"",VLOOKUP(B436,Номенклатура[],5,0))</f>
        <v/>
      </c>
      <c r="G436" s="17" t="str">
        <f t="shared" si="6"/>
        <v/>
      </c>
      <c r="H436" s="20"/>
      <c r="I436" s="15"/>
      <c r="J436" s="15"/>
      <c r="K436" s="15"/>
      <c r="L436" s="14"/>
      <c r="N436" s="59" t="str">
        <f>IF(H436="","",Оборотка!$C$1-H436)</f>
        <v/>
      </c>
    </row>
    <row r="437" spans="1:14" x14ac:dyDescent="0.25">
      <c r="A437" s="64"/>
      <c r="B437" s="14"/>
      <c r="C437" s="16" t="str">
        <f>IF(ISNA(VLOOKUP(B437,Номенклатура[],3,0)),"",VLOOKUP(B437,Номенклатура[],3,0))</f>
        <v/>
      </c>
      <c r="D437" s="16" t="str">
        <f>IF(ISNA(VLOOKUP(B437,Номенклатура[],4,0)),"",VLOOKUP(B437,Номенклатура[],4,0))</f>
        <v/>
      </c>
      <c r="E437" s="14"/>
      <c r="F437" s="16" t="str">
        <f>IF(ISNA(VLOOKUP(B437,Номенклатура[],5,0)),"",VLOOKUP(B437,Номенклатура[],5,0))</f>
        <v/>
      </c>
      <c r="G437" s="17" t="str">
        <f t="shared" si="6"/>
        <v/>
      </c>
      <c r="H437" s="20"/>
      <c r="I437" s="15"/>
      <c r="J437" s="15"/>
      <c r="K437" s="15"/>
      <c r="L437" s="14"/>
      <c r="N437" s="59" t="str">
        <f>IF(H437="","",Оборотка!$C$1-H437)</f>
        <v/>
      </c>
    </row>
    <row r="438" spans="1:14" x14ac:dyDescent="0.25">
      <c r="A438" s="64"/>
      <c r="B438" s="14"/>
      <c r="C438" s="16" t="str">
        <f>IF(ISNA(VLOOKUP(B438,Номенклатура[],3,0)),"",VLOOKUP(B438,Номенклатура[],3,0))</f>
        <v/>
      </c>
      <c r="D438" s="16" t="str">
        <f>IF(ISNA(VLOOKUP(B438,Номенклатура[],4,0)),"",VLOOKUP(B438,Номенклатура[],4,0))</f>
        <v/>
      </c>
      <c r="E438" s="14"/>
      <c r="F438" s="16" t="str">
        <f>IF(ISNA(VLOOKUP(B438,Номенклатура[],5,0)),"",VLOOKUP(B438,Номенклатура[],5,0))</f>
        <v/>
      </c>
      <c r="G438" s="17" t="str">
        <f t="shared" si="6"/>
        <v/>
      </c>
      <c r="H438" s="20"/>
      <c r="I438" s="15"/>
      <c r="J438" s="15"/>
      <c r="K438" s="15"/>
      <c r="L438" s="14"/>
      <c r="N438" s="59" t="str">
        <f>IF(H438="","",Оборотка!$C$1-H438)</f>
        <v/>
      </c>
    </row>
    <row r="439" spans="1:14" x14ac:dyDescent="0.25">
      <c r="A439" s="64"/>
      <c r="B439" s="14"/>
      <c r="C439" s="16" t="str">
        <f>IF(ISNA(VLOOKUP(B439,Номенклатура[],3,0)),"",VLOOKUP(B439,Номенклатура[],3,0))</f>
        <v/>
      </c>
      <c r="D439" s="16" t="str">
        <f>IF(ISNA(VLOOKUP(B439,Номенклатура[],4,0)),"",VLOOKUP(B439,Номенклатура[],4,0))</f>
        <v/>
      </c>
      <c r="E439" s="14"/>
      <c r="F439" s="16" t="str">
        <f>IF(ISNA(VLOOKUP(B439,Номенклатура[],5,0)),"",VLOOKUP(B439,Номенклатура[],5,0))</f>
        <v/>
      </c>
      <c r="G439" s="17" t="str">
        <f t="shared" si="6"/>
        <v/>
      </c>
      <c r="H439" s="20"/>
      <c r="I439" s="15"/>
      <c r="J439" s="15"/>
      <c r="K439" s="15"/>
      <c r="L439" s="14"/>
      <c r="N439" s="59" t="str">
        <f>IF(H439="","",Оборотка!$C$1-H439)</f>
        <v/>
      </c>
    </row>
    <row r="440" spans="1:14" x14ac:dyDescent="0.25">
      <c r="A440" s="64"/>
      <c r="B440" s="14"/>
      <c r="C440" s="16" t="str">
        <f>IF(ISNA(VLOOKUP(B440,Номенклатура[],3,0)),"",VLOOKUP(B440,Номенклатура[],3,0))</f>
        <v/>
      </c>
      <c r="D440" s="16" t="str">
        <f>IF(ISNA(VLOOKUP(B440,Номенклатура[],4,0)),"",VLOOKUP(B440,Номенклатура[],4,0))</f>
        <v/>
      </c>
      <c r="E440" s="14"/>
      <c r="F440" s="16" t="str">
        <f>IF(ISNA(VLOOKUP(B440,Номенклатура[],5,0)),"",VLOOKUP(B440,Номенклатура[],5,0))</f>
        <v/>
      </c>
      <c r="G440" s="17" t="str">
        <f t="shared" si="6"/>
        <v/>
      </c>
      <c r="H440" s="20"/>
      <c r="I440" s="15"/>
      <c r="J440" s="15"/>
      <c r="K440" s="15"/>
      <c r="L440" s="14"/>
      <c r="N440" s="59" t="str">
        <f>IF(H440="","",Оборотка!$C$1-H440)</f>
        <v/>
      </c>
    </row>
    <row r="441" spans="1:14" x14ac:dyDescent="0.25">
      <c r="A441" s="64"/>
      <c r="B441" s="14"/>
      <c r="C441" s="16" t="str">
        <f>IF(ISNA(VLOOKUP(B441,Номенклатура[],3,0)),"",VLOOKUP(B441,Номенклатура[],3,0))</f>
        <v/>
      </c>
      <c r="D441" s="16" t="str">
        <f>IF(ISNA(VLOOKUP(B441,Номенклатура[],4,0)),"",VLOOKUP(B441,Номенклатура[],4,0))</f>
        <v/>
      </c>
      <c r="E441" s="14"/>
      <c r="F441" s="16" t="str">
        <f>IF(ISNA(VLOOKUP(B441,Номенклатура[],5,0)),"",VLOOKUP(B441,Номенклатура[],5,0))</f>
        <v/>
      </c>
      <c r="G441" s="17" t="str">
        <f t="shared" si="6"/>
        <v/>
      </c>
      <c r="H441" s="20"/>
      <c r="I441" s="15"/>
      <c r="J441" s="15"/>
      <c r="K441" s="15"/>
      <c r="L441" s="14"/>
      <c r="N441" s="59" t="str">
        <f>IF(H441="","",Оборотка!$C$1-H441)</f>
        <v/>
      </c>
    </row>
    <row r="442" spans="1:14" x14ac:dyDescent="0.25">
      <c r="A442" s="64"/>
      <c r="B442" s="14"/>
      <c r="C442" s="16" t="str">
        <f>IF(ISNA(VLOOKUP(B442,Номенклатура[],3,0)),"",VLOOKUP(B442,Номенклатура[],3,0))</f>
        <v/>
      </c>
      <c r="D442" s="16" t="str">
        <f>IF(ISNA(VLOOKUP(B442,Номенклатура[],4,0)),"",VLOOKUP(B442,Номенклатура[],4,0))</f>
        <v/>
      </c>
      <c r="E442" s="14"/>
      <c r="F442" s="16" t="str">
        <f>IF(ISNA(VLOOKUP(B442,Номенклатура[],5,0)),"",VLOOKUP(B442,Номенклатура[],5,0))</f>
        <v/>
      </c>
      <c r="G442" s="17" t="str">
        <f t="shared" si="6"/>
        <v/>
      </c>
      <c r="H442" s="20"/>
      <c r="I442" s="15"/>
      <c r="J442" s="15"/>
      <c r="K442" s="15"/>
      <c r="L442" s="14"/>
      <c r="N442" s="59" t="str">
        <f>IF(H442="","",Оборотка!$C$1-H442)</f>
        <v/>
      </c>
    </row>
    <row r="443" spans="1:14" x14ac:dyDescent="0.25">
      <c r="A443" s="64"/>
      <c r="B443" s="14"/>
      <c r="C443" s="16" t="str">
        <f>IF(ISNA(VLOOKUP(B443,Номенклатура[],3,0)),"",VLOOKUP(B443,Номенклатура[],3,0))</f>
        <v/>
      </c>
      <c r="D443" s="16" t="str">
        <f>IF(ISNA(VLOOKUP(B443,Номенклатура[],4,0)),"",VLOOKUP(B443,Номенклатура[],4,0))</f>
        <v/>
      </c>
      <c r="E443" s="14"/>
      <c r="F443" s="16" t="str">
        <f>IF(ISNA(VLOOKUP(B443,Номенклатура[],5,0)),"",VLOOKUP(B443,Номенклатура[],5,0))</f>
        <v/>
      </c>
      <c r="G443" s="17" t="str">
        <f t="shared" si="6"/>
        <v/>
      </c>
      <c r="H443" s="20"/>
      <c r="I443" s="15"/>
      <c r="J443" s="15"/>
      <c r="K443" s="15"/>
      <c r="L443" s="14"/>
      <c r="N443" s="59" t="str">
        <f>IF(H443="","",Оборотка!$C$1-H443)</f>
        <v/>
      </c>
    </row>
    <row r="444" spans="1:14" x14ac:dyDescent="0.25">
      <c r="A444" s="64"/>
      <c r="B444" s="14"/>
      <c r="C444" s="16" t="str">
        <f>IF(ISNA(VLOOKUP(B444,Номенклатура[],3,0)),"",VLOOKUP(B444,Номенклатура[],3,0))</f>
        <v/>
      </c>
      <c r="D444" s="16" t="str">
        <f>IF(ISNA(VLOOKUP(B444,Номенклатура[],4,0)),"",VLOOKUP(B444,Номенклатура[],4,0))</f>
        <v/>
      </c>
      <c r="E444" s="14"/>
      <c r="F444" s="16" t="str">
        <f>IF(ISNA(VLOOKUP(B444,Номенклатура[],5,0)),"",VLOOKUP(B444,Номенклатура[],5,0))</f>
        <v/>
      </c>
      <c r="G444" s="17" t="str">
        <f t="shared" si="6"/>
        <v/>
      </c>
      <c r="H444" s="20"/>
      <c r="I444" s="15"/>
      <c r="J444" s="15"/>
      <c r="K444" s="15"/>
      <c r="L444" s="14"/>
      <c r="N444" s="59" t="str">
        <f>IF(H444="","",Оборотка!$C$1-H444)</f>
        <v/>
      </c>
    </row>
    <row r="445" spans="1:14" x14ac:dyDescent="0.25">
      <c r="A445" s="64"/>
      <c r="B445" s="14"/>
      <c r="C445" s="16" t="str">
        <f>IF(ISNA(VLOOKUP(B445,Номенклатура[],3,0)),"",VLOOKUP(B445,Номенклатура[],3,0))</f>
        <v/>
      </c>
      <c r="D445" s="16" t="str">
        <f>IF(ISNA(VLOOKUP(B445,Номенклатура[],4,0)),"",VLOOKUP(B445,Номенклатура[],4,0))</f>
        <v/>
      </c>
      <c r="E445" s="14"/>
      <c r="F445" s="16" t="str">
        <f>IF(ISNA(VLOOKUP(B445,Номенклатура[],5,0)),"",VLOOKUP(B445,Номенклатура[],5,0))</f>
        <v/>
      </c>
      <c r="G445" s="17" t="str">
        <f t="shared" si="6"/>
        <v/>
      </c>
      <c r="H445" s="20"/>
      <c r="I445" s="15"/>
      <c r="J445" s="15"/>
      <c r="K445" s="15"/>
      <c r="L445" s="14"/>
      <c r="N445" s="59" t="str">
        <f>IF(H445="","",Оборотка!$C$1-H445)</f>
        <v/>
      </c>
    </row>
    <row r="446" spans="1:14" x14ac:dyDescent="0.25">
      <c r="A446" s="64"/>
      <c r="B446" s="14"/>
      <c r="C446" s="16" t="str">
        <f>IF(ISNA(VLOOKUP(B446,Номенклатура[],3,0)),"",VLOOKUP(B446,Номенклатура[],3,0))</f>
        <v/>
      </c>
      <c r="D446" s="16" t="str">
        <f>IF(ISNA(VLOOKUP(B446,Номенклатура[],4,0)),"",VLOOKUP(B446,Номенклатура[],4,0))</f>
        <v/>
      </c>
      <c r="E446" s="14"/>
      <c r="F446" s="16" t="str">
        <f>IF(ISNA(VLOOKUP(B446,Номенклатура[],5,0)),"",VLOOKUP(B446,Номенклатура[],5,0))</f>
        <v/>
      </c>
      <c r="G446" s="17" t="str">
        <f t="shared" si="6"/>
        <v/>
      </c>
      <c r="H446" s="20"/>
      <c r="I446" s="15"/>
      <c r="J446" s="15"/>
      <c r="K446" s="15"/>
      <c r="L446" s="14"/>
      <c r="N446" s="59" t="str">
        <f>IF(H446="","",Оборотка!$C$1-H446)</f>
        <v/>
      </c>
    </row>
    <row r="447" spans="1:14" x14ac:dyDescent="0.25">
      <c r="A447" s="64"/>
      <c r="B447" s="14"/>
      <c r="C447" s="16" t="str">
        <f>IF(ISNA(VLOOKUP(B447,Номенклатура[],3,0)),"",VLOOKUP(B447,Номенклатура[],3,0))</f>
        <v/>
      </c>
      <c r="D447" s="16" t="str">
        <f>IF(ISNA(VLOOKUP(B447,Номенклатура[],4,0)),"",VLOOKUP(B447,Номенклатура[],4,0))</f>
        <v/>
      </c>
      <c r="E447" s="14"/>
      <c r="F447" s="16" t="str">
        <f>IF(ISNA(VLOOKUP(B447,Номенклатура[],5,0)),"",VLOOKUP(B447,Номенклатура[],5,0))</f>
        <v/>
      </c>
      <c r="G447" s="17" t="str">
        <f t="shared" si="6"/>
        <v/>
      </c>
      <c r="H447" s="20"/>
      <c r="I447" s="15"/>
      <c r="J447" s="15"/>
      <c r="K447" s="15"/>
      <c r="L447" s="14"/>
      <c r="N447" s="59" t="str">
        <f>IF(H447="","",Оборотка!$C$1-H447)</f>
        <v/>
      </c>
    </row>
    <row r="448" spans="1:14" x14ac:dyDescent="0.25">
      <c r="A448" s="64"/>
      <c r="B448" s="14"/>
      <c r="C448" s="16" t="str">
        <f>IF(ISNA(VLOOKUP(B448,Номенклатура[],3,0)),"",VLOOKUP(B448,Номенклатура[],3,0))</f>
        <v/>
      </c>
      <c r="D448" s="16" t="str">
        <f>IF(ISNA(VLOOKUP(B448,Номенклатура[],4,0)),"",VLOOKUP(B448,Номенклатура[],4,0))</f>
        <v/>
      </c>
      <c r="E448" s="14"/>
      <c r="F448" s="16" t="str">
        <f>IF(ISNA(VLOOKUP(B448,Номенклатура[],5,0)),"",VLOOKUP(B448,Номенклатура[],5,0))</f>
        <v/>
      </c>
      <c r="G448" s="17" t="str">
        <f t="shared" si="6"/>
        <v/>
      </c>
      <c r="H448" s="20"/>
      <c r="I448" s="15"/>
      <c r="J448" s="15"/>
      <c r="K448" s="15"/>
      <c r="L448" s="14"/>
      <c r="N448" s="59" t="str">
        <f>IF(H448="","",Оборотка!$C$1-H448)</f>
        <v/>
      </c>
    </row>
    <row r="449" spans="1:14" x14ac:dyDescent="0.25">
      <c r="A449" s="64"/>
      <c r="B449" s="14"/>
      <c r="C449" s="16" t="str">
        <f>IF(ISNA(VLOOKUP(B449,Номенклатура[],3,0)),"",VLOOKUP(B449,Номенклатура[],3,0))</f>
        <v/>
      </c>
      <c r="D449" s="16" t="str">
        <f>IF(ISNA(VLOOKUP(B449,Номенклатура[],4,0)),"",VLOOKUP(B449,Номенклатура[],4,0))</f>
        <v/>
      </c>
      <c r="E449" s="14"/>
      <c r="F449" s="16" t="str">
        <f>IF(ISNA(VLOOKUP(B449,Номенклатура[],5,0)),"",VLOOKUP(B449,Номенклатура[],5,0))</f>
        <v/>
      </c>
      <c r="G449" s="17" t="str">
        <f t="shared" si="6"/>
        <v/>
      </c>
      <c r="H449" s="20"/>
      <c r="I449" s="15"/>
      <c r="J449" s="15"/>
      <c r="K449" s="15"/>
      <c r="L449" s="14"/>
      <c r="N449" s="59" t="str">
        <f>IF(H449="","",Оборотка!$C$1-H449)</f>
        <v/>
      </c>
    </row>
    <row r="450" spans="1:14" x14ac:dyDescent="0.25">
      <c r="A450" s="64"/>
      <c r="B450" s="14"/>
      <c r="C450" s="16" t="str">
        <f>IF(ISNA(VLOOKUP(B450,Номенклатура[],3,0)),"",VLOOKUP(B450,Номенклатура[],3,0))</f>
        <v/>
      </c>
      <c r="D450" s="16" t="str">
        <f>IF(ISNA(VLOOKUP(B450,Номенклатура[],4,0)),"",VLOOKUP(B450,Номенклатура[],4,0))</f>
        <v/>
      </c>
      <c r="E450" s="14"/>
      <c r="F450" s="16" t="str">
        <f>IF(ISNA(VLOOKUP(B450,Номенклатура[],5,0)),"",VLOOKUP(B450,Номенклатура[],5,0))</f>
        <v/>
      </c>
      <c r="G450" s="17" t="str">
        <f t="shared" si="6"/>
        <v/>
      </c>
      <c r="H450" s="20"/>
      <c r="I450" s="15"/>
      <c r="J450" s="15"/>
      <c r="K450" s="15"/>
      <c r="L450" s="14"/>
      <c r="N450" s="59" t="str">
        <f>IF(H450="","",Оборотка!$C$1-H450)</f>
        <v/>
      </c>
    </row>
    <row r="451" spans="1:14" x14ac:dyDescent="0.25">
      <c r="A451" s="64"/>
      <c r="B451" s="14"/>
      <c r="C451" s="16" t="str">
        <f>IF(ISNA(VLOOKUP(B451,Номенклатура[],3,0)),"",VLOOKUP(B451,Номенклатура[],3,0))</f>
        <v/>
      </c>
      <c r="D451" s="16" t="str">
        <f>IF(ISNA(VLOOKUP(B451,Номенклатура[],4,0)),"",VLOOKUP(B451,Номенклатура[],4,0))</f>
        <v/>
      </c>
      <c r="E451" s="14"/>
      <c r="F451" s="16" t="str">
        <f>IF(ISNA(VLOOKUP(B451,Номенклатура[],5,0)),"",VLOOKUP(B451,Номенклатура[],5,0))</f>
        <v/>
      </c>
      <c r="G451" s="17" t="str">
        <f t="shared" si="6"/>
        <v/>
      </c>
      <c r="H451" s="20"/>
      <c r="I451" s="15"/>
      <c r="J451" s="15"/>
      <c r="K451" s="15"/>
      <c r="L451" s="14"/>
      <c r="N451" s="59" t="str">
        <f>IF(H451="","",Оборотка!$C$1-H451)</f>
        <v/>
      </c>
    </row>
    <row r="452" spans="1:14" x14ac:dyDescent="0.25">
      <c r="A452" s="64"/>
      <c r="B452" s="14"/>
      <c r="C452" s="16" t="str">
        <f>IF(ISNA(VLOOKUP(B452,Номенклатура[],3,0)),"",VLOOKUP(B452,Номенклатура[],3,0))</f>
        <v/>
      </c>
      <c r="D452" s="16" t="str">
        <f>IF(ISNA(VLOOKUP(B452,Номенклатура[],4,0)),"",VLOOKUP(B452,Номенклатура[],4,0))</f>
        <v/>
      </c>
      <c r="E452" s="14"/>
      <c r="F452" s="16" t="str">
        <f>IF(ISNA(VLOOKUP(B452,Номенклатура[],5,0)),"",VLOOKUP(B452,Номенклатура[],5,0))</f>
        <v/>
      </c>
      <c r="G452" s="17" t="str">
        <f t="shared" si="6"/>
        <v/>
      </c>
      <c r="H452" s="20"/>
      <c r="I452" s="15"/>
      <c r="J452" s="15"/>
      <c r="K452" s="15"/>
      <c r="L452" s="14"/>
      <c r="N452" s="59" t="str">
        <f>IF(H452="","",Оборотка!$C$1-H452)</f>
        <v/>
      </c>
    </row>
    <row r="453" spans="1:14" x14ac:dyDescent="0.25">
      <c r="A453" s="64"/>
      <c r="B453" s="14"/>
      <c r="C453" s="16" t="str">
        <f>IF(ISNA(VLOOKUP(B453,Номенклатура[],3,0)),"",VLOOKUP(B453,Номенклатура[],3,0))</f>
        <v/>
      </c>
      <c r="D453" s="16" t="str">
        <f>IF(ISNA(VLOOKUP(B453,Номенклатура[],4,0)),"",VLOOKUP(B453,Номенклатура[],4,0))</f>
        <v/>
      </c>
      <c r="E453" s="14"/>
      <c r="F453" s="16" t="str">
        <f>IF(ISNA(VLOOKUP(B453,Номенклатура[],5,0)),"",VLOOKUP(B453,Номенклатура[],5,0))</f>
        <v/>
      </c>
      <c r="G453" s="17" t="str">
        <f t="shared" ref="G453:G516" si="7">IF(F453="","",E453*F453)</f>
        <v/>
      </c>
      <c r="H453" s="20"/>
      <c r="I453" s="15"/>
      <c r="J453" s="15"/>
      <c r="K453" s="15"/>
      <c r="L453" s="14"/>
      <c r="N453" s="59" t="str">
        <f>IF(H453="","",Оборотка!$C$1-H453)</f>
        <v/>
      </c>
    </row>
    <row r="454" spans="1:14" x14ac:dyDescent="0.25">
      <c r="A454" s="64"/>
      <c r="B454" s="14"/>
      <c r="C454" s="16" t="str">
        <f>IF(ISNA(VLOOKUP(B454,Номенклатура[],3,0)),"",VLOOKUP(B454,Номенклатура[],3,0))</f>
        <v/>
      </c>
      <c r="D454" s="16" t="str">
        <f>IF(ISNA(VLOOKUP(B454,Номенклатура[],4,0)),"",VLOOKUP(B454,Номенклатура[],4,0))</f>
        <v/>
      </c>
      <c r="E454" s="14"/>
      <c r="F454" s="16" t="str">
        <f>IF(ISNA(VLOOKUP(B454,Номенклатура[],5,0)),"",VLOOKUP(B454,Номенклатура[],5,0))</f>
        <v/>
      </c>
      <c r="G454" s="17" t="str">
        <f t="shared" si="7"/>
        <v/>
      </c>
      <c r="H454" s="20"/>
      <c r="I454" s="15"/>
      <c r="J454" s="15"/>
      <c r="K454" s="15"/>
      <c r="L454" s="14"/>
      <c r="N454" s="59" t="str">
        <f>IF(H454="","",Оборотка!$C$1-H454)</f>
        <v/>
      </c>
    </row>
    <row r="455" spans="1:14" x14ac:dyDescent="0.25">
      <c r="A455" s="64"/>
      <c r="B455" s="14"/>
      <c r="C455" s="16" t="str">
        <f>IF(ISNA(VLOOKUP(B455,Номенклатура[],3,0)),"",VLOOKUP(B455,Номенклатура[],3,0))</f>
        <v/>
      </c>
      <c r="D455" s="16" t="str">
        <f>IF(ISNA(VLOOKUP(B455,Номенклатура[],4,0)),"",VLOOKUP(B455,Номенклатура[],4,0))</f>
        <v/>
      </c>
      <c r="E455" s="14"/>
      <c r="F455" s="16" t="str">
        <f>IF(ISNA(VLOOKUP(B455,Номенклатура[],5,0)),"",VLOOKUP(B455,Номенклатура[],5,0))</f>
        <v/>
      </c>
      <c r="G455" s="17" t="str">
        <f t="shared" si="7"/>
        <v/>
      </c>
      <c r="H455" s="20"/>
      <c r="I455" s="15"/>
      <c r="J455" s="15"/>
      <c r="K455" s="15"/>
      <c r="L455" s="14"/>
      <c r="N455" s="59" t="str">
        <f>IF(H455="","",Оборотка!$C$1-H455)</f>
        <v/>
      </c>
    </row>
    <row r="456" spans="1:14" x14ac:dyDescent="0.25">
      <c r="A456" s="64"/>
      <c r="B456" s="14"/>
      <c r="C456" s="16" t="str">
        <f>IF(ISNA(VLOOKUP(B456,Номенклатура[],3,0)),"",VLOOKUP(B456,Номенклатура[],3,0))</f>
        <v/>
      </c>
      <c r="D456" s="16" t="str">
        <f>IF(ISNA(VLOOKUP(B456,Номенклатура[],4,0)),"",VLOOKUP(B456,Номенклатура[],4,0))</f>
        <v/>
      </c>
      <c r="E456" s="14"/>
      <c r="F456" s="16" t="str">
        <f>IF(ISNA(VLOOKUP(B456,Номенклатура[],5,0)),"",VLOOKUP(B456,Номенклатура[],5,0))</f>
        <v/>
      </c>
      <c r="G456" s="17" t="str">
        <f t="shared" si="7"/>
        <v/>
      </c>
      <c r="H456" s="20"/>
      <c r="I456" s="15"/>
      <c r="J456" s="15"/>
      <c r="K456" s="15"/>
      <c r="L456" s="14"/>
      <c r="N456" s="59" t="str">
        <f>IF(H456="","",Оборотка!$C$1-H456)</f>
        <v/>
      </c>
    </row>
    <row r="457" spans="1:14" x14ac:dyDescent="0.25">
      <c r="A457" s="64"/>
      <c r="B457" s="14"/>
      <c r="C457" s="16" t="str">
        <f>IF(ISNA(VLOOKUP(B457,Номенклатура[],3,0)),"",VLOOKUP(B457,Номенклатура[],3,0))</f>
        <v/>
      </c>
      <c r="D457" s="16" t="str">
        <f>IF(ISNA(VLOOKUP(B457,Номенклатура[],4,0)),"",VLOOKUP(B457,Номенклатура[],4,0))</f>
        <v/>
      </c>
      <c r="E457" s="14"/>
      <c r="F457" s="16" t="str">
        <f>IF(ISNA(VLOOKUP(B457,Номенклатура[],5,0)),"",VLOOKUP(B457,Номенклатура[],5,0))</f>
        <v/>
      </c>
      <c r="G457" s="17" t="str">
        <f t="shared" si="7"/>
        <v/>
      </c>
      <c r="H457" s="20"/>
      <c r="I457" s="15"/>
      <c r="J457" s="15"/>
      <c r="K457" s="15"/>
      <c r="L457" s="14"/>
      <c r="N457" s="59" t="str">
        <f>IF(H457="","",Оборотка!$C$1-H457)</f>
        <v/>
      </c>
    </row>
    <row r="458" spans="1:14" x14ac:dyDescent="0.25">
      <c r="A458" s="64"/>
      <c r="B458" s="14"/>
      <c r="C458" s="16" t="str">
        <f>IF(ISNA(VLOOKUP(B458,Номенклатура[],3,0)),"",VLOOKUP(B458,Номенклатура[],3,0))</f>
        <v/>
      </c>
      <c r="D458" s="16" t="str">
        <f>IF(ISNA(VLOOKUP(B458,Номенклатура[],4,0)),"",VLOOKUP(B458,Номенклатура[],4,0))</f>
        <v/>
      </c>
      <c r="E458" s="14"/>
      <c r="F458" s="16" t="str">
        <f>IF(ISNA(VLOOKUP(B458,Номенклатура[],5,0)),"",VLOOKUP(B458,Номенклатура[],5,0))</f>
        <v/>
      </c>
      <c r="G458" s="17" t="str">
        <f t="shared" si="7"/>
        <v/>
      </c>
      <c r="H458" s="20"/>
      <c r="I458" s="15"/>
      <c r="J458" s="15"/>
      <c r="K458" s="15"/>
      <c r="L458" s="14"/>
      <c r="N458" s="59" t="str">
        <f>IF(H458="","",Оборотка!$C$1-H458)</f>
        <v/>
      </c>
    </row>
    <row r="459" spans="1:14" x14ac:dyDescent="0.25">
      <c r="A459" s="64"/>
      <c r="B459" s="14"/>
      <c r="C459" s="16" t="str">
        <f>IF(ISNA(VLOOKUP(B459,Номенклатура[],3,0)),"",VLOOKUP(B459,Номенклатура[],3,0))</f>
        <v/>
      </c>
      <c r="D459" s="16" t="str">
        <f>IF(ISNA(VLOOKUP(B459,Номенклатура[],4,0)),"",VLOOKUP(B459,Номенклатура[],4,0))</f>
        <v/>
      </c>
      <c r="E459" s="14"/>
      <c r="F459" s="16" t="str">
        <f>IF(ISNA(VLOOKUP(B459,Номенклатура[],5,0)),"",VLOOKUP(B459,Номенклатура[],5,0))</f>
        <v/>
      </c>
      <c r="G459" s="17" t="str">
        <f t="shared" si="7"/>
        <v/>
      </c>
      <c r="H459" s="20"/>
      <c r="I459" s="15"/>
      <c r="J459" s="15"/>
      <c r="K459" s="15"/>
      <c r="L459" s="14"/>
      <c r="N459" s="59" t="str">
        <f>IF(H459="","",Оборотка!$C$1-H459)</f>
        <v/>
      </c>
    </row>
    <row r="460" spans="1:14" x14ac:dyDescent="0.25">
      <c r="A460" s="64"/>
      <c r="B460" s="14"/>
      <c r="C460" s="16" t="str">
        <f>IF(ISNA(VLOOKUP(B460,Номенклатура[],3,0)),"",VLOOKUP(B460,Номенклатура[],3,0))</f>
        <v/>
      </c>
      <c r="D460" s="16" t="str">
        <f>IF(ISNA(VLOOKUP(B460,Номенклатура[],4,0)),"",VLOOKUP(B460,Номенклатура[],4,0))</f>
        <v/>
      </c>
      <c r="E460" s="14"/>
      <c r="F460" s="16" t="str">
        <f>IF(ISNA(VLOOKUP(B460,Номенклатура[],5,0)),"",VLOOKUP(B460,Номенклатура[],5,0))</f>
        <v/>
      </c>
      <c r="G460" s="17" t="str">
        <f t="shared" si="7"/>
        <v/>
      </c>
      <c r="H460" s="20"/>
      <c r="I460" s="15"/>
      <c r="J460" s="15"/>
      <c r="K460" s="15"/>
      <c r="L460" s="14"/>
      <c r="N460" s="59" t="str">
        <f>IF(H460="","",Оборотка!$C$1-H460)</f>
        <v/>
      </c>
    </row>
    <row r="461" spans="1:14" x14ac:dyDescent="0.25">
      <c r="A461" s="64"/>
      <c r="B461" s="14"/>
      <c r="C461" s="16" t="str">
        <f>IF(ISNA(VLOOKUP(B461,Номенклатура[],3,0)),"",VLOOKUP(B461,Номенклатура[],3,0))</f>
        <v/>
      </c>
      <c r="D461" s="16" t="str">
        <f>IF(ISNA(VLOOKUP(B461,Номенклатура[],4,0)),"",VLOOKUP(B461,Номенклатура[],4,0))</f>
        <v/>
      </c>
      <c r="E461" s="14"/>
      <c r="F461" s="16" t="str">
        <f>IF(ISNA(VLOOKUP(B461,Номенклатура[],5,0)),"",VLOOKUP(B461,Номенклатура[],5,0))</f>
        <v/>
      </c>
      <c r="G461" s="17" t="str">
        <f t="shared" si="7"/>
        <v/>
      </c>
      <c r="H461" s="20"/>
      <c r="I461" s="15"/>
      <c r="J461" s="15"/>
      <c r="K461" s="15"/>
      <c r="L461" s="14"/>
      <c r="N461" s="59" t="str">
        <f>IF(H461="","",Оборотка!$C$1-H461)</f>
        <v/>
      </c>
    </row>
    <row r="462" spans="1:14" x14ac:dyDescent="0.25">
      <c r="A462" s="64"/>
      <c r="B462" s="14"/>
      <c r="C462" s="16" t="str">
        <f>IF(ISNA(VLOOKUP(B462,Номенклатура[],3,0)),"",VLOOKUP(B462,Номенклатура[],3,0))</f>
        <v/>
      </c>
      <c r="D462" s="16" t="str">
        <f>IF(ISNA(VLOOKUP(B462,Номенклатура[],4,0)),"",VLOOKUP(B462,Номенклатура[],4,0))</f>
        <v/>
      </c>
      <c r="E462" s="14"/>
      <c r="F462" s="16" t="str">
        <f>IF(ISNA(VLOOKUP(B462,Номенклатура[],5,0)),"",VLOOKUP(B462,Номенклатура[],5,0))</f>
        <v/>
      </c>
      <c r="G462" s="17" t="str">
        <f t="shared" si="7"/>
        <v/>
      </c>
      <c r="H462" s="20"/>
      <c r="I462" s="15"/>
      <c r="J462" s="15"/>
      <c r="K462" s="15"/>
      <c r="L462" s="14"/>
      <c r="N462" s="59" t="str">
        <f>IF(H462="","",Оборотка!$C$1-H462)</f>
        <v/>
      </c>
    </row>
    <row r="463" spans="1:14" x14ac:dyDescent="0.25">
      <c r="A463" s="64"/>
      <c r="B463" s="14"/>
      <c r="C463" s="16" t="str">
        <f>IF(ISNA(VLOOKUP(B463,Номенклатура[],3,0)),"",VLOOKUP(B463,Номенклатура[],3,0))</f>
        <v/>
      </c>
      <c r="D463" s="16" t="str">
        <f>IF(ISNA(VLOOKUP(B463,Номенклатура[],4,0)),"",VLOOKUP(B463,Номенклатура[],4,0))</f>
        <v/>
      </c>
      <c r="E463" s="14"/>
      <c r="F463" s="16" t="str">
        <f>IF(ISNA(VLOOKUP(B463,Номенклатура[],5,0)),"",VLOOKUP(B463,Номенклатура[],5,0))</f>
        <v/>
      </c>
      <c r="G463" s="17" t="str">
        <f t="shared" si="7"/>
        <v/>
      </c>
      <c r="H463" s="20"/>
      <c r="I463" s="15"/>
      <c r="J463" s="15"/>
      <c r="K463" s="15"/>
      <c r="L463" s="14"/>
      <c r="N463" s="59" t="str">
        <f>IF(H463="","",Оборотка!$C$1-H463)</f>
        <v/>
      </c>
    </row>
    <row r="464" spans="1:14" x14ac:dyDescent="0.25">
      <c r="A464" s="64"/>
      <c r="B464" s="14"/>
      <c r="C464" s="16" t="str">
        <f>IF(ISNA(VLOOKUP(B464,Номенклатура[],3,0)),"",VLOOKUP(B464,Номенклатура[],3,0))</f>
        <v/>
      </c>
      <c r="D464" s="16" t="str">
        <f>IF(ISNA(VLOOKUP(B464,Номенклатура[],4,0)),"",VLOOKUP(B464,Номенклатура[],4,0))</f>
        <v/>
      </c>
      <c r="E464" s="14"/>
      <c r="F464" s="16" t="str">
        <f>IF(ISNA(VLOOKUP(B464,Номенклатура[],5,0)),"",VLOOKUP(B464,Номенклатура[],5,0))</f>
        <v/>
      </c>
      <c r="G464" s="17" t="str">
        <f t="shared" si="7"/>
        <v/>
      </c>
      <c r="H464" s="20"/>
      <c r="I464" s="15"/>
      <c r="J464" s="15"/>
      <c r="K464" s="15"/>
      <c r="L464" s="14"/>
      <c r="N464" s="59" t="str">
        <f>IF(H464="","",Оборотка!$C$1-H464)</f>
        <v/>
      </c>
    </row>
    <row r="465" spans="1:14" x14ac:dyDescent="0.25">
      <c r="A465" s="64"/>
      <c r="B465" s="14"/>
      <c r="C465" s="16" t="str">
        <f>IF(ISNA(VLOOKUP(B465,Номенклатура[],3,0)),"",VLOOKUP(B465,Номенклатура[],3,0))</f>
        <v/>
      </c>
      <c r="D465" s="16" t="str">
        <f>IF(ISNA(VLOOKUP(B465,Номенклатура[],4,0)),"",VLOOKUP(B465,Номенклатура[],4,0))</f>
        <v/>
      </c>
      <c r="E465" s="14"/>
      <c r="F465" s="16" t="str">
        <f>IF(ISNA(VLOOKUP(B465,Номенклатура[],5,0)),"",VLOOKUP(B465,Номенклатура[],5,0))</f>
        <v/>
      </c>
      <c r="G465" s="17" t="str">
        <f t="shared" si="7"/>
        <v/>
      </c>
      <c r="H465" s="20"/>
      <c r="I465" s="15"/>
      <c r="J465" s="15"/>
      <c r="K465" s="15"/>
      <c r="L465" s="14"/>
      <c r="N465" s="59" t="str">
        <f>IF(H465="","",Оборотка!$C$1-H465)</f>
        <v/>
      </c>
    </row>
    <row r="466" spans="1:14" x14ac:dyDescent="0.25">
      <c r="A466" s="64"/>
      <c r="B466" s="14"/>
      <c r="C466" s="16" t="str">
        <f>IF(ISNA(VLOOKUP(B466,Номенклатура[],3,0)),"",VLOOKUP(B466,Номенклатура[],3,0))</f>
        <v/>
      </c>
      <c r="D466" s="16" t="str">
        <f>IF(ISNA(VLOOKUP(B466,Номенклатура[],4,0)),"",VLOOKUP(B466,Номенклатура[],4,0))</f>
        <v/>
      </c>
      <c r="E466" s="14"/>
      <c r="F466" s="16" t="str">
        <f>IF(ISNA(VLOOKUP(B466,Номенклатура[],5,0)),"",VLOOKUP(B466,Номенклатура[],5,0))</f>
        <v/>
      </c>
      <c r="G466" s="17" t="str">
        <f t="shared" si="7"/>
        <v/>
      </c>
      <c r="H466" s="20"/>
      <c r="I466" s="15"/>
      <c r="J466" s="15"/>
      <c r="K466" s="15"/>
      <c r="L466" s="14"/>
      <c r="N466" s="59" t="str">
        <f>IF(H466="","",Оборотка!$C$1-H466)</f>
        <v/>
      </c>
    </row>
    <row r="467" spans="1:14" x14ac:dyDescent="0.25">
      <c r="A467" s="64"/>
      <c r="B467" s="14"/>
      <c r="C467" s="16" t="str">
        <f>IF(ISNA(VLOOKUP(B467,Номенклатура[],3,0)),"",VLOOKUP(B467,Номенклатура[],3,0))</f>
        <v/>
      </c>
      <c r="D467" s="16" t="str">
        <f>IF(ISNA(VLOOKUP(B467,Номенклатура[],4,0)),"",VLOOKUP(B467,Номенклатура[],4,0))</f>
        <v/>
      </c>
      <c r="E467" s="14"/>
      <c r="F467" s="16" t="str">
        <f>IF(ISNA(VLOOKUP(B467,Номенклатура[],5,0)),"",VLOOKUP(B467,Номенклатура[],5,0))</f>
        <v/>
      </c>
      <c r="G467" s="17" t="str">
        <f t="shared" si="7"/>
        <v/>
      </c>
      <c r="H467" s="20"/>
      <c r="I467" s="15"/>
      <c r="J467" s="15"/>
      <c r="K467" s="15"/>
      <c r="L467" s="14"/>
      <c r="N467" s="59" t="str">
        <f>IF(H467="","",Оборотка!$C$1-H467)</f>
        <v/>
      </c>
    </row>
    <row r="468" spans="1:14" x14ac:dyDescent="0.25">
      <c r="A468" s="64"/>
      <c r="B468" s="14"/>
      <c r="C468" s="16" t="str">
        <f>IF(ISNA(VLOOKUP(B468,Номенклатура[],3,0)),"",VLOOKUP(B468,Номенклатура[],3,0))</f>
        <v/>
      </c>
      <c r="D468" s="16" t="str">
        <f>IF(ISNA(VLOOKUP(B468,Номенклатура[],4,0)),"",VLOOKUP(B468,Номенклатура[],4,0))</f>
        <v/>
      </c>
      <c r="E468" s="14"/>
      <c r="F468" s="16" t="str">
        <f>IF(ISNA(VLOOKUP(B468,Номенклатура[],5,0)),"",VLOOKUP(B468,Номенклатура[],5,0))</f>
        <v/>
      </c>
      <c r="G468" s="17" t="str">
        <f t="shared" si="7"/>
        <v/>
      </c>
      <c r="H468" s="20"/>
      <c r="I468" s="15"/>
      <c r="J468" s="15"/>
      <c r="K468" s="15"/>
      <c r="L468" s="14"/>
      <c r="N468" s="59" t="str">
        <f>IF(H468="","",Оборотка!$C$1-H468)</f>
        <v/>
      </c>
    </row>
    <row r="469" spans="1:14" x14ac:dyDescent="0.25">
      <c r="A469" s="64"/>
      <c r="B469" s="14"/>
      <c r="C469" s="16" t="str">
        <f>IF(ISNA(VLOOKUP(B469,Номенклатура[],3,0)),"",VLOOKUP(B469,Номенклатура[],3,0))</f>
        <v/>
      </c>
      <c r="D469" s="16" t="str">
        <f>IF(ISNA(VLOOKUP(B469,Номенклатура[],4,0)),"",VLOOKUP(B469,Номенклатура[],4,0))</f>
        <v/>
      </c>
      <c r="E469" s="14"/>
      <c r="F469" s="16" t="str">
        <f>IF(ISNA(VLOOKUP(B469,Номенклатура[],5,0)),"",VLOOKUP(B469,Номенклатура[],5,0))</f>
        <v/>
      </c>
      <c r="G469" s="17" t="str">
        <f t="shared" si="7"/>
        <v/>
      </c>
      <c r="H469" s="20"/>
      <c r="I469" s="15"/>
      <c r="J469" s="15"/>
      <c r="K469" s="15"/>
      <c r="L469" s="14"/>
      <c r="N469" s="59" t="str">
        <f>IF(H469="","",Оборотка!$C$1-H469)</f>
        <v/>
      </c>
    </row>
    <row r="470" spans="1:14" x14ac:dyDescent="0.25">
      <c r="A470" s="64"/>
      <c r="B470" s="14"/>
      <c r="C470" s="16" t="str">
        <f>IF(ISNA(VLOOKUP(B470,Номенклатура[],3,0)),"",VLOOKUP(B470,Номенклатура[],3,0))</f>
        <v/>
      </c>
      <c r="D470" s="16" t="str">
        <f>IF(ISNA(VLOOKUP(B470,Номенклатура[],4,0)),"",VLOOKUP(B470,Номенклатура[],4,0))</f>
        <v/>
      </c>
      <c r="E470" s="14"/>
      <c r="F470" s="16" t="str">
        <f>IF(ISNA(VLOOKUP(B470,Номенклатура[],5,0)),"",VLOOKUP(B470,Номенклатура[],5,0))</f>
        <v/>
      </c>
      <c r="G470" s="17" t="str">
        <f t="shared" si="7"/>
        <v/>
      </c>
      <c r="H470" s="20"/>
      <c r="I470" s="15"/>
      <c r="J470" s="15"/>
      <c r="K470" s="15"/>
      <c r="L470" s="14"/>
      <c r="N470" s="59" t="str">
        <f>IF(H470="","",Оборотка!$C$1-H470)</f>
        <v/>
      </c>
    </row>
    <row r="471" spans="1:14" x14ac:dyDescent="0.25">
      <c r="A471" s="64"/>
      <c r="B471" s="14"/>
      <c r="C471" s="16" t="str">
        <f>IF(ISNA(VLOOKUP(B471,Номенклатура[],3,0)),"",VLOOKUP(B471,Номенклатура[],3,0))</f>
        <v/>
      </c>
      <c r="D471" s="16" t="str">
        <f>IF(ISNA(VLOOKUP(B471,Номенклатура[],4,0)),"",VLOOKUP(B471,Номенклатура[],4,0))</f>
        <v/>
      </c>
      <c r="E471" s="14"/>
      <c r="F471" s="16" t="str">
        <f>IF(ISNA(VLOOKUP(B471,Номенклатура[],5,0)),"",VLOOKUP(B471,Номенклатура[],5,0))</f>
        <v/>
      </c>
      <c r="G471" s="17" t="str">
        <f t="shared" si="7"/>
        <v/>
      </c>
      <c r="H471" s="20"/>
      <c r="I471" s="15"/>
      <c r="J471" s="15"/>
      <c r="K471" s="15"/>
      <c r="L471" s="14"/>
      <c r="N471" s="59" t="str">
        <f>IF(H471="","",Оборотка!$C$1-H471)</f>
        <v/>
      </c>
    </row>
    <row r="472" spans="1:14" x14ac:dyDescent="0.25">
      <c r="A472" s="64"/>
      <c r="B472" s="14"/>
      <c r="C472" s="16" t="str">
        <f>IF(ISNA(VLOOKUP(B472,Номенклатура[],3,0)),"",VLOOKUP(B472,Номенклатура[],3,0))</f>
        <v/>
      </c>
      <c r="D472" s="16" t="str">
        <f>IF(ISNA(VLOOKUP(B472,Номенклатура[],4,0)),"",VLOOKUP(B472,Номенклатура[],4,0))</f>
        <v/>
      </c>
      <c r="E472" s="14"/>
      <c r="F472" s="16" t="str">
        <f>IF(ISNA(VLOOKUP(B472,Номенклатура[],5,0)),"",VLOOKUP(B472,Номенклатура[],5,0))</f>
        <v/>
      </c>
      <c r="G472" s="17" t="str">
        <f t="shared" si="7"/>
        <v/>
      </c>
      <c r="H472" s="20"/>
      <c r="I472" s="15"/>
      <c r="J472" s="15"/>
      <c r="K472" s="15"/>
      <c r="L472" s="14"/>
      <c r="N472" s="59" t="str">
        <f>IF(H472="","",Оборотка!$C$1-H472)</f>
        <v/>
      </c>
    </row>
    <row r="473" spans="1:14" x14ac:dyDescent="0.25">
      <c r="A473" s="64"/>
      <c r="B473" s="14"/>
      <c r="C473" s="16" t="str">
        <f>IF(ISNA(VLOOKUP(B473,Номенклатура[],3,0)),"",VLOOKUP(B473,Номенклатура[],3,0))</f>
        <v/>
      </c>
      <c r="D473" s="16" t="str">
        <f>IF(ISNA(VLOOKUP(B473,Номенклатура[],4,0)),"",VLOOKUP(B473,Номенклатура[],4,0))</f>
        <v/>
      </c>
      <c r="E473" s="14"/>
      <c r="F473" s="16" t="str">
        <f>IF(ISNA(VLOOKUP(B473,Номенклатура[],5,0)),"",VLOOKUP(B473,Номенклатура[],5,0))</f>
        <v/>
      </c>
      <c r="G473" s="17" t="str">
        <f t="shared" si="7"/>
        <v/>
      </c>
      <c r="H473" s="20"/>
      <c r="I473" s="15"/>
      <c r="J473" s="15"/>
      <c r="K473" s="15"/>
      <c r="L473" s="14"/>
      <c r="N473" s="59" t="str">
        <f>IF(H473="","",Оборотка!$C$1-H473)</f>
        <v/>
      </c>
    </row>
    <row r="474" spans="1:14" x14ac:dyDescent="0.25">
      <c r="A474" s="64"/>
      <c r="B474" s="14"/>
      <c r="C474" s="16" t="str">
        <f>IF(ISNA(VLOOKUP(B474,Номенклатура[],3,0)),"",VLOOKUP(B474,Номенклатура[],3,0))</f>
        <v/>
      </c>
      <c r="D474" s="16" t="str">
        <f>IF(ISNA(VLOOKUP(B474,Номенклатура[],4,0)),"",VLOOKUP(B474,Номенклатура[],4,0))</f>
        <v/>
      </c>
      <c r="E474" s="14"/>
      <c r="F474" s="16" t="str">
        <f>IF(ISNA(VLOOKUP(B474,Номенклатура[],5,0)),"",VLOOKUP(B474,Номенклатура[],5,0))</f>
        <v/>
      </c>
      <c r="G474" s="17" t="str">
        <f t="shared" si="7"/>
        <v/>
      </c>
      <c r="H474" s="20"/>
      <c r="I474" s="15"/>
      <c r="J474" s="15"/>
      <c r="K474" s="15"/>
      <c r="L474" s="14"/>
      <c r="N474" s="59" t="str">
        <f>IF(H474="","",Оборотка!$C$1-H474)</f>
        <v/>
      </c>
    </row>
    <row r="475" spans="1:14" x14ac:dyDescent="0.25">
      <c r="A475" s="64"/>
      <c r="B475" s="14"/>
      <c r="C475" s="16" t="str">
        <f>IF(ISNA(VLOOKUP(B475,Номенклатура[],3,0)),"",VLOOKUP(B475,Номенклатура[],3,0))</f>
        <v/>
      </c>
      <c r="D475" s="16" t="str">
        <f>IF(ISNA(VLOOKUP(B475,Номенклатура[],4,0)),"",VLOOKUP(B475,Номенклатура[],4,0))</f>
        <v/>
      </c>
      <c r="E475" s="14"/>
      <c r="F475" s="16" t="str">
        <f>IF(ISNA(VLOOKUP(B475,Номенклатура[],5,0)),"",VLOOKUP(B475,Номенклатура[],5,0))</f>
        <v/>
      </c>
      <c r="G475" s="17" t="str">
        <f t="shared" si="7"/>
        <v/>
      </c>
      <c r="H475" s="20"/>
      <c r="I475" s="15"/>
      <c r="J475" s="15"/>
      <c r="K475" s="15"/>
      <c r="L475" s="14"/>
      <c r="N475" s="59" t="str">
        <f>IF(H475="","",Оборотка!$C$1-H475)</f>
        <v/>
      </c>
    </row>
    <row r="476" spans="1:14" x14ac:dyDescent="0.25">
      <c r="A476" s="64"/>
      <c r="B476" s="14"/>
      <c r="C476" s="16" t="str">
        <f>IF(ISNA(VLOOKUP(B476,Номенклатура[],3,0)),"",VLOOKUP(B476,Номенклатура[],3,0))</f>
        <v/>
      </c>
      <c r="D476" s="16" t="str">
        <f>IF(ISNA(VLOOKUP(B476,Номенклатура[],4,0)),"",VLOOKUP(B476,Номенклатура[],4,0))</f>
        <v/>
      </c>
      <c r="E476" s="14"/>
      <c r="F476" s="16" t="str">
        <f>IF(ISNA(VLOOKUP(B476,Номенклатура[],5,0)),"",VLOOKUP(B476,Номенклатура[],5,0))</f>
        <v/>
      </c>
      <c r="G476" s="17" t="str">
        <f t="shared" si="7"/>
        <v/>
      </c>
      <c r="H476" s="20"/>
      <c r="I476" s="15"/>
      <c r="J476" s="15"/>
      <c r="K476" s="15"/>
      <c r="L476" s="14"/>
      <c r="N476" s="59" t="str">
        <f>IF(H476="","",Оборотка!$C$1-H476)</f>
        <v/>
      </c>
    </row>
    <row r="477" spans="1:14" x14ac:dyDescent="0.25">
      <c r="A477" s="64"/>
      <c r="B477" s="14"/>
      <c r="C477" s="16" t="str">
        <f>IF(ISNA(VLOOKUP(B477,Номенклатура[],3,0)),"",VLOOKUP(B477,Номенклатура[],3,0))</f>
        <v/>
      </c>
      <c r="D477" s="16" t="str">
        <f>IF(ISNA(VLOOKUP(B477,Номенклатура[],4,0)),"",VLOOKUP(B477,Номенклатура[],4,0))</f>
        <v/>
      </c>
      <c r="E477" s="14"/>
      <c r="F477" s="16" t="str">
        <f>IF(ISNA(VLOOKUP(B477,Номенклатура[],5,0)),"",VLOOKUP(B477,Номенклатура[],5,0))</f>
        <v/>
      </c>
      <c r="G477" s="17" t="str">
        <f t="shared" si="7"/>
        <v/>
      </c>
      <c r="H477" s="20"/>
      <c r="I477" s="15"/>
      <c r="J477" s="15"/>
      <c r="K477" s="15"/>
      <c r="L477" s="14"/>
      <c r="N477" s="59" t="str">
        <f>IF(H477="","",Оборотка!$C$1-H477)</f>
        <v/>
      </c>
    </row>
    <row r="478" spans="1:14" x14ac:dyDescent="0.25">
      <c r="A478" s="64"/>
      <c r="B478" s="14"/>
      <c r="C478" s="16" t="str">
        <f>IF(ISNA(VLOOKUP(B478,Номенклатура[],3,0)),"",VLOOKUP(B478,Номенклатура[],3,0))</f>
        <v/>
      </c>
      <c r="D478" s="16" t="str">
        <f>IF(ISNA(VLOOKUP(B478,Номенклатура[],4,0)),"",VLOOKUP(B478,Номенклатура[],4,0))</f>
        <v/>
      </c>
      <c r="E478" s="14"/>
      <c r="F478" s="16" t="str">
        <f>IF(ISNA(VLOOKUP(B478,Номенклатура[],5,0)),"",VLOOKUP(B478,Номенклатура[],5,0))</f>
        <v/>
      </c>
      <c r="G478" s="17" t="str">
        <f t="shared" si="7"/>
        <v/>
      </c>
      <c r="H478" s="20"/>
      <c r="I478" s="15"/>
      <c r="J478" s="15"/>
      <c r="K478" s="15"/>
      <c r="L478" s="14"/>
      <c r="N478" s="59" t="str">
        <f>IF(H478="","",Оборотка!$C$1-H478)</f>
        <v/>
      </c>
    </row>
    <row r="479" spans="1:14" x14ac:dyDescent="0.25">
      <c r="A479" s="64"/>
      <c r="B479" s="14"/>
      <c r="C479" s="16" t="str">
        <f>IF(ISNA(VLOOKUP(B479,Номенклатура[],3,0)),"",VLOOKUP(B479,Номенклатура[],3,0))</f>
        <v/>
      </c>
      <c r="D479" s="16" t="str">
        <f>IF(ISNA(VLOOKUP(B479,Номенклатура[],4,0)),"",VLOOKUP(B479,Номенклатура[],4,0))</f>
        <v/>
      </c>
      <c r="E479" s="14"/>
      <c r="F479" s="16" t="str">
        <f>IF(ISNA(VLOOKUP(B479,Номенклатура[],5,0)),"",VLOOKUP(B479,Номенклатура[],5,0))</f>
        <v/>
      </c>
      <c r="G479" s="17" t="str">
        <f t="shared" si="7"/>
        <v/>
      </c>
      <c r="H479" s="20"/>
      <c r="I479" s="15"/>
      <c r="J479" s="15"/>
      <c r="K479" s="15"/>
      <c r="L479" s="14"/>
      <c r="N479" s="59" t="str">
        <f>IF(H479="","",Оборотка!$C$1-H479)</f>
        <v/>
      </c>
    </row>
    <row r="480" spans="1:14" x14ac:dyDescent="0.25">
      <c r="A480" s="64"/>
      <c r="B480" s="14"/>
      <c r="C480" s="16" t="str">
        <f>IF(ISNA(VLOOKUP(B480,Номенклатура[],3,0)),"",VLOOKUP(B480,Номенклатура[],3,0))</f>
        <v/>
      </c>
      <c r="D480" s="16" t="str">
        <f>IF(ISNA(VLOOKUP(B480,Номенклатура[],4,0)),"",VLOOKUP(B480,Номенклатура[],4,0))</f>
        <v/>
      </c>
      <c r="E480" s="14"/>
      <c r="F480" s="16" t="str">
        <f>IF(ISNA(VLOOKUP(B480,Номенклатура[],5,0)),"",VLOOKUP(B480,Номенклатура[],5,0))</f>
        <v/>
      </c>
      <c r="G480" s="17" t="str">
        <f t="shared" si="7"/>
        <v/>
      </c>
      <c r="H480" s="20"/>
      <c r="I480" s="15"/>
      <c r="J480" s="15"/>
      <c r="K480" s="15"/>
      <c r="L480" s="14"/>
      <c r="N480" s="59" t="str">
        <f>IF(H480="","",Оборотка!$C$1-H480)</f>
        <v/>
      </c>
    </row>
    <row r="481" spans="1:14" x14ac:dyDescent="0.25">
      <c r="A481" s="64"/>
      <c r="B481" s="14"/>
      <c r="C481" s="16" t="str">
        <f>IF(ISNA(VLOOKUP(B481,Номенклатура[],3,0)),"",VLOOKUP(B481,Номенклатура[],3,0))</f>
        <v/>
      </c>
      <c r="D481" s="16" t="str">
        <f>IF(ISNA(VLOOKUP(B481,Номенклатура[],4,0)),"",VLOOKUP(B481,Номенклатура[],4,0))</f>
        <v/>
      </c>
      <c r="E481" s="14"/>
      <c r="F481" s="16" t="str">
        <f>IF(ISNA(VLOOKUP(B481,Номенклатура[],5,0)),"",VLOOKUP(B481,Номенклатура[],5,0))</f>
        <v/>
      </c>
      <c r="G481" s="17" t="str">
        <f t="shared" si="7"/>
        <v/>
      </c>
      <c r="H481" s="20"/>
      <c r="I481" s="15"/>
      <c r="J481" s="15"/>
      <c r="K481" s="15"/>
      <c r="L481" s="14"/>
      <c r="N481" s="59" t="str">
        <f>IF(H481="","",Оборотка!$C$1-H481)</f>
        <v/>
      </c>
    </row>
    <row r="482" spans="1:14" x14ac:dyDescent="0.25">
      <c r="A482" s="64"/>
      <c r="B482" s="14"/>
      <c r="C482" s="16" t="str">
        <f>IF(ISNA(VLOOKUP(B482,Номенклатура[],3,0)),"",VLOOKUP(B482,Номенклатура[],3,0))</f>
        <v/>
      </c>
      <c r="D482" s="16" t="str">
        <f>IF(ISNA(VLOOKUP(B482,Номенклатура[],4,0)),"",VLOOKUP(B482,Номенклатура[],4,0))</f>
        <v/>
      </c>
      <c r="E482" s="14"/>
      <c r="F482" s="16" t="str">
        <f>IF(ISNA(VLOOKUP(B482,Номенклатура[],5,0)),"",VLOOKUP(B482,Номенклатура[],5,0))</f>
        <v/>
      </c>
      <c r="G482" s="17" t="str">
        <f t="shared" si="7"/>
        <v/>
      </c>
      <c r="H482" s="20"/>
      <c r="I482" s="15"/>
      <c r="J482" s="15"/>
      <c r="K482" s="15"/>
      <c r="L482" s="14"/>
      <c r="N482" s="59" t="str">
        <f>IF(H482="","",Оборотка!$C$1-H482)</f>
        <v/>
      </c>
    </row>
    <row r="483" spans="1:14" x14ac:dyDescent="0.25">
      <c r="A483" s="64"/>
      <c r="B483" s="14"/>
      <c r="C483" s="16" t="str">
        <f>IF(ISNA(VLOOKUP(B483,Номенклатура[],3,0)),"",VLOOKUP(B483,Номенклатура[],3,0))</f>
        <v/>
      </c>
      <c r="D483" s="16" t="str">
        <f>IF(ISNA(VLOOKUP(B483,Номенклатура[],4,0)),"",VLOOKUP(B483,Номенклатура[],4,0))</f>
        <v/>
      </c>
      <c r="E483" s="14"/>
      <c r="F483" s="16" t="str">
        <f>IF(ISNA(VLOOKUP(B483,Номенклатура[],5,0)),"",VLOOKUP(B483,Номенклатура[],5,0))</f>
        <v/>
      </c>
      <c r="G483" s="17" t="str">
        <f t="shared" si="7"/>
        <v/>
      </c>
      <c r="H483" s="20"/>
      <c r="I483" s="15"/>
      <c r="J483" s="15"/>
      <c r="K483" s="15"/>
      <c r="L483" s="14"/>
      <c r="N483" s="59" t="str">
        <f>IF(H483="","",Оборотка!$C$1-H483)</f>
        <v/>
      </c>
    </row>
    <row r="484" spans="1:14" x14ac:dyDescent="0.25">
      <c r="A484" s="64"/>
      <c r="B484" s="14"/>
      <c r="C484" s="16" t="str">
        <f>IF(ISNA(VLOOKUP(B484,Номенклатура[],3,0)),"",VLOOKUP(B484,Номенклатура[],3,0))</f>
        <v/>
      </c>
      <c r="D484" s="16" t="str">
        <f>IF(ISNA(VLOOKUP(B484,Номенклатура[],4,0)),"",VLOOKUP(B484,Номенклатура[],4,0))</f>
        <v/>
      </c>
      <c r="E484" s="14"/>
      <c r="F484" s="16" t="str">
        <f>IF(ISNA(VLOOKUP(B484,Номенклатура[],5,0)),"",VLOOKUP(B484,Номенклатура[],5,0))</f>
        <v/>
      </c>
      <c r="G484" s="17" t="str">
        <f t="shared" si="7"/>
        <v/>
      </c>
      <c r="H484" s="20"/>
      <c r="I484" s="15"/>
      <c r="J484" s="15"/>
      <c r="K484" s="15"/>
      <c r="L484" s="14"/>
      <c r="N484" s="59" t="str">
        <f>IF(H484="","",Оборотка!$C$1-H484)</f>
        <v/>
      </c>
    </row>
    <row r="485" spans="1:14" x14ac:dyDescent="0.25">
      <c r="A485" s="64"/>
      <c r="B485" s="14"/>
      <c r="C485" s="16" t="str">
        <f>IF(ISNA(VLOOKUP(B485,Номенклатура[],3,0)),"",VLOOKUP(B485,Номенклатура[],3,0))</f>
        <v/>
      </c>
      <c r="D485" s="16" t="str">
        <f>IF(ISNA(VLOOKUP(B485,Номенклатура[],4,0)),"",VLOOKUP(B485,Номенклатура[],4,0))</f>
        <v/>
      </c>
      <c r="E485" s="14"/>
      <c r="F485" s="16" t="str">
        <f>IF(ISNA(VLOOKUP(B485,Номенклатура[],5,0)),"",VLOOKUP(B485,Номенклатура[],5,0))</f>
        <v/>
      </c>
      <c r="G485" s="17" t="str">
        <f t="shared" si="7"/>
        <v/>
      </c>
      <c r="H485" s="20"/>
      <c r="I485" s="15"/>
      <c r="J485" s="15"/>
      <c r="K485" s="15"/>
      <c r="L485" s="14"/>
      <c r="N485" s="59" t="str">
        <f>IF(H485="","",Оборотка!$C$1-H485)</f>
        <v/>
      </c>
    </row>
    <row r="486" spans="1:14" x14ac:dyDescent="0.25">
      <c r="A486" s="64"/>
      <c r="B486" s="14"/>
      <c r="C486" s="16" t="str">
        <f>IF(ISNA(VLOOKUP(B486,Номенклатура[],3,0)),"",VLOOKUP(B486,Номенклатура[],3,0))</f>
        <v/>
      </c>
      <c r="D486" s="16" t="str">
        <f>IF(ISNA(VLOOKUP(B486,Номенклатура[],4,0)),"",VLOOKUP(B486,Номенклатура[],4,0))</f>
        <v/>
      </c>
      <c r="E486" s="14"/>
      <c r="F486" s="16" t="str">
        <f>IF(ISNA(VLOOKUP(B486,Номенклатура[],5,0)),"",VLOOKUP(B486,Номенклатура[],5,0))</f>
        <v/>
      </c>
      <c r="G486" s="17" t="str">
        <f t="shared" si="7"/>
        <v/>
      </c>
      <c r="H486" s="20"/>
      <c r="I486" s="15"/>
      <c r="J486" s="15"/>
      <c r="K486" s="15"/>
      <c r="L486" s="14"/>
      <c r="N486" s="59" t="str">
        <f>IF(H486="","",Оборотка!$C$1-H486)</f>
        <v/>
      </c>
    </row>
    <row r="487" spans="1:14" x14ac:dyDescent="0.25">
      <c r="A487" s="64"/>
      <c r="B487" s="14"/>
      <c r="C487" s="16" t="str">
        <f>IF(ISNA(VLOOKUP(B487,Номенклатура[],3,0)),"",VLOOKUP(B487,Номенклатура[],3,0))</f>
        <v/>
      </c>
      <c r="D487" s="16" t="str">
        <f>IF(ISNA(VLOOKUP(B487,Номенклатура[],4,0)),"",VLOOKUP(B487,Номенклатура[],4,0))</f>
        <v/>
      </c>
      <c r="E487" s="14"/>
      <c r="F487" s="16" t="str">
        <f>IF(ISNA(VLOOKUP(B487,Номенклатура[],5,0)),"",VLOOKUP(B487,Номенклатура[],5,0))</f>
        <v/>
      </c>
      <c r="G487" s="17" t="str">
        <f t="shared" si="7"/>
        <v/>
      </c>
      <c r="H487" s="20"/>
      <c r="I487" s="15"/>
      <c r="J487" s="15"/>
      <c r="K487" s="15"/>
      <c r="L487" s="14"/>
      <c r="N487" s="59" t="str">
        <f>IF(H487="","",Оборотка!$C$1-H487)</f>
        <v/>
      </c>
    </row>
    <row r="488" spans="1:14" x14ac:dyDescent="0.25">
      <c r="A488" s="64"/>
      <c r="B488" s="14"/>
      <c r="C488" s="16" t="str">
        <f>IF(ISNA(VLOOKUP(B488,Номенклатура[],3,0)),"",VLOOKUP(B488,Номенклатура[],3,0))</f>
        <v/>
      </c>
      <c r="D488" s="16" t="str">
        <f>IF(ISNA(VLOOKUP(B488,Номенклатура[],4,0)),"",VLOOKUP(B488,Номенклатура[],4,0))</f>
        <v/>
      </c>
      <c r="E488" s="14"/>
      <c r="F488" s="16" t="str">
        <f>IF(ISNA(VLOOKUP(B488,Номенклатура[],5,0)),"",VLOOKUP(B488,Номенклатура[],5,0))</f>
        <v/>
      </c>
      <c r="G488" s="17" t="str">
        <f t="shared" si="7"/>
        <v/>
      </c>
      <c r="H488" s="20"/>
      <c r="I488" s="15"/>
      <c r="J488" s="15"/>
      <c r="K488" s="15"/>
      <c r="L488" s="14"/>
      <c r="N488" s="59" t="str">
        <f>IF(H488="","",Оборотка!$C$1-H488)</f>
        <v/>
      </c>
    </row>
    <row r="489" spans="1:14" x14ac:dyDescent="0.25">
      <c r="A489" s="64"/>
      <c r="B489" s="14"/>
      <c r="C489" s="16" t="str">
        <f>IF(ISNA(VLOOKUP(B489,Номенклатура[],3,0)),"",VLOOKUP(B489,Номенклатура[],3,0))</f>
        <v/>
      </c>
      <c r="D489" s="16" t="str">
        <f>IF(ISNA(VLOOKUP(B489,Номенклатура[],4,0)),"",VLOOKUP(B489,Номенклатура[],4,0))</f>
        <v/>
      </c>
      <c r="E489" s="14"/>
      <c r="F489" s="16" t="str">
        <f>IF(ISNA(VLOOKUP(B489,Номенклатура[],5,0)),"",VLOOKUP(B489,Номенклатура[],5,0))</f>
        <v/>
      </c>
      <c r="G489" s="17" t="str">
        <f t="shared" si="7"/>
        <v/>
      </c>
      <c r="H489" s="20"/>
      <c r="I489" s="15"/>
      <c r="J489" s="15"/>
      <c r="K489" s="15"/>
      <c r="L489" s="14"/>
      <c r="N489" s="59" t="str">
        <f>IF(H489="","",Оборотка!$C$1-H489)</f>
        <v/>
      </c>
    </row>
    <row r="490" spans="1:14" x14ac:dyDescent="0.25">
      <c r="A490" s="64"/>
      <c r="B490" s="14"/>
      <c r="C490" s="16" t="str">
        <f>IF(ISNA(VLOOKUP(B490,Номенклатура[],3,0)),"",VLOOKUP(B490,Номенклатура[],3,0))</f>
        <v/>
      </c>
      <c r="D490" s="16" t="str">
        <f>IF(ISNA(VLOOKUP(B490,Номенклатура[],4,0)),"",VLOOKUP(B490,Номенклатура[],4,0))</f>
        <v/>
      </c>
      <c r="E490" s="14"/>
      <c r="F490" s="16" t="str">
        <f>IF(ISNA(VLOOKUP(B490,Номенклатура[],5,0)),"",VLOOKUP(B490,Номенклатура[],5,0))</f>
        <v/>
      </c>
      <c r="G490" s="17" t="str">
        <f t="shared" si="7"/>
        <v/>
      </c>
      <c r="H490" s="20"/>
      <c r="I490" s="15"/>
      <c r="J490" s="15"/>
      <c r="K490" s="15"/>
      <c r="L490" s="14"/>
      <c r="N490" s="59" t="str">
        <f>IF(H490="","",Оборотка!$C$1-H490)</f>
        <v/>
      </c>
    </row>
    <row r="491" spans="1:14" x14ac:dyDescent="0.25">
      <c r="A491" s="64"/>
      <c r="B491" s="14"/>
      <c r="C491" s="16" t="str">
        <f>IF(ISNA(VLOOKUP(B491,Номенклатура[],3,0)),"",VLOOKUP(B491,Номенклатура[],3,0))</f>
        <v/>
      </c>
      <c r="D491" s="16" t="str">
        <f>IF(ISNA(VLOOKUP(B491,Номенклатура[],4,0)),"",VLOOKUP(B491,Номенклатура[],4,0))</f>
        <v/>
      </c>
      <c r="E491" s="14"/>
      <c r="F491" s="16" t="str">
        <f>IF(ISNA(VLOOKUP(B491,Номенклатура[],5,0)),"",VLOOKUP(B491,Номенклатура[],5,0))</f>
        <v/>
      </c>
      <c r="G491" s="17" t="str">
        <f t="shared" si="7"/>
        <v/>
      </c>
      <c r="H491" s="20"/>
      <c r="I491" s="15"/>
      <c r="J491" s="15"/>
      <c r="K491" s="15"/>
      <c r="L491" s="14"/>
      <c r="N491" s="59" t="str">
        <f>IF(H491="","",Оборотка!$C$1-H491)</f>
        <v/>
      </c>
    </row>
    <row r="492" spans="1:14" x14ac:dyDescent="0.25">
      <c r="A492" s="64"/>
      <c r="B492" s="14"/>
      <c r="C492" s="16" t="str">
        <f>IF(ISNA(VLOOKUP(B492,Номенклатура[],3,0)),"",VLOOKUP(B492,Номенклатура[],3,0))</f>
        <v/>
      </c>
      <c r="D492" s="16" t="str">
        <f>IF(ISNA(VLOOKUP(B492,Номенклатура[],4,0)),"",VLOOKUP(B492,Номенклатура[],4,0))</f>
        <v/>
      </c>
      <c r="E492" s="14"/>
      <c r="F492" s="16" t="str">
        <f>IF(ISNA(VLOOKUP(B492,Номенклатура[],5,0)),"",VLOOKUP(B492,Номенклатура[],5,0))</f>
        <v/>
      </c>
      <c r="G492" s="17" t="str">
        <f t="shared" si="7"/>
        <v/>
      </c>
      <c r="H492" s="20"/>
      <c r="I492" s="15"/>
      <c r="J492" s="15"/>
      <c r="K492" s="15"/>
      <c r="L492" s="14"/>
      <c r="N492" s="59" t="str">
        <f>IF(H492="","",Оборотка!$C$1-H492)</f>
        <v/>
      </c>
    </row>
    <row r="493" spans="1:14" x14ac:dyDescent="0.25">
      <c r="A493" s="64"/>
      <c r="B493" s="14"/>
      <c r="C493" s="16" t="str">
        <f>IF(ISNA(VLOOKUP(B493,Номенклатура[],3,0)),"",VLOOKUP(B493,Номенклатура[],3,0))</f>
        <v/>
      </c>
      <c r="D493" s="16" t="str">
        <f>IF(ISNA(VLOOKUP(B493,Номенклатура[],4,0)),"",VLOOKUP(B493,Номенклатура[],4,0))</f>
        <v/>
      </c>
      <c r="E493" s="14"/>
      <c r="F493" s="16" t="str">
        <f>IF(ISNA(VLOOKUP(B493,Номенклатура[],5,0)),"",VLOOKUP(B493,Номенклатура[],5,0))</f>
        <v/>
      </c>
      <c r="G493" s="17" t="str">
        <f t="shared" si="7"/>
        <v/>
      </c>
      <c r="H493" s="20"/>
      <c r="I493" s="15"/>
      <c r="J493" s="15"/>
      <c r="K493" s="15"/>
      <c r="L493" s="14"/>
      <c r="N493" s="59" t="str">
        <f>IF(H493="","",Оборотка!$C$1-H493)</f>
        <v/>
      </c>
    </row>
    <row r="494" spans="1:14" x14ac:dyDescent="0.25">
      <c r="A494" s="64"/>
      <c r="B494" s="14"/>
      <c r="C494" s="16" t="str">
        <f>IF(ISNA(VLOOKUP(B494,Номенклатура[],3,0)),"",VLOOKUP(B494,Номенклатура[],3,0))</f>
        <v/>
      </c>
      <c r="D494" s="16" t="str">
        <f>IF(ISNA(VLOOKUP(B494,Номенклатура[],4,0)),"",VLOOKUP(B494,Номенклатура[],4,0))</f>
        <v/>
      </c>
      <c r="E494" s="14"/>
      <c r="F494" s="16" t="str">
        <f>IF(ISNA(VLOOKUP(B494,Номенклатура[],5,0)),"",VLOOKUP(B494,Номенклатура[],5,0))</f>
        <v/>
      </c>
      <c r="G494" s="17" t="str">
        <f t="shared" si="7"/>
        <v/>
      </c>
      <c r="H494" s="20"/>
      <c r="I494" s="15"/>
      <c r="J494" s="15"/>
      <c r="K494" s="15"/>
      <c r="L494" s="14"/>
      <c r="N494" s="59" t="str">
        <f>IF(H494="","",Оборотка!$C$1-H494)</f>
        <v/>
      </c>
    </row>
    <row r="495" spans="1:14" x14ac:dyDescent="0.25">
      <c r="A495" s="64"/>
      <c r="B495" s="14"/>
      <c r="C495" s="16" t="str">
        <f>IF(ISNA(VLOOKUP(B495,Номенклатура[],3,0)),"",VLOOKUP(B495,Номенклатура[],3,0))</f>
        <v/>
      </c>
      <c r="D495" s="16" t="str">
        <f>IF(ISNA(VLOOKUP(B495,Номенклатура[],4,0)),"",VLOOKUP(B495,Номенклатура[],4,0))</f>
        <v/>
      </c>
      <c r="E495" s="14"/>
      <c r="F495" s="16" t="str">
        <f>IF(ISNA(VLOOKUP(B495,Номенклатура[],5,0)),"",VLOOKUP(B495,Номенклатура[],5,0))</f>
        <v/>
      </c>
      <c r="G495" s="17" t="str">
        <f t="shared" si="7"/>
        <v/>
      </c>
      <c r="H495" s="20"/>
      <c r="I495" s="15"/>
      <c r="J495" s="15"/>
      <c r="K495" s="15"/>
      <c r="L495" s="14"/>
      <c r="N495" s="59" t="str">
        <f>IF(H495="","",Оборотка!$C$1-H495)</f>
        <v/>
      </c>
    </row>
    <row r="496" spans="1:14" x14ac:dyDescent="0.25">
      <c r="A496" s="64"/>
      <c r="B496" s="14"/>
      <c r="C496" s="16" t="str">
        <f>IF(ISNA(VLOOKUP(B496,Номенклатура[],3,0)),"",VLOOKUP(B496,Номенклатура[],3,0))</f>
        <v/>
      </c>
      <c r="D496" s="16" t="str">
        <f>IF(ISNA(VLOOKUP(B496,Номенклатура[],4,0)),"",VLOOKUP(B496,Номенклатура[],4,0))</f>
        <v/>
      </c>
      <c r="E496" s="14"/>
      <c r="F496" s="16" t="str">
        <f>IF(ISNA(VLOOKUP(B496,Номенклатура[],5,0)),"",VLOOKUP(B496,Номенклатура[],5,0))</f>
        <v/>
      </c>
      <c r="G496" s="17" t="str">
        <f t="shared" si="7"/>
        <v/>
      </c>
      <c r="H496" s="20"/>
      <c r="I496" s="15"/>
      <c r="J496" s="15"/>
      <c r="K496" s="15"/>
      <c r="L496" s="14"/>
      <c r="N496" s="59" t="str">
        <f>IF(H496="","",Оборотка!$C$1-H496)</f>
        <v/>
      </c>
    </row>
    <row r="497" spans="1:14" x14ac:dyDescent="0.25">
      <c r="A497" s="64"/>
      <c r="B497" s="14"/>
      <c r="C497" s="16" t="str">
        <f>IF(ISNA(VLOOKUP(B497,Номенклатура[],3,0)),"",VLOOKUP(B497,Номенклатура[],3,0))</f>
        <v/>
      </c>
      <c r="D497" s="16" t="str">
        <f>IF(ISNA(VLOOKUP(B497,Номенклатура[],4,0)),"",VLOOKUP(B497,Номенклатура[],4,0))</f>
        <v/>
      </c>
      <c r="E497" s="14"/>
      <c r="F497" s="16" t="str">
        <f>IF(ISNA(VLOOKUP(B497,Номенклатура[],5,0)),"",VLOOKUP(B497,Номенклатура[],5,0))</f>
        <v/>
      </c>
      <c r="G497" s="17" t="str">
        <f t="shared" si="7"/>
        <v/>
      </c>
      <c r="H497" s="20"/>
      <c r="I497" s="15"/>
      <c r="J497" s="15"/>
      <c r="K497" s="15"/>
      <c r="L497" s="14"/>
      <c r="N497" s="59" t="str">
        <f>IF(H497="","",Оборотка!$C$1-H497)</f>
        <v/>
      </c>
    </row>
    <row r="498" spans="1:14" x14ac:dyDescent="0.25">
      <c r="A498" s="64"/>
      <c r="B498" s="14"/>
      <c r="C498" s="16" t="str">
        <f>IF(ISNA(VLOOKUP(B498,Номенклатура[],3,0)),"",VLOOKUP(B498,Номенклатура[],3,0))</f>
        <v/>
      </c>
      <c r="D498" s="16" t="str">
        <f>IF(ISNA(VLOOKUP(B498,Номенклатура[],4,0)),"",VLOOKUP(B498,Номенклатура[],4,0))</f>
        <v/>
      </c>
      <c r="E498" s="14"/>
      <c r="F498" s="16" t="str">
        <f>IF(ISNA(VLOOKUP(B498,Номенклатура[],5,0)),"",VLOOKUP(B498,Номенклатура[],5,0))</f>
        <v/>
      </c>
      <c r="G498" s="17" t="str">
        <f t="shared" si="7"/>
        <v/>
      </c>
      <c r="H498" s="20"/>
      <c r="I498" s="15"/>
      <c r="J498" s="15"/>
      <c r="K498" s="15"/>
      <c r="L498" s="14"/>
      <c r="N498" s="59" t="str">
        <f>IF(H498="","",Оборотка!$C$1-H498)</f>
        <v/>
      </c>
    </row>
    <row r="499" spans="1:14" x14ac:dyDescent="0.25">
      <c r="A499" s="64"/>
      <c r="B499" s="14"/>
      <c r="C499" s="16" t="str">
        <f>IF(ISNA(VLOOKUP(B499,Номенклатура[],3,0)),"",VLOOKUP(B499,Номенклатура[],3,0))</f>
        <v/>
      </c>
      <c r="D499" s="16" t="str">
        <f>IF(ISNA(VLOOKUP(B499,Номенклатура[],4,0)),"",VLOOKUP(B499,Номенклатура[],4,0))</f>
        <v/>
      </c>
      <c r="E499" s="14"/>
      <c r="F499" s="16" t="str">
        <f>IF(ISNA(VLOOKUP(B499,Номенклатура[],5,0)),"",VLOOKUP(B499,Номенклатура[],5,0))</f>
        <v/>
      </c>
      <c r="G499" s="17" t="str">
        <f t="shared" si="7"/>
        <v/>
      </c>
      <c r="H499" s="20"/>
      <c r="I499" s="15"/>
      <c r="J499" s="15"/>
      <c r="K499" s="15"/>
      <c r="L499" s="14"/>
      <c r="N499" s="59" t="str">
        <f>IF(H499="","",Оборотка!$C$1-H499)</f>
        <v/>
      </c>
    </row>
    <row r="500" spans="1:14" x14ac:dyDescent="0.25">
      <c r="A500" s="64"/>
      <c r="B500" s="14"/>
      <c r="C500" s="16" t="str">
        <f>IF(ISNA(VLOOKUP(B500,Номенклатура[],3,0)),"",VLOOKUP(B500,Номенклатура[],3,0))</f>
        <v/>
      </c>
      <c r="D500" s="16" t="str">
        <f>IF(ISNA(VLOOKUP(B500,Номенклатура[],4,0)),"",VLOOKUP(B500,Номенклатура[],4,0))</f>
        <v/>
      </c>
      <c r="E500" s="14"/>
      <c r="F500" s="16" t="str">
        <f>IF(ISNA(VLOOKUP(B500,Номенклатура[],5,0)),"",VLOOKUP(B500,Номенклатура[],5,0))</f>
        <v/>
      </c>
      <c r="G500" s="17" t="str">
        <f t="shared" si="7"/>
        <v/>
      </c>
      <c r="H500" s="20"/>
      <c r="I500" s="15"/>
      <c r="J500" s="15"/>
      <c r="K500" s="15"/>
      <c r="L500" s="14"/>
      <c r="N500" s="59" t="str">
        <f>IF(H500="","",Оборотка!$C$1-H500)</f>
        <v/>
      </c>
    </row>
    <row r="501" spans="1:14" x14ac:dyDescent="0.25">
      <c r="A501" s="64"/>
      <c r="B501" s="14"/>
      <c r="C501" s="16" t="str">
        <f>IF(ISNA(VLOOKUP(B501,Номенклатура[],3,0)),"",VLOOKUP(B501,Номенклатура[],3,0))</f>
        <v/>
      </c>
      <c r="D501" s="16" t="str">
        <f>IF(ISNA(VLOOKUP(B501,Номенклатура[],4,0)),"",VLOOKUP(B501,Номенклатура[],4,0))</f>
        <v/>
      </c>
      <c r="E501" s="14"/>
      <c r="F501" s="16" t="str">
        <f>IF(ISNA(VLOOKUP(B501,Номенклатура[],5,0)),"",VLOOKUP(B501,Номенклатура[],5,0))</f>
        <v/>
      </c>
      <c r="G501" s="17" t="str">
        <f t="shared" si="7"/>
        <v/>
      </c>
      <c r="H501" s="20"/>
      <c r="I501" s="15"/>
      <c r="J501" s="15"/>
      <c r="K501" s="15"/>
      <c r="L501" s="14"/>
      <c r="N501" s="59" t="str">
        <f>IF(H501="","",Оборотка!$C$1-H501)</f>
        <v/>
      </c>
    </row>
    <row r="502" spans="1:14" x14ac:dyDescent="0.25">
      <c r="A502" s="64"/>
      <c r="B502" s="14"/>
      <c r="C502" s="16" t="str">
        <f>IF(ISNA(VLOOKUP(B502,Номенклатура[],3,0)),"",VLOOKUP(B502,Номенклатура[],3,0))</f>
        <v/>
      </c>
      <c r="D502" s="16" t="str">
        <f>IF(ISNA(VLOOKUP(B502,Номенклатура[],4,0)),"",VLOOKUP(B502,Номенклатура[],4,0))</f>
        <v/>
      </c>
      <c r="E502" s="14"/>
      <c r="F502" s="16" t="str">
        <f>IF(ISNA(VLOOKUP(B502,Номенклатура[],5,0)),"",VLOOKUP(B502,Номенклатура[],5,0))</f>
        <v/>
      </c>
      <c r="G502" s="17" t="str">
        <f t="shared" si="7"/>
        <v/>
      </c>
      <c r="H502" s="20"/>
      <c r="I502" s="15"/>
      <c r="J502" s="15"/>
      <c r="K502" s="15"/>
      <c r="L502" s="14"/>
      <c r="N502" s="59" t="str">
        <f>IF(H502="","",Оборотка!$C$1-H502)</f>
        <v/>
      </c>
    </row>
    <row r="503" spans="1:14" x14ac:dyDescent="0.25">
      <c r="A503" s="64"/>
      <c r="B503" s="14"/>
      <c r="C503" s="16" t="str">
        <f>IF(ISNA(VLOOKUP(B503,Номенклатура[],3,0)),"",VLOOKUP(B503,Номенклатура[],3,0))</f>
        <v/>
      </c>
      <c r="D503" s="16" t="str">
        <f>IF(ISNA(VLOOKUP(B503,Номенклатура[],4,0)),"",VLOOKUP(B503,Номенклатура[],4,0))</f>
        <v/>
      </c>
      <c r="E503" s="14"/>
      <c r="F503" s="16" t="str">
        <f>IF(ISNA(VLOOKUP(B503,Номенклатура[],5,0)),"",VLOOKUP(B503,Номенклатура[],5,0))</f>
        <v/>
      </c>
      <c r="G503" s="17" t="str">
        <f t="shared" si="7"/>
        <v/>
      </c>
      <c r="H503" s="20"/>
      <c r="I503" s="15"/>
      <c r="J503" s="15"/>
      <c r="K503" s="15"/>
      <c r="L503" s="14"/>
      <c r="N503" s="59" t="str">
        <f>IF(H503="","",Оборотка!$C$1-H503)</f>
        <v/>
      </c>
    </row>
    <row r="504" spans="1:14" x14ac:dyDescent="0.25">
      <c r="A504" s="64"/>
      <c r="B504" s="14"/>
      <c r="C504" s="16" t="str">
        <f>IF(ISNA(VLOOKUP(B504,Номенклатура[],3,0)),"",VLOOKUP(B504,Номенклатура[],3,0))</f>
        <v/>
      </c>
      <c r="D504" s="16" t="str">
        <f>IF(ISNA(VLOOKUP(B504,Номенклатура[],4,0)),"",VLOOKUP(B504,Номенклатура[],4,0))</f>
        <v/>
      </c>
      <c r="E504" s="14"/>
      <c r="F504" s="16" t="str">
        <f>IF(ISNA(VLOOKUP(B504,Номенклатура[],5,0)),"",VLOOKUP(B504,Номенклатура[],5,0))</f>
        <v/>
      </c>
      <c r="G504" s="17" t="str">
        <f t="shared" si="7"/>
        <v/>
      </c>
      <c r="H504" s="20"/>
      <c r="I504" s="15"/>
      <c r="J504" s="15"/>
      <c r="K504" s="15"/>
      <c r="L504" s="14"/>
      <c r="N504" s="59" t="str">
        <f>IF(H504="","",Оборотка!$C$1-H504)</f>
        <v/>
      </c>
    </row>
    <row r="505" spans="1:14" x14ac:dyDescent="0.25">
      <c r="A505" s="64"/>
      <c r="B505" s="14"/>
      <c r="C505" s="16" t="str">
        <f>IF(ISNA(VLOOKUP(B505,Номенклатура[],3,0)),"",VLOOKUP(B505,Номенклатура[],3,0))</f>
        <v/>
      </c>
      <c r="D505" s="16" t="str">
        <f>IF(ISNA(VLOOKUP(B505,Номенклатура[],4,0)),"",VLOOKUP(B505,Номенклатура[],4,0))</f>
        <v/>
      </c>
      <c r="E505" s="14"/>
      <c r="F505" s="16" t="str">
        <f>IF(ISNA(VLOOKUP(B505,Номенклатура[],5,0)),"",VLOOKUP(B505,Номенклатура[],5,0))</f>
        <v/>
      </c>
      <c r="G505" s="17" t="str">
        <f t="shared" si="7"/>
        <v/>
      </c>
      <c r="H505" s="20"/>
      <c r="I505" s="15"/>
      <c r="J505" s="15"/>
      <c r="K505" s="15"/>
      <c r="L505" s="14"/>
      <c r="N505" s="59" t="str">
        <f>IF(H505="","",Оборотка!$C$1-H505)</f>
        <v/>
      </c>
    </row>
    <row r="506" spans="1:14" x14ac:dyDescent="0.25">
      <c r="A506" s="64"/>
      <c r="B506" s="14"/>
      <c r="C506" s="16" t="str">
        <f>IF(ISNA(VLOOKUP(B506,Номенклатура[],3,0)),"",VLOOKUP(B506,Номенклатура[],3,0))</f>
        <v/>
      </c>
      <c r="D506" s="16" t="str">
        <f>IF(ISNA(VLOOKUP(B506,Номенклатура[],4,0)),"",VLOOKUP(B506,Номенклатура[],4,0))</f>
        <v/>
      </c>
      <c r="E506" s="14"/>
      <c r="F506" s="16" t="str">
        <f>IF(ISNA(VLOOKUP(B506,Номенклатура[],5,0)),"",VLOOKUP(B506,Номенклатура[],5,0))</f>
        <v/>
      </c>
      <c r="G506" s="17" t="str">
        <f t="shared" si="7"/>
        <v/>
      </c>
      <c r="H506" s="20"/>
      <c r="I506" s="15"/>
      <c r="J506" s="15"/>
      <c r="K506" s="15"/>
      <c r="L506" s="14"/>
      <c r="N506" s="59" t="str">
        <f>IF(H506="","",Оборотка!$C$1-H506)</f>
        <v/>
      </c>
    </row>
    <row r="507" spans="1:14" x14ac:dyDescent="0.25">
      <c r="A507" s="64"/>
      <c r="B507" s="14"/>
      <c r="C507" s="16" t="str">
        <f>IF(ISNA(VLOOKUP(B507,Номенклатура[],3,0)),"",VLOOKUP(B507,Номенклатура[],3,0))</f>
        <v/>
      </c>
      <c r="D507" s="16" t="str">
        <f>IF(ISNA(VLOOKUP(B507,Номенклатура[],4,0)),"",VLOOKUP(B507,Номенклатура[],4,0))</f>
        <v/>
      </c>
      <c r="E507" s="14"/>
      <c r="F507" s="16" t="str">
        <f>IF(ISNA(VLOOKUP(B507,Номенклатура[],5,0)),"",VLOOKUP(B507,Номенклатура[],5,0))</f>
        <v/>
      </c>
      <c r="G507" s="17" t="str">
        <f t="shared" si="7"/>
        <v/>
      </c>
      <c r="H507" s="20"/>
      <c r="I507" s="15"/>
      <c r="J507" s="15"/>
      <c r="K507" s="15"/>
      <c r="L507" s="14"/>
      <c r="N507" s="59" t="str">
        <f>IF(H507="","",Оборотка!$C$1-H507)</f>
        <v/>
      </c>
    </row>
    <row r="508" spans="1:14" x14ac:dyDescent="0.25">
      <c r="A508" s="64"/>
      <c r="B508" s="14"/>
      <c r="C508" s="16" t="str">
        <f>IF(ISNA(VLOOKUP(B508,Номенклатура[],3,0)),"",VLOOKUP(B508,Номенклатура[],3,0))</f>
        <v/>
      </c>
      <c r="D508" s="16" t="str">
        <f>IF(ISNA(VLOOKUP(B508,Номенклатура[],4,0)),"",VLOOKUP(B508,Номенклатура[],4,0))</f>
        <v/>
      </c>
      <c r="E508" s="14"/>
      <c r="F508" s="16" t="str">
        <f>IF(ISNA(VLOOKUP(B508,Номенклатура[],5,0)),"",VLOOKUP(B508,Номенклатура[],5,0))</f>
        <v/>
      </c>
      <c r="G508" s="17" t="str">
        <f t="shared" si="7"/>
        <v/>
      </c>
      <c r="H508" s="20"/>
      <c r="I508" s="15"/>
      <c r="J508" s="15"/>
      <c r="K508" s="15"/>
      <c r="L508" s="14"/>
      <c r="N508" s="59" t="str">
        <f>IF(H508="","",Оборотка!$C$1-H508)</f>
        <v/>
      </c>
    </row>
    <row r="509" spans="1:14" x14ac:dyDescent="0.25">
      <c r="A509" s="64"/>
      <c r="B509" s="14"/>
      <c r="C509" s="16" t="str">
        <f>IF(ISNA(VLOOKUP(B509,Номенклатура[],3,0)),"",VLOOKUP(B509,Номенклатура[],3,0))</f>
        <v/>
      </c>
      <c r="D509" s="16" t="str">
        <f>IF(ISNA(VLOOKUP(B509,Номенклатура[],4,0)),"",VLOOKUP(B509,Номенклатура[],4,0))</f>
        <v/>
      </c>
      <c r="E509" s="14"/>
      <c r="F509" s="16" t="str">
        <f>IF(ISNA(VLOOKUP(B509,Номенклатура[],5,0)),"",VLOOKUP(B509,Номенклатура[],5,0))</f>
        <v/>
      </c>
      <c r="G509" s="17" t="str">
        <f t="shared" si="7"/>
        <v/>
      </c>
      <c r="H509" s="20"/>
      <c r="I509" s="15"/>
      <c r="J509" s="15"/>
      <c r="K509" s="15"/>
      <c r="L509" s="14"/>
      <c r="N509" s="59" t="str">
        <f>IF(H509="","",Оборотка!$C$1-H509)</f>
        <v/>
      </c>
    </row>
    <row r="510" spans="1:14" x14ac:dyDescent="0.25">
      <c r="A510" s="64"/>
      <c r="B510" s="14"/>
      <c r="C510" s="16" t="str">
        <f>IF(ISNA(VLOOKUP(B510,Номенклатура[],3,0)),"",VLOOKUP(B510,Номенклатура[],3,0))</f>
        <v/>
      </c>
      <c r="D510" s="16" t="str">
        <f>IF(ISNA(VLOOKUP(B510,Номенклатура[],4,0)),"",VLOOKUP(B510,Номенклатура[],4,0))</f>
        <v/>
      </c>
      <c r="E510" s="14"/>
      <c r="F510" s="16" t="str">
        <f>IF(ISNA(VLOOKUP(B510,Номенклатура[],5,0)),"",VLOOKUP(B510,Номенклатура[],5,0))</f>
        <v/>
      </c>
      <c r="G510" s="17" t="str">
        <f t="shared" si="7"/>
        <v/>
      </c>
      <c r="H510" s="20"/>
      <c r="I510" s="15"/>
      <c r="J510" s="15"/>
      <c r="K510" s="15"/>
      <c r="L510" s="14"/>
      <c r="N510" s="59" t="str">
        <f>IF(H510="","",Оборотка!$C$1-H510)</f>
        <v/>
      </c>
    </row>
    <row r="511" spans="1:14" x14ac:dyDescent="0.25">
      <c r="A511" s="64"/>
      <c r="B511" s="14"/>
      <c r="C511" s="16" t="str">
        <f>IF(ISNA(VLOOKUP(B511,Номенклатура[],3,0)),"",VLOOKUP(B511,Номенклатура[],3,0))</f>
        <v/>
      </c>
      <c r="D511" s="16" t="str">
        <f>IF(ISNA(VLOOKUP(B511,Номенклатура[],4,0)),"",VLOOKUP(B511,Номенклатура[],4,0))</f>
        <v/>
      </c>
      <c r="E511" s="14"/>
      <c r="F511" s="16" t="str">
        <f>IF(ISNA(VLOOKUP(B511,Номенклатура[],5,0)),"",VLOOKUP(B511,Номенклатура[],5,0))</f>
        <v/>
      </c>
      <c r="G511" s="17" t="str">
        <f t="shared" si="7"/>
        <v/>
      </c>
      <c r="H511" s="20"/>
      <c r="I511" s="15"/>
      <c r="J511" s="15"/>
      <c r="K511" s="15"/>
      <c r="L511" s="14"/>
      <c r="N511" s="59" t="str">
        <f>IF(H511="","",Оборотка!$C$1-H511)</f>
        <v/>
      </c>
    </row>
    <row r="512" spans="1:14" x14ac:dyDescent="0.25">
      <c r="A512" s="64"/>
      <c r="B512" s="14"/>
      <c r="C512" s="16" t="str">
        <f>IF(ISNA(VLOOKUP(B512,Номенклатура[],3,0)),"",VLOOKUP(B512,Номенклатура[],3,0))</f>
        <v/>
      </c>
      <c r="D512" s="16" t="str">
        <f>IF(ISNA(VLOOKUP(B512,Номенклатура[],4,0)),"",VLOOKUP(B512,Номенклатура[],4,0))</f>
        <v/>
      </c>
      <c r="E512" s="14"/>
      <c r="F512" s="16" t="str">
        <f>IF(ISNA(VLOOKUP(B512,Номенклатура[],5,0)),"",VLOOKUP(B512,Номенклатура[],5,0))</f>
        <v/>
      </c>
      <c r="G512" s="17" t="str">
        <f t="shared" si="7"/>
        <v/>
      </c>
      <c r="H512" s="20"/>
      <c r="I512" s="15"/>
      <c r="J512" s="15"/>
      <c r="K512" s="15"/>
      <c r="L512" s="14"/>
      <c r="N512" s="59" t="str">
        <f>IF(H512="","",Оборотка!$C$1-H512)</f>
        <v/>
      </c>
    </row>
    <row r="513" spans="1:14" x14ac:dyDescent="0.25">
      <c r="A513" s="64"/>
      <c r="B513" s="14"/>
      <c r="C513" s="16" t="str">
        <f>IF(ISNA(VLOOKUP(B513,Номенклатура[],3,0)),"",VLOOKUP(B513,Номенклатура[],3,0))</f>
        <v/>
      </c>
      <c r="D513" s="16" t="str">
        <f>IF(ISNA(VLOOKUP(B513,Номенклатура[],4,0)),"",VLOOKUP(B513,Номенклатура[],4,0))</f>
        <v/>
      </c>
      <c r="E513" s="14"/>
      <c r="F513" s="16" t="str">
        <f>IF(ISNA(VLOOKUP(B513,Номенклатура[],5,0)),"",VLOOKUP(B513,Номенклатура[],5,0))</f>
        <v/>
      </c>
      <c r="G513" s="17" t="str">
        <f t="shared" si="7"/>
        <v/>
      </c>
      <c r="H513" s="20"/>
      <c r="I513" s="15"/>
      <c r="J513" s="15"/>
      <c r="K513" s="15"/>
      <c r="L513" s="14"/>
      <c r="N513" s="59" t="str">
        <f>IF(H513="","",Оборотка!$C$1-H513)</f>
        <v/>
      </c>
    </row>
    <row r="514" spans="1:14" x14ac:dyDescent="0.25">
      <c r="A514" s="64"/>
      <c r="B514" s="14"/>
      <c r="C514" s="16" t="str">
        <f>IF(ISNA(VLOOKUP(B514,Номенклатура[],3,0)),"",VLOOKUP(B514,Номенклатура[],3,0))</f>
        <v/>
      </c>
      <c r="D514" s="16" t="str">
        <f>IF(ISNA(VLOOKUP(B514,Номенклатура[],4,0)),"",VLOOKUP(B514,Номенклатура[],4,0))</f>
        <v/>
      </c>
      <c r="E514" s="14"/>
      <c r="F514" s="16" t="str">
        <f>IF(ISNA(VLOOKUP(B514,Номенклатура[],5,0)),"",VLOOKUP(B514,Номенклатура[],5,0))</f>
        <v/>
      </c>
      <c r="G514" s="17" t="str">
        <f t="shared" si="7"/>
        <v/>
      </c>
      <c r="H514" s="20"/>
      <c r="I514" s="15"/>
      <c r="J514" s="15"/>
      <c r="K514" s="15"/>
      <c r="L514" s="14"/>
      <c r="N514" s="59" t="str">
        <f>IF(H514="","",Оборотка!$C$1-H514)</f>
        <v/>
      </c>
    </row>
    <row r="515" spans="1:14" x14ac:dyDescent="0.25">
      <c r="A515" s="64"/>
      <c r="B515" s="14"/>
      <c r="C515" s="16" t="str">
        <f>IF(ISNA(VLOOKUP(B515,Номенклатура[],3,0)),"",VLOOKUP(B515,Номенклатура[],3,0))</f>
        <v/>
      </c>
      <c r="D515" s="16" t="str">
        <f>IF(ISNA(VLOOKUP(B515,Номенклатура[],4,0)),"",VLOOKUP(B515,Номенклатура[],4,0))</f>
        <v/>
      </c>
      <c r="E515" s="14"/>
      <c r="F515" s="16" t="str">
        <f>IF(ISNA(VLOOKUP(B515,Номенклатура[],5,0)),"",VLOOKUP(B515,Номенклатура[],5,0))</f>
        <v/>
      </c>
      <c r="G515" s="17" t="str">
        <f t="shared" si="7"/>
        <v/>
      </c>
      <c r="H515" s="20"/>
      <c r="I515" s="15"/>
      <c r="J515" s="15"/>
      <c r="K515" s="15"/>
      <c r="L515" s="14"/>
      <c r="N515" s="59" t="str">
        <f>IF(H515="","",Оборотка!$C$1-H515)</f>
        <v/>
      </c>
    </row>
    <row r="516" spans="1:14" x14ac:dyDescent="0.25">
      <c r="A516" s="64"/>
      <c r="B516" s="14"/>
      <c r="C516" s="16" t="str">
        <f>IF(ISNA(VLOOKUP(B516,Номенклатура[],3,0)),"",VLOOKUP(B516,Номенклатура[],3,0))</f>
        <v/>
      </c>
      <c r="D516" s="16" t="str">
        <f>IF(ISNA(VLOOKUP(B516,Номенклатура[],4,0)),"",VLOOKUP(B516,Номенклатура[],4,0))</f>
        <v/>
      </c>
      <c r="E516" s="14"/>
      <c r="F516" s="16" t="str">
        <f>IF(ISNA(VLOOKUP(B516,Номенклатура[],5,0)),"",VLOOKUP(B516,Номенклатура[],5,0))</f>
        <v/>
      </c>
      <c r="G516" s="17" t="str">
        <f t="shared" si="7"/>
        <v/>
      </c>
      <c r="H516" s="20"/>
      <c r="I516" s="15"/>
      <c r="J516" s="15"/>
      <c r="K516" s="15"/>
      <c r="L516" s="14"/>
      <c r="N516" s="59" t="str">
        <f>IF(H516="","",Оборотка!$C$1-H516)</f>
        <v/>
      </c>
    </row>
    <row r="517" spans="1:14" x14ac:dyDescent="0.25">
      <c r="A517" s="64"/>
      <c r="B517" s="14"/>
      <c r="C517" s="16" t="str">
        <f>IF(ISNA(VLOOKUP(B517,Номенклатура[],3,0)),"",VLOOKUP(B517,Номенклатура[],3,0))</f>
        <v/>
      </c>
      <c r="D517" s="16" t="str">
        <f>IF(ISNA(VLOOKUP(B517,Номенклатура[],4,0)),"",VLOOKUP(B517,Номенклатура[],4,0))</f>
        <v/>
      </c>
      <c r="E517" s="14"/>
      <c r="F517" s="16" t="str">
        <f>IF(ISNA(VLOOKUP(B517,Номенклатура[],5,0)),"",VLOOKUP(B517,Номенклатура[],5,0))</f>
        <v/>
      </c>
      <c r="G517" s="17" t="str">
        <f t="shared" ref="G517:G580" si="8">IF(F517="","",E517*F517)</f>
        <v/>
      </c>
      <c r="H517" s="20"/>
      <c r="I517" s="15"/>
      <c r="J517" s="15"/>
      <c r="K517" s="15"/>
      <c r="L517" s="14"/>
      <c r="N517" s="59" t="str">
        <f>IF(H517="","",Оборотка!$C$1-H517)</f>
        <v/>
      </c>
    </row>
    <row r="518" spans="1:14" x14ac:dyDescent="0.25">
      <c r="A518" s="64"/>
      <c r="B518" s="14"/>
      <c r="C518" s="16" t="str">
        <f>IF(ISNA(VLOOKUP(B518,Номенклатура[],3,0)),"",VLOOKUP(B518,Номенклатура[],3,0))</f>
        <v/>
      </c>
      <c r="D518" s="16" t="str">
        <f>IF(ISNA(VLOOKUP(B518,Номенклатура[],4,0)),"",VLOOKUP(B518,Номенклатура[],4,0))</f>
        <v/>
      </c>
      <c r="E518" s="14"/>
      <c r="F518" s="16" t="str">
        <f>IF(ISNA(VLOOKUP(B518,Номенклатура[],5,0)),"",VLOOKUP(B518,Номенклатура[],5,0))</f>
        <v/>
      </c>
      <c r="G518" s="17" t="str">
        <f t="shared" si="8"/>
        <v/>
      </c>
      <c r="H518" s="20"/>
      <c r="I518" s="15"/>
      <c r="J518" s="15"/>
      <c r="K518" s="15"/>
      <c r="L518" s="14"/>
      <c r="N518" s="59" t="str">
        <f>IF(H518="","",Оборотка!$C$1-H518)</f>
        <v/>
      </c>
    </row>
    <row r="519" spans="1:14" x14ac:dyDescent="0.25">
      <c r="A519" s="64"/>
      <c r="B519" s="14"/>
      <c r="C519" s="16" t="str">
        <f>IF(ISNA(VLOOKUP(B519,Номенклатура[],3,0)),"",VLOOKUP(B519,Номенклатура[],3,0))</f>
        <v/>
      </c>
      <c r="D519" s="16" t="str">
        <f>IF(ISNA(VLOOKUP(B519,Номенклатура[],4,0)),"",VLOOKUP(B519,Номенклатура[],4,0))</f>
        <v/>
      </c>
      <c r="E519" s="14"/>
      <c r="F519" s="16" t="str">
        <f>IF(ISNA(VLOOKUP(B519,Номенклатура[],5,0)),"",VLOOKUP(B519,Номенклатура[],5,0))</f>
        <v/>
      </c>
      <c r="G519" s="17" t="str">
        <f t="shared" si="8"/>
        <v/>
      </c>
      <c r="H519" s="20"/>
      <c r="I519" s="15"/>
      <c r="J519" s="15"/>
      <c r="K519" s="15"/>
      <c r="L519" s="14"/>
      <c r="N519" s="59" t="str">
        <f>IF(H519="","",Оборотка!$C$1-H519)</f>
        <v/>
      </c>
    </row>
    <row r="520" spans="1:14" x14ac:dyDescent="0.25">
      <c r="A520" s="64"/>
      <c r="B520" s="14"/>
      <c r="C520" s="16" t="str">
        <f>IF(ISNA(VLOOKUP(B520,Номенклатура[],3,0)),"",VLOOKUP(B520,Номенклатура[],3,0))</f>
        <v/>
      </c>
      <c r="D520" s="16" t="str">
        <f>IF(ISNA(VLOOKUP(B520,Номенклатура[],4,0)),"",VLOOKUP(B520,Номенклатура[],4,0))</f>
        <v/>
      </c>
      <c r="E520" s="14"/>
      <c r="F520" s="16" t="str">
        <f>IF(ISNA(VLOOKUP(B520,Номенклатура[],5,0)),"",VLOOKUP(B520,Номенклатура[],5,0))</f>
        <v/>
      </c>
      <c r="G520" s="17" t="str">
        <f t="shared" si="8"/>
        <v/>
      </c>
      <c r="H520" s="20"/>
      <c r="I520" s="15"/>
      <c r="J520" s="15"/>
      <c r="K520" s="15"/>
      <c r="L520" s="14"/>
      <c r="N520" s="59" t="str">
        <f>IF(H520="","",Оборотка!$C$1-H520)</f>
        <v/>
      </c>
    </row>
    <row r="521" spans="1:14" x14ac:dyDescent="0.25">
      <c r="A521" s="64"/>
      <c r="B521" s="14"/>
      <c r="C521" s="16" t="str">
        <f>IF(ISNA(VLOOKUP(B521,Номенклатура[],3,0)),"",VLOOKUP(B521,Номенклатура[],3,0))</f>
        <v/>
      </c>
      <c r="D521" s="16" t="str">
        <f>IF(ISNA(VLOOKUP(B521,Номенклатура[],4,0)),"",VLOOKUP(B521,Номенклатура[],4,0))</f>
        <v/>
      </c>
      <c r="E521" s="14"/>
      <c r="F521" s="16" t="str">
        <f>IF(ISNA(VLOOKUP(B521,Номенклатура[],5,0)),"",VLOOKUP(B521,Номенклатура[],5,0))</f>
        <v/>
      </c>
      <c r="G521" s="17" t="str">
        <f t="shared" si="8"/>
        <v/>
      </c>
      <c r="H521" s="20"/>
      <c r="I521" s="15"/>
      <c r="J521" s="15"/>
      <c r="K521" s="15"/>
      <c r="L521" s="14"/>
      <c r="N521" s="59" t="str">
        <f>IF(H521="","",Оборотка!$C$1-H521)</f>
        <v/>
      </c>
    </row>
    <row r="522" spans="1:14" x14ac:dyDescent="0.25">
      <c r="A522" s="64"/>
      <c r="B522" s="14"/>
      <c r="C522" s="16" t="str">
        <f>IF(ISNA(VLOOKUP(B522,Номенклатура[],3,0)),"",VLOOKUP(B522,Номенклатура[],3,0))</f>
        <v/>
      </c>
      <c r="D522" s="16" t="str">
        <f>IF(ISNA(VLOOKUP(B522,Номенклатура[],4,0)),"",VLOOKUP(B522,Номенклатура[],4,0))</f>
        <v/>
      </c>
      <c r="E522" s="14"/>
      <c r="F522" s="16" t="str">
        <f>IF(ISNA(VLOOKUP(B522,Номенклатура[],5,0)),"",VLOOKUP(B522,Номенклатура[],5,0))</f>
        <v/>
      </c>
      <c r="G522" s="17" t="str">
        <f t="shared" si="8"/>
        <v/>
      </c>
      <c r="H522" s="20"/>
      <c r="I522" s="15"/>
      <c r="J522" s="15"/>
      <c r="K522" s="15"/>
      <c r="L522" s="14"/>
      <c r="N522" s="59" t="str">
        <f>IF(H522="","",Оборотка!$C$1-H522)</f>
        <v/>
      </c>
    </row>
    <row r="523" spans="1:14" x14ac:dyDescent="0.25">
      <c r="A523" s="64"/>
      <c r="B523" s="14"/>
      <c r="C523" s="16" t="str">
        <f>IF(ISNA(VLOOKUP(B523,Номенклатура[],3,0)),"",VLOOKUP(B523,Номенклатура[],3,0))</f>
        <v/>
      </c>
      <c r="D523" s="16" t="str">
        <f>IF(ISNA(VLOOKUP(B523,Номенклатура[],4,0)),"",VLOOKUP(B523,Номенклатура[],4,0))</f>
        <v/>
      </c>
      <c r="E523" s="14"/>
      <c r="F523" s="16" t="str">
        <f>IF(ISNA(VLOOKUP(B523,Номенклатура[],5,0)),"",VLOOKUP(B523,Номенклатура[],5,0))</f>
        <v/>
      </c>
      <c r="G523" s="17" t="str">
        <f t="shared" si="8"/>
        <v/>
      </c>
      <c r="H523" s="20"/>
      <c r="I523" s="15"/>
      <c r="J523" s="15"/>
      <c r="K523" s="15"/>
      <c r="L523" s="14"/>
      <c r="N523" s="59" t="str">
        <f>IF(H523="","",Оборотка!$C$1-H523)</f>
        <v/>
      </c>
    </row>
    <row r="524" spans="1:14" x14ac:dyDescent="0.25">
      <c r="A524" s="64"/>
      <c r="B524" s="14"/>
      <c r="C524" s="16" t="str">
        <f>IF(ISNA(VLOOKUP(B524,Номенклатура[],3,0)),"",VLOOKUP(B524,Номенклатура[],3,0))</f>
        <v/>
      </c>
      <c r="D524" s="16" t="str">
        <f>IF(ISNA(VLOOKUP(B524,Номенклатура[],4,0)),"",VLOOKUP(B524,Номенклатура[],4,0))</f>
        <v/>
      </c>
      <c r="E524" s="14"/>
      <c r="F524" s="16" t="str">
        <f>IF(ISNA(VLOOKUP(B524,Номенклатура[],5,0)),"",VLOOKUP(B524,Номенклатура[],5,0))</f>
        <v/>
      </c>
      <c r="G524" s="17" t="str">
        <f t="shared" si="8"/>
        <v/>
      </c>
      <c r="H524" s="20"/>
      <c r="I524" s="15"/>
      <c r="J524" s="15"/>
      <c r="K524" s="15"/>
      <c r="L524" s="14"/>
      <c r="N524" s="59" t="str">
        <f>IF(H524="","",Оборотка!$C$1-H524)</f>
        <v/>
      </c>
    </row>
    <row r="525" spans="1:14" x14ac:dyDescent="0.25">
      <c r="A525" s="64"/>
      <c r="B525" s="14"/>
      <c r="C525" s="16" t="str">
        <f>IF(ISNA(VLOOKUP(B525,Номенклатура[],3,0)),"",VLOOKUP(B525,Номенклатура[],3,0))</f>
        <v/>
      </c>
      <c r="D525" s="16" t="str">
        <f>IF(ISNA(VLOOKUP(B525,Номенклатура[],4,0)),"",VLOOKUP(B525,Номенклатура[],4,0))</f>
        <v/>
      </c>
      <c r="E525" s="14"/>
      <c r="F525" s="16" t="str">
        <f>IF(ISNA(VLOOKUP(B525,Номенклатура[],5,0)),"",VLOOKUP(B525,Номенклатура[],5,0))</f>
        <v/>
      </c>
      <c r="G525" s="17" t="str">
        <f t="shared" si="8"/>
        <v/>
      </c>
      <c r="H525" s="20"/>
      <c r="I525" s="15"/>
      <c r="J525" s="15"/>
      <c r="K525" s="15"/>
      <c r="L525" s="14"/>
      <c r="N525" s="59" t="str">
        <f>IF(H525="","",Оборотка!$C$1-H525)</f>
        <v/>
      </c>
    </row>
    <row r="526" spans="1:14" x14ac:dyDescent="0.25">
      <c r="A526" s="64"/>
      <c r="B526" s="14"/>
      <c r="C526" s="16" t="str">
        <f>IF(ISNA(VLOOKUP(B526,Номенклатура[],3,0)),"",VLOOKUP(B526,Номенклатура[],3,0))</f>
        <v/>
      </c>
      <c r="D526" s="16" t="str">
        <f>IF(ISNA(VLOOKUP(B526,Номенклатура[],4,0)),"",VLOOKUP(B526,Номенклатура[],4,0))</f>
        <v/>
      </c>
      <c r="E526" s="14"/>
      <c r="F526" s="16" t="str">
        <f>IF(ISNA(VLOOKUP(B526,Номенклатура[],5,0)),"",VLOOKUP(B526,Номенклатура[],5,0))</f>
        <v/>
      </c>
      <c r="G526" s="17" t="str">
        <f t="shared" si="8"/>
        <v/>
      </c>
      <c r="H526" s="20"/>
      <c r="I526" s="15"/>
      <c r="J526" s="15"/>
      <c r="K526" s="15"/>
      <c r="L526" s="14"/>
      <c r="N526" s="59" t="str">
        <f>IF(H526="","",Оборотка!$C$1-H526)</f>
        <v/>
      </c>
    </row>
    <row r="527" spans="1:14" x14ac:dyDescent="0.25">
      <c r="A527" s="64"/>
      <c r="B527" s="14"/>
      <c r="C527" s="16" t="str">
        <f>IF(ISNA(VLOOKUP(B527,Номенклатура[],3,0)),"",VLOOKUP(B527,Номенклатура[],3,0))</f>
        <v/>
      </c>
      <c r="D527" s="16" t="str">
        <f>IF(ISNA(VLOOKUP(B527,Номенклатура[],4,0)),"",VLOOKUP(B527,Номенклатура[],4,0))</f>
        <v/>
      </c>
      <c r="E527" s="14"/>
      <c r="F527" s="16" t="str">
        <f>IF(ISNA(VLOOKUP(B527,Номенклатура[],5,0)),"",VLOOKUP(B527,Номенклатура[],5,0))</f>
        <v/>
      </c>
      <c r="G527" s="17" t="str">
        <f t="shared" si="8"/>
        <v/>
      </c>
      <c r="H527" s="20"/>
      <c r="I527" s="15"/>
      <c r="J527" s="15"/>
      <c r="K527" s="15"/>
      <c r="L527" s="14"/>
      <c r="N527" s="59" t="str">
        <f>IF(H527="","",Оборотка!$C$1-H527)</f>
        <v/>
      </c>
    </row>
    <row r="528" spans="1:14" x14ac:dyDescent="0.25">
      <c r="A528" s="64"/>
      <c r="B528" s="14"/>
      <c r="C528" s="16" t="str">
        <f>IF(ISNA(VLOOKUP(B528,Номенклатура[],3,0)),"",VLOOKUP(B528,Номенклатура[],3,0))</f>
        <v/>
      </c>
      <c r="D528" s="16" t="str">
        <f>IF(ISNA(VLOOKUP(B528,Номенклатура[],4,0)),"",VLOOKUP(B528,Номенклатура[],4,0))</f>
        <v/>
      </c>
      <c r="E528" s="14"/>
      <c r="F528" s="16" t="str">
        <f>IF(ISNA(VLOOKUP(B528,Номенклатура[],5,0)),"",VLOOKUP(B528,Номенклатура[],5,0))</f>
        <v/>
      </c>
      <c r="G528" s="17" t="str">
        <f t="shared" si="8"/>
        <v/>
      </c>
      <c r="H528" s="20"/>
      <c r="I528" s="15"/>
      <c r="J528" s="15"/>
      <c r="K528" s="15"/>
      <c r="L528" s="14"/>
      <c r="N528" s="59" t="str">
        <f>IF(H528="","",Оборотка!$C$1-H528)</f>
        <v/>
      </c>
    </row>
    <row r="529" spans="1:14" x14ac:dyDescent="0.25">
      <c r="A529" s="64"/>
      <c r="B529" s="14"/>
      <c r="C529" s="16" t="str">
        <f>IF(ISNA(VLOOKUP(B529,Номенклатура[],3,0)),"",VLOOKUP(B529,Номенклатура[],3,0))</f>
        <v/>
      </c>
      <c r="D529" s="16" t="str">
        <f>IF(ISNA(VLOOKUP(B529,Номенклатура[],4,0)),"",VLOOKUP(B529,Номенклатура[],4,0))</f>
        <v/>
      </c>
      <c r="E529" s="14"/>
      <c r="F529" s="16" t="str">
        <f>IF(ISNA(VLOOKUP(B529,Номенклатура[],5,0)),"",VLOOKUP(B529,Номенклатура[],5,0))</f>
        <v/>
      </c>
      <c r="G529" s="17" t="str">
        <f t="shared" si="8"/>
        <v/>
      </c>
      <c r="H529" s="20"/>
      <c r="I529" s="15"/>
      <c r="J529" s="15"/>
      <c r="K529" s="15"/>
      <c r="L529" s="14"/>
      <c r="N529" s="59" t="str">
        <f>IF(H529="","",Оборотка!$C$1-H529)</f>
        <v/>
      </c>
    </row>
    <row r="530" spans="1:14" x14ac:dyDescent="0.25">
      <c r="A530" s="64"/>
      <c r="B530" s="14"/>
      <c r="C530" s="16" t="str">
        <f>IF(ISNA(VLOOKUP(B530,Номенклатура[],3,0)),"",VLOOKUP(B530,Номенклатура[],3,0))</f>
        <v/>
      </c>
      <c r="D530" s="16" t="str">
        <f>IF(ISNA(VLOOKUP(B530,Номенклатура[],4,0)),"",VLOOKUP(B530,Номенклатура[],4,0))</f>
        <v/>
      </c>
      <c r="E530" s="14"/>
      <c r="F530" s="16" t="str">
        <f>IF(ISNA(VLOOKUP(B530,Номенклатура[],5,0)),"",VLOOKUP(B530,Номенклатура[],5,0))</f>
        <v/>
      </c>
      <c r="G530" s="17" t="str">
        <f t="shared" si="8"/>
        <v/>
      </c>
      <c r="H530" s="20"/>
      <c r="I530" s="15"/>
      <c r="J530" s="15"/>
      <c r="K530" s="15"/>
      <c r="L530" s="14"/>
      <c r="N530" s="59" t="str">
        <f>IF(H530="","",Оборотка!$C$1-H530)</f>
        <v/>
      </c>
    </row>
    <row r="531" spans="1:14" x14ac:dyDescent="0.25">
      <c r="A531" s="64"/>
      <c r="B531" s="14"/>
      <c r="C531" s="16" t="str">
        <f>IF(ISNA(VLOOKUP(B531,Номенклатура[],3,0)),"",VLOOKUP(B531,Номенклатура[],3,0))</f>
        <v/>
      </c>
      <c r="D531" s="16" t="str">
        <f>IF(ISNA(VLOOKUP(B531,Номенклатура[],4,0)),"",VLOOKUP(B531,Номенклатура[],4,0))</f>
        <v/>
      </c>
      <c r="E531" s="14"/>
      <c r="F531" s="16" t="str">
        <f>IF(ISNA(VLOOKUP(B531,Номенклатура[],5,0)),"",VLOOKUP(B531,Номенклатура[],5,0))</f>
        <v/>
      </c>
      <c r="G531" s="17" t="str">
        <f t="shared" si="8"/>
        <v/>
      </c>
      <c r="H531" s="20"/>
      <c r="I531" s="15"/>
      <c r="J531" s="15"/>
      <c r="K531" s="15"/>
      <c r="L531" s="14"/>
      <c r="N531" s="59" t="str">
        <f>IF(H531="","",Оборотка!$C$1-H531)</f>
        <v/>
      </c>
    </row>
    <row r="532" spans="1:14" x14ac:dyDescent="0.25">
      <c r="A532" s="64"/>
      <c r="B532" s="14"/>
      <c r="C532" s="16" t="str">
        <f>IF(ISNA(VLOOKUP(B532,Номенклатура[],3,0)),"",VLOOKUP(B532,Номенклатура[],3,0))</f>
        <v/>
      </c>
      <c r="D532" s="16" t="str">
        <f>IF(ISNA(VLOOKUP(B532,Номенклатура[],4,0)),"",VLOOKUP(B532,Номенклатура[],4,0))</f>
        <v/>
      </c>
      <c r="E532" s="14"/>
      <c r="F532" s="16" t="str">
        <f>IF(ISNA(VLOOKUP(B532,Номенклатура[],5,0)),"",VLOOKUP(B532,Номенклатура[],5,0))</f>
        <v/>
      </c>
      <c r="G532" s="17" t="str">
        <f t="shared" si="8"/>
        <v/>
      </c>
      <c r="H532" s="20"/>
      <c r="I532" s="15"/>
      <c r="J532" s="15"/>
      <c r="K532" s="15"/>
      <c r="L532" s="14"/>
      <c r="N532" s="59" t="str">
        <f>IF(H532="","",Оборотка!$C$1-H532)</f>
        <v/>
      </c>
    </row>
    <row r="533" spans="1:14" x14ac:dyDescent="0.25">
      <c r="A533" s="64"/>
      <c r="B533" s="14"/>
      <c r="C533" s="16" t="str">
        <f>IF(ISNA(VLOOKUP(B533,Номенклатура[],3,0)),"",VLOOKUP(B533,Номенклатура[],3,0))</f>
        <v/>
      </c>
      <c r="D533" s="16" t="str">
        <f>IF(ISNA(VLOOKUP(B533,Номенклатура[],4,0)),"",VLOOKUP(B533,Номенклатура[],4,0))</f>
        <v/>
      </c>
      <c r="E533" s="14"/>
      <c r="F533" s="16" t="str">
        <f>IF(ISNA(VLOOKUP(B533,Номенклатура[],5,0)),"",VLOOKUP(B533,Номенклатура[],5,0))</f>
        <v/>
      </c>
      <c r="G533" s="17" t="str">
        <f t="shared" si="8"/>
        <v/>
      </c>
      <c r="H533" s="20"/>
      <c r="I533" s="15"/>
      <c r="J533" s="15"/>
      <c r="K533" s="15"/>
      <c r="L533" s="14"/>
      <c r="N533" s="59" t="str">
        <f>IF(H533="","",Оборотка!$C$1-H533)</f>
        <v/>
      </c>
    </row>
    <row r="534" spans="1:14" x14ac:dyDescent="0.25">
      <c r="A534" s="64"/>
      <c r="B534" s="14"/>
      <c r="C534" s="16" t="str">
        <f>IF(ISNA(VLOOKUP(B534,Номенклатура[],3,0)),"",VLOOKUP(B534,Номенклатура[],3,0))</f>
        <v/>
      </c>
      <c r="D534" s="16" t="str">
        <f>IF(ISNA(VLOOKUP(B534,Номенклатура[],4,0)),"",VLOOKUP(B534,Номенклатура[],4,0))</f>
        <v/>
      </c>
      <c r="E534" s="14"/>
      <c r="F534" s="16" t="str">
        <f>IF(ISNA(VLOOKUP(B534,Номенклатура[],5,0)),"",VLOOKUP(B534,Номенклатура[],5,0))</f>
        <v/>
      </c>
      <c r="G534" s="17" t="str">
        <f t="shared" si="8"/>
        <v/>
      </c>
      <c r="H534" s="20"/>
      <c r="I534" s="15"/>
      <c r="J534" s="15"/>
      <c r="K534" s="15"/>
      <c r="L534" s="14"/>
      <c r="N534" s="59" t="str">
        <f>IF(H534="","",Оборотка!$C$1-H534)</f>
        <v/>
      </c>
    </row>
    <row r="535" spans="1:14" x14ac:dyDescent="0.25">
      <c r="A535" s="64"/>
      <c r="B535" s="14"/>
      <c r="C535" s="16" t="str">
        <f>IF(ISNA(VLOOKUP(B535,Номенклатура[],3,0)),"",VLOOKUP(B535,Номенклатура[],3,0))</f>
        <v/>
      </c>
      <c r="D535" s="16" t="str">
        <f>IF(ISNA(VLOOKUP(B535,Номенклатура[],4,0)),"",VLOOKUP(B535,Номенклатура[],4,0))</f>
        <v/>
      </c>
      <c r="E535" s="14"/>
      <c r="F535" s="16" t="str">
        <f>IF(ISNA(VLOOKUP(B535,Номенклатура[],5,0)),"",VLOOKUP(B535,Номенклатура[],5,0))</f>
        <v/>
      </c>
      <c r="G535" s="17" t="str">
        <f t="shared" si="8"/>
        <v/>
      </c>
      <c r="H535" s="20"/>
      <c r="I535" s="15"/>
      <c r="J535" s="15"/>
      <c r="K535" s="15"/>
      <c r="L535" s="14"/>
      <c r="N535" s="59" t="str">
        <f>IF(H535="","",Оборотка!$C$1-H535)</f>
        <v/>
      </c>
    </row>
    <row r="536" spans="1:14" x14ac:dyDescent="0.25">
      <c r="A536" s="64"/>
      <c r="B536" s="14"/>
      <c r="C536" s="16" t="str">
        <f>IF(ISNA(VLOOKUP(B536,Номенклатура[],3,0)),"",VLOOKUP(B536,Номенклатура[],3,0))</f>
        <v/>
      </c>
      <c r="D536" s="16" t="str">
        <f>IF(ISNA(VLOOKUP(B536,Номенклатура[],4,0)),"",VLOOKUP(B536,Номенклатура[],4,0))</f>
        <v/>
      </c>
      <c r="E536" s="14"/>
      <c r="F536" s="16" t="str">
        <f>IF(ISNA(VLOOKUP(B536,Номенклатура[],5,0)),"",VLOOKUP(B536,Номенклатура[],5,0))</f>
        <v/>
      </c>
      <c r="G536" s="17" t="str">
        <f t="shared" si="8"/>
        <v/>
      </c>
      <c r="H536" s="20"/>
      <c r="I536" s="15"/>
      <c r="J536" s="15"/>
      <c r="K536" s="15"/>
      <c r="L536" s="14"/>
      <c r="N536" s="59" t="str">
        <f>IF(H536="","",Оборотка!$C$1-H536)</f>
        <v/>
      </c>
    </row>
    <row r="537" spans="1:14" x14ac:dyDescent="0.25">
      <c r="A537" s="64"/>
      <c r="B537" s="14"/>
      <c r="C537" s="16" t="str">
        <f>IF(ISNA(VLOOKUP(B537,Номенклатура[],3,0)),"",VLOOKUP(B537,Номенклатура[],3,0))</f>
        <v/>
      </c>
      <c r="D537" s="16" t="str">
        <f>IF(ISNA(VLOOKUP(B537,Номенклатура[],4,0)),"",VLOOKUP(B537,Номенклатура[],4,0))</f>
        <v/>
      </c>
      <c r="E537" s="14"/>
      <c r="F537" s="16" t="str">
        <f>IF(ISNA(VLOOKUP(B537,Номенклатура[],5,0)),"",VLOOKUP(B537,Номенклатура[],5,0))</f>
        <v/>
      </c>
      <c r="G537" s="17" t="str">
        <f t="shared" si="8"/>
        <v/>
      </c>
      <c r="H537" s="20"/>
      <c r="I537" s="15"/>
      <c r="J537" s="15"/>
      <c r="K537" s="15"/>
      <c r="L537" s="14"/>
      <c r="N537" s="59" t="str">
        <f>IF(H537="","",Оборотка!$C$1-H537)</f>
        <v/>
      </c>
    </row>
    <row r="538" spans="1:14" x14ac:dyDescent="0.25">
      <c r="A538" s="64"/>
      <c r="B538" s="14"/>
      <c r="C538" s="16" t="str">
        <f>IF(ISNA(VLOOKUP(B538,Номенклатура[],3,0)),"",VLOOKUP(B538,Номенклатура[],3,0))</f>
        <v/>
      </c>
      <c r="D538" s="16" t="str">
        <f>IF(ISNA(VLOOKUP(B538,Номенклатура[],4,0)),"",VLOOKUP(B538,Номенклатура[],4,0))</f>
        <v/>
      </c>
      <c r="E538" s="14"/>
      <c r="F538" s="16" t="str">
        <f>IF(ISNA(VLOOKUP(B538,Номенклатура[],5,0)),"",VLOOKUP(B538,Номенклатура[],5,0))</f>
        <v/>
      </c>
      <c r="G538" s="17" t="str">
        <f t="shared" si="8"/>
        <v/>
      </c>
      <c r="H538" s="20"/>
      <c r="I538" s="15"/>
      <c r="J538" s="15"/>
      <c r="K538" s="15"/>
      <c r="L538" s="14"/>
      <c r="N538" s="59" t="str">
        <f>IF(H538="","",Оборотка!$C$1-H538)</f>
        <v/>
      </c>
    </row>
    <row r="539" spans="1:14" x14ac:dyDescent="0.25">
      <c r="A539" s="64"/>
      <c r="B539" s="14"/>
      <c r="C539" s="16" t="str">
        <f>IF(ISNA(VLOOKUP(B539,Номенклатура[],3,0)),"",VLOOKUP(B539,Номенклатура[],3,0))</f>
        <v/>
      </c>
      <c r="D539" s="16" t="str">
        <f>IF(ISNA(VLOOKUP(B539,Номенклатура[],4,0)),"",VLOOKUP(B539,Номенклатура[],4,0))</f>
        <v/>
      </c>
      <c r="E539" s="14"/>
      <c r="F539" s="16" t="str">
        <f>IF(ISNA(VLOOKUP(B539,Номенклатура[],5,0)),"",VLOOKUP(B539,Номенклатура[],5,0))</f>
        <v/>
      </c>
      <c r="G539" s="17" t="str">
        <f t="shared" si="8"/>
        <v/>
      </c>
      <c r="H539" s="20"/>
      <c r="I539" s="15"/>
      <c r="J539" s="15"/>
      <c r="K539" s="15"/>
      <c r="L539" s="14"/>
      <c r="N539" s="59" t="str">
        <f>IF(H539="","",Оборотка!$C$1-H539)</f>
        <v/>
      </c>
    </row>
    <row r="540" spans="1:14" x14ac:dyDescent="0.25">
      <c r="A540" s="64"/>
      <c r="B540" s="14"/>
      <c r="C540" s="16" t="str">
        <f>IF(ISNA(VLOOKUP(B540,Номенклатура[],3,0)),"",VLOOKUP(B540,Номенклатура[],3,0))</f>
        <v/>
      </c>
      <c r="D540" s="16" t="str">
        <f>IF(ISNA(VLOOKUP(B540,Номенклатура[],4,0)),"",VLOOKUP(B540,Номенклатура[],4,0))</f>
        <v/>
      </c>
      <c r="E540" s="14"/>
      <c r="F540" s="16" t="str">
        <f>IF(ISNA(VLOOKUP(B540,Номенклатура[],5,0)),"",VLOOKUP(B540,Номенклатура[],5,0))</f>
        <v/>
      </c>
      <c r="G540" s="17" t="str">
        <f t="shared" si="8"/>
        <v/>
      </c>
      <c r="H540" s="20"/>
      <c r="I540" s="15"/>
      <c r="J540" s="15"/>
      <c r="K540" s="15"/>
      <c r="L540" s="14"/>
      <c r="N540" s="59" t="str">
        <f>IF(H540="","",Оборотка!$C$1-H540)</f>
        <v/>
      </c>
    </row>
    <row r="541" spans="1:14" x14ac:dyDescent="0.25">
      <c r="A541" s="64"/>
      <c r="B541" s="14"/>
      <c r="C541" s="16" t="str">
        <f>IF(ISNA(VLOOKUP(B541,Номенклатура[],3,0)),"",VLOOKUP(B541,Номенклатура[],3,0))</f>
        <v/>
      </c>
      <c r="D541" s="16" t="str">
        <f>IF(ISNA(VLOOKUP(B541,Номенклатура[],4,0)),"",VLOOKUP(B541,Номенклатура[],4,0))</f>
        <v/>
      </c>
      <c r="E541" s="14"/>
      <c r="F541" s="16" t="str">
        <f>IF(ISNA(VLOOKUP(B541,Номенклатура[],5,0)),"",VLOOKUP(B541,Номенклатура[],5,0))</f>
        <v/>
      </c>
      <c r="G541" s="17" t="str">
        <f t="shared" si="8"/>
        <v/>
      </c>
      <c r="H541" s="20"/>
      <c r="I541" s="15"/>
      <c r="J541" s="15"/>
      <c r="K541" s="15"/>
      <c r="L541" s="14"/>
      <c r="N541" s="59" t="str">
        <f>IF(H541="","",Оборотка!$C$1-H541)</f>
        <v/>
      </c>
    </row>
    <row r="542" spans="1:14" x14ac:dyDescent="0.25">
      <c r="A542" s="64"/>
      <c r="B542" s="14"/>
      <c r="C542" s="16" t="str">
        <f>IF(ISNA(VLOOKUP(B542,Номенклатура[],3,0)),"",VLOOKUP(B542,Номенклатура[],3,0))</f>
        <v/>
      </c>
      <c r="D542" s="16" t="str">
        <f>IF(ISNA(VLOOKUP(B542,Номенклатура[],4,0)),"",VLOOKUP(B542,Номенклатура[],4,0))</f>
        <v/>
      </c>
      <c r="E542" s="14"/>
      <c r="F542" s="16" t="str">
        <f>IF(ISNA(VLOOKUP(B542,Номенклатура[],5,0)),"",VLOOKUP(B542,Номенклатура[],5,0))</f>
        <v/>
      </c>
      <c r="G542" s="17" t="str">
        <f t="shared" si="8"/>
        <v/>
      </c>
      <c r="H542" s="20"/>
      <c r="I542" s="15"/>
      <c r="J542" s="15"/>
      <c r="K542" s="15"/>
      <c r="L542" s="14"/>
      <c r="N542" s="59" t="str">
        <f>IF(H542="","",Оборотка!$C$1-H542)</f>
        <v/>
      </c>
    </row>
    <row r="543" spans="1:14" x14ac:dyDescent="0.25">
      <c r="A543" s="64"/>
      <c r="B543" s="14"/>
      <c r="C543" s="16" t="str">
        <f>IF(ISNA(VLOOKUP(B543,Номенклатура[],3,0)),"",VLOOKUP(B543,Номенклатура[],3,0))</f>
        <v/>
      </c>
      <c r="D543" s="16" t="str">
        <f>IF(ISNA(VLOOKUP(B543,Номенклатура[],4,0)),"",VLOOKUP(B543,Номенклатура[],4,0))</f>
        <v/>
      </c>
      <c r="E543" s="14"/>
      <c r="F543" s="16" t="str">
        <f>IF(ISNA(VLOOKUP(B543,Номенклатура[],5,0)),"",VLOOKUP(B543,Номенклатура[],5,0))</f>
        <v/>
      </c>
      <c r="G543" s="17" t="str">
        <f t="shared" si="8"/>
        <v/>
      </c>
      <c r="H543" s="20"/>
      <c r="I543" s="15"/>
      <c r="J543" s="15"/>
      <c r="K543" s="15"/>
      <c r="L543" s="14"/>
      <c r="N543" s="59" t="str">
        <f>IF(H543="","",Оборотка!$C$1-H543)</f>
        <v/>
      </c>
    </row>
    <row r="544" spans="1:14" x14ac:dyDescent="0.25">
      <c r="A544" s="64"/>
      <c r="B544" s="14"/>
      <c r="C544" s="16" t="str">
        <f>IF(ISNA(VLOOKUP(B544,Номенклатура[],3,0)),"",VLOOKUP(B544,Номенклатура[],3,0))</f>
        <v/>
      </c>
      <c r="D544" s="16" t="str">
        <f>IF(ISNA(VLOOKUP(B544,Номенклатура[],4,0)),"",VLOOKUP(B544,Номенклатура[],4,0))</f>
        <v/>
      </c>
      <c r="E544" s="14"/>
      <c r="F544" s="16" t="str">
        <f>IF(ISNA(VLOOKUP(B544,Номенклатура[],5,0)),"",VLOOKUP(B544,Номенклатура[],5,0))</f>
        <v/>
      </c>
      <c r="G544" s="17" t="str">
        <f t="shared" si="8"/>
        <v/>
      </c>
      <c r="H544" s="20"/>
      <c r="I544" s="15"/>
      <c r="J544" s="15"/>
      <c r="K544" s="15"/>
      <c r="L544" s="14"/>
      <c r="N544" s="59" t="str">
        <f>IF(H544="","",Оборотка!$C$1-H544)</f>
        <v/>
      </c>
    </row>
    <row r="545" spans="1:14" x14ac:dyDescent="0.25">
      <c r="A545" s="64"/>
      <c r="B545" s="14"/>
      <c r="C545" s="16" t="str">
        <f>IF(ISNA(VLOOKUP(B545,Номенклатура[],3,0)),"",VLOOKUP(B545,Номенклатура[],3,0))</f>
        <v/>
      </c>
      <c r="D545" s="16" t="str">
        <f>IF(ISNA(VLOOKUP(B545,Номенклатура[],4,0)),"",VLOOKUP(B545,Номенклатура[],4,0))</f>
        <v/>
      </c>
      <c r="E545" s="14"/>
      <c r="F545" s="16" t="str">
        <f>IF(ISNA(VLOOKUP(B545,Номенклатура[],5,0)),"",VLOOKUP(B545,Номенклатура[],5,0))</f>
        <v/>
      </c>
      <c r="G545" s="17" t="str">
        <f t="shared" si="8"/>
        <v/>
      </c>
      <c r="H545" s="20"/>
      <c r="I545" s="15"/>
      <c r="J545" s="15"/>
      <c r="K545" s="15"/>
      <c r="L545" s="14"/>
      <c r="N545" s="59" t="str">
        <f>IF(H545="","",Оборотка!$C$1-H545)</f>
        <v/>
      </c>
    </row>
    <row r="546" spans="1:14" x14ac:dyDescent="0.25">
      <c r="A546" s="64"/>
      <c r="B546" s="14"/>
      <c r="C546" s="16" t="str">
        <f>IF(ISNA(VLOOKUP(B546,Номенклатура[],3,0)),"",VLOOKUP(B546,Номенклатура[],3,0))</f>
        <v/>
      </c>
      <c r="D546" s="16" t="str">
        <f>IF(ISNA(VLOOKUP(B546,Номенклатура[],4,0)),"",VLOOKUP(B546,Номенклатура[],4,0))</f>
        <v/>
      </c>
      <c r="E546" s="14"/>
      <c r="F546" s="16" t="str">
        <f>IF(ISNA(VLOOKUP(B546,Номенклатура[],5,0)),"",VLOOKUP(B546,Номенклатура[],5,0))</f>
        <v/>
      </c>
      <c r="G546" s="17" t="str">
        <f t="shared" si="8"/>
        <v/>
      </c>
      <c r="H546" s="20"/>
      <c r="I546" s="15"/>
      <c r="J546" s="15"/>
      <c r="K546" s="15"/>
      <c r="L546" s="14"/>
      <c r="N546" s="59" t="str">
        <f>IF(H546="","",Оборотка!$C$1-H546)</f>
        <v/>
      </c>
    </row>
    <row r="547" spans="1:14" x14ac:dyDescent="0.25">
      <c r="A547" s="64"/>
      <c r="B547" s="14"/>
      <c r="C547" s="16" t="str">
        <f>IF(ISNA(VLOOKUP(B547,Номенклатура[],3,0)),"",VLOOKUP(B547,Номенклатура[],3,0))</f>
        <v/>
      </c>
      <c r="D547" s="16" t="str">
        <f>IF(ISNA(VLOOKUP(B547,Номенклатура[],4,0)),"",VLOOKUP(B547,Номенклатура[],4,0))</f>
        <v/>
      </c>
      <c r="E547" s="14"/>
      <c r="F547" s="16" t="str">
        <f>IF(ISNA(VLOOKUP(B547,Номенклатура[],5,0)),"",VLOOKUP(B547,Номенклатура[],5,0))</f>
        <v/>
      </c>
      <c r="G547" s="17" t="str">
        <f t="shared" si="8"/>
        <v/>
      </c>
      <c r="H547" s="20"/>
      <c r="I547" s="15"/>
      <c r="J547" s="15"/>
      <c r="K547" s="15"/>
      <c r="L547" s="14"/>
      <c r="N547" s="59" t="str">
        <f>IF(H547="","",Оборотка!$C$1-H547)</f>
        <v/>
      </c>
    </row>
    <row r="548" spans="1:14" x14ac:dyDescent="0.25">
      <c r="A548" s="64"/>
      <c r="B548" s="14"/>
      <c r="C548" s="16" t="str">
        <f>IF(ISNA(VLOOKUP(B548,Номенклатура[],3,0)),"",VLOOKUP(B548,Номенклатура[],3,0))</f>
        <v/>
      </c>
      <c r="D548" s="16" t="str">
        <f>IF(ISNA(VLOOKUP(B548,Номенклатура[],4,0)),"",VLOOKUP(B548,Номенклатура[],4,0))</f>
        <v/>
      </c>
      <c r="E548" s="14"/>
      <c r="F548" s="16" t="str">
        <f>IF(ISNA(VLOOKUP(B548,Номенклатура[],5,0)),"",VLOOKUP(B548,Номенклатура[],5,0))</f>
        <v/>
      </c>
      <c r="G548" s="17" t="str">
        <f t="shared" si="8"/>
        <v/>
      </c>
      <c r="H548" s="20"/>
      <c r="I548" s="15"/>
      <c r="J548" s="15"/>
      <c r="K548" s="15"/>
      <c r="L548" s="14"/>
      <c r="N548" s="59" t="str">
        <f>IF(H548="","",Оборотка!$C$1-H548)</f>
        <v/>
      </c>
    </row>
    <row r="549" spans="1:14" x14ac:dyDescent="0.25">
      <c r="A549" s="64"/>
      <c r="B549" s="14"/>
      <c r="C549" s="16" t="str">
        <f>IF(ISNA(VLOOKUP(B549,Номенклатура[],3,0)),"",VLOOKUP(B549,Номенклатура[],3,0))</f>
        <v/>
      </c>
      <c r="D549" s="16" t="str">
        <f>IF(ISNA(VLOOKUP(B549,Номенклатура[],4,0)),"",VLOOKUP(B549,Номенклатура[],4,0))</f>
        <v/>
      </c>
      <c r="E549" s="14"/>
      <c r="F549" s="16" t="str">
        <f>IF(ISNA(VLOOKUP(B549,Номенклатура[],5,0)),"",VLOOKUP(B549,Номенклатура[],5,0))</f>
        <v/>
      </c>
      <c r="G549" s="17" t="str">
        <f t="shared" si="8"/>
        <v/>
      </c>
      <c r="H549" s="20"/>
      <c r="I549" s="15"/>
      <c r="J549" s="15"/>
      <c r="K549" s="15"/>
      <c r="L549" s="14"/>
      <c r="N549" s="59" t="str">
        <f>IF(H549="","",Оборотка!$C$1-H549)</f>
        <v/>
      </c>
    </row>
    <row r="550" spans="1:14" x14ac:dyDescent="0.25">
      <c r="A550" s="64"/>
      <c r="B550" s="14"/>
      <c r="C550" s="16" t="str">
        <f>IF(ISNA(VLOOKUP(B550,Номенклатура[],3,0)),"",VLOOKUP(B550,Номенклатура[],3,0))</f>
        <v/>
      </c>
      <c r="D550" s="16" t="str">
        <f>IF(ISNA(VLOOKUP(B550,Номенклатура[],4,0)),"",VLOOKUP(B550,Номенклатура[],4,0))</f>
        <v/>
      </c>
      <c r="E550" s="14"/>
      <c r="F550" s="16" t="str">
        <f>IF(ISNA(VLOOKUP(B550,Номенклатура[],5,0)),"",VLOOKUP(B550,Номенклатура[],5,0))</f>
        <v/>
      </c>
      <c r="G550" s="17" t="str">
        <f t="shared" si="8"/>
        <v/>
      </c>
      <c r="H550" s="20"/>
      <c r="I550" s="15"/>
      <c r="J550" s="15"/>
      <c r="K550" s="15"/>
      <c r="L550" s="14"/>
      <c r="N550" s="59" t="str">
        <f>IF(H550="","",Оборотка!$C$1-H550)</f>
        <v/>
      </c>
    </row>
    <row r="551" spans="1:14" x14ac:dyDescent="0.25">
      <c r="A551" s="64"/>
      <c r="B551" s="14"/>
      <c r="C551" s="16" t="str">
        <f>IF(ISNA(VLOOKUP(B551,Номенклатура[],3,0)),"",VLOOKUP(B551,Номенклатура[],3,0))</f>
        <v/>
      </c>
      <c r="D551" s="16" t="str">
        <f>IF(ISNA(VLOOKUP(B551,Номенклатура[],4,0)),"",VLOOKUP(B551,Номенклатура[],4,0))</f>
        <v/>
      </c>
      <c r="E551" s="14"/>
      <c r="F551" s="16" t="str">
        <f>IF(ISNA(VLOOKUP(B551,Номенклатура[],5,0)),"",VLOOKUP(B551,Номенклатура[],5,0))</f>
        <v/>
      </c>
      <c r="G551" s="17" t="str">
        <f t="shared" si="8"/>
        <v/>
      </c>
      <c r="H551" s="20"/>
      <c r="I551" s="15"/>
      <c r="J551" s="15"/>
      <c r="K551" s="15"/>
      <c r="L551" s="14"/>
      <c r="N551" s="59" t="str">
        <f>IF(H551="","",Оборотка!$C$1-H551)</f>
        <v/>
      </c>
    </row>
    <row r="552" spans="1:14" x14ac:dyDescent="0.25">
      <c r="A552" s="64"/>
      <c r="B552" s="14"/>
      <c r="C552" s="16" t="str">
        <f>IF(ISNA(VLOOKUP(B552,Номенклатура[],3,0)),"",VLOOKUP(B552,Номенклатура[],3,0))</f>
        <v/>
      </c>
      <c r="D552" s="16" t="str">
        <f>IF(ISNA(VLOOKUP(B552,Номенклатура[],4,0)),"",VLOOKUP(B552,Номенклатура[],4,0))</f>
        <v/>
      </c>
      <c r="E552" s="14"/>
      <c r="F552" s="16" t="str">
        <f>IF(ISNA(VLOOKUP(B552,Номенклатура[],5,0)),"",VLOOKUP(B552,Номенклатура[],5,0))</f>
        <v/>
      </c>
      <c r="G552" s="17" t="str">
        <f t="shared" si="8"/>
        <v/>
      </c>
      <c r="H552" s="20"/>
      <c r="I552" s="15"/>
      <c r="J552" s="15"/>
      <c r="K552" s="15"/>
      <c r="L552" s="14"/>
      <c r="N552" s="59" t="str">
        <f>IF(H552="","",Оборотка!$C$1-H552)</f>
        <v/>
      </c>
    </row>
    <row r="553" spans="1:14" x14ac:dyDescent="0.25">
      <c r="A553" s="64"/>
      <c r="B553" s="14"/>
      <c r="C553" s="16" t="str">
        <f>IF(ISNA(VLOOKUP(B553,Номенклатура[],3,0)),"",VLOOKUP(B553,Номенклатура[],3,0))</f>
        <v/>
      </c>
      <c r="D553" s="16" t="str">
        <f>IF(ISNA(VLOOKUP(B553,Номенклатура[],4,0)),"",VLOOKUP(B553,Номенклатура[],4,0))</f>
        <v/>
      </c>
      <c r="E553" s="14"/>
      <c r="F553" s="16" t="str">
        <f>IF(ISNA(VLOOKUP(B553,Номенклатура[],5,0)),"",VLOOKUP(B553,Номенклатура[],5,0))</f>
        <v/>
      </c>
      <c r="G553" s="17" t="str">
        <f t="shared" si="8"/>
        <v/>
      </c>
      <c r="H553" s="20"/>
      <c r="I553" s="15"/>
      <c r="J553" s="15"/>
      <c r="K553" s="15"/>
      <c r="L553" s="14"/>
      <c r="N553" s="59" t="str">
        <f>IF(H553="","",Оборотка!$C$1-H553)</f>
        <v/>
      </c>
    </row>
    <row r="554" spans="1:14" x14ac:dyDescent="0.25">
      <c r="A554" s="64"/>
      <c r="B554" s="14"/>
      <c r="C554" s="16" t="str">
        <f>IF(ISNA(VLOOKUP(B554,Номенклатура[],3,0)),"",VLOOKUP(B554,Номенклатура[],3,0))</f>
        <v/>
      </c>
      <c r="D554" s="16" t="str">
        <f>IF(ISNA(VLOOKUP(B554,Номенклатура[],4,0)),"",VLOOKUP(B554,Номенклатура[],4,0))</f>
        <v/>
      </c>
      <c r="E554" s="14"/>
      <c r="F554" s="16" t="str">
        <f>IF(ISNA(VLOOKUP(B554,Номенклатура[],5,0)),"",VLOOKUP(B554,Номенклатура[],5,0))</f>
        <v/>
      </c>
      <c r="G554" s="17" t="str">
        <f t="shared" si="8"/>
        <v/>
      </c>
      <c r="H554" s="20"/>
      <c r="I554" s="15"/>
      <c r="J554" s="15"/>
      <c r="K554" s="15"/>
      <c r="L554" s="14"/>
      <c r="N554" s="59" t="str">
        <f>IF(H554="","",Оборотка!$C$1-H554)</f>
        <v/>
      </c>
    </row>
    <row r="555" spans="1:14" x14ac:dyDescent="0.25">
      <c r="A555" s="64"/>
      <c r="B555" s="14"/>
      <c r="C555" s="16" t="str">
        <f>IF(ISNA(VLOOKUP(B555,Номенклатура[],3,0)),"",VLOOKUP(B555,Номенклатура[],3,0))</f>
        <v/>
      </c>
      <c r="D555" s="16" t="str">
        <f>IF(ISNA(VLOOKUP(B555,Номенклатура[],4,0)),"",VLOOKUP(B555,Номенклатура[],4,0))</f>
        <v/>
      </c>
      <c r="E555" s="14"/>
      <c r="F555" s="16" t="str">
        <f>IF(ISNA(VLOOKUP(B555,Номенклатура[],5,0)),"",VLOOKUP(B555,Номенклатура[],5,0))</f>
        <v/>
      </c>
      <c r="G555" s="17" t="str">
        <f t="shared" si="8"/>
        <v/>
      </c>
      <c r="H555" s="20"/>
      <c r="I555" s="15"/>
      <c r="J555" s="15"/>
      <c r="K555" s="15"/>
      <c r="L555" s="14"/>
      <c r="N555" s="59" t="str">
        <f>IF(H555="","",Оборотка!$C$1-H555)</f>
        <v/>
      </c>
    </row>
    <row r="556" spans="1:14" x14ac:dyDescent="0.25">
      <c r="A556" s="64"/>
      <c r="B556" s="14"/>
      <c r="C556" s="16" t="str">
        <f>IF(ISNA(VLOOKUP(B556,Номенклатура[],3,0)),"",VLOOKUP(B556,Номенклатура[],3,0))</f>
        <v/>
      </c>
      <c r="D556" s="16" t="str">
        <f>IF(ISNA(VLOOKUP(B556,Номенклатура[],4,0)),"",VLOOKUP(B556,Номенклатура[],4,0))</f>
        <v/>
      </c>
      <c r="E556" s="14"/>
      <c r="F556" s="16" t="str">
        <f>IF(ISNA(VLOOKUP(B556,Номенклатура[],5,0)),"",VLOOKUP(B556,Номенклатура[],5,0))</f>
        <v/>
      </c>
      <c r="G556" s="17" t="str">
        <f t="shared" si="8"/>
        <v/>
      </c>
      <c r="H556" s="20"/>
      <c r="I556" s="15"/>
      <c r="J556" s="15"/>
      <c r="K556" s="15"/>
      <c r="L556" s="14"/>
      <c r="N556" s="59" t="str">
        <f>IF(H556="","",Оборотка!$C$1-H556)</f>
        <v/>
      </c>
    </row>
    <row r="557" spans="1:14" x14ac:dyDescent="0.25">
      <c r="A557" s="64"/>
      <c r="B557" s="14"/>
      <c r="C557" s="16" t="str">
        <f>IF(ISNA(VLOOKUP(B557,Номенклатура[],3,0)),"",VLOOKUP(B557,Номенклатура[],3,0))</f>
        <v/>
      </c>
      <c r="D557" s="16" t="str">
        <f>IF(ISNA(VLOOKUP(B557,Номенклатура[],4,0)),"",VLOOKUP(B557,Номенклатура[],4,0))</f>
        <v/>
      </c>
      <c r="E557" s="14"/>
      <c r="F557" s="16" t="str">
        <f>IF(ISNA(VLOOKUP(B557,Номенклатура[],5,0)),"",VLOOKUP(B557,Номенклатура[],5,0))</f>
        <v/>
      </c>
      <c r="G557" s="17" t="str">
        <f t="shared" si="8"/>
        <v/>
      </c>
      <c r="H557" s="20"/>
      <c r="I557" s="15"/>
      <c r="J557" s="15"/>
      <c r="K557" s="15"/>
      <c r="L557" s="14"/>
      <c r="N557" s="59" t="str">
        <f>IF(H557="","",Оборотка!$C$1-H557)</f>
        <v/>
      </c>
    </row>
    <row r="558" spans="1:14" x14ac:dyDescent="0.25">
      <c r="A558" s="64"/>
      <c r="B558" s="14"/>
      <c r="C558" s="16" t="str">
        <f>IF(ISNA(VLOOKUP(B558,Номенклатура[],3,0)),"",VLOOKUP(B558,Номенклатура[],3,0))</f>
        <v/>
      </c>
      <c r="D558" s="16" t="str">
        <f>IF(ISNA(VLOOKUP(B558,Номенклатура[],4,0)),"",VLOOKUP(B558,Номенклатура[],4,0))</f>
        <v/>
      </c>
      <c r="E558" s="14"/>
      <c r="F558" s="16" t="str">
        <f>IF(ISNA(VLOOKUP(B558,Номенклатура[],5,0)),"",VLOOKUP(B558,Номенклатура[],5,0))</f>
        <v/>
      </c>
      <c r="G558" s="17" t="str">
        <f t="shared" si="8"/>
        <v/>
      </c>
      <c r="H558" s="20"/>
      <c r="I558" s="15"/>
      <c r="J558" s="15"/>
      <c r="K558" s="15"/>
      <c r="L558" s="14"/>
      <c r="N558" s="59" t="str">
        <f>IF(H558="","",Оборотка!$C$1-H558)</f>
        <v/>
      </c>
    </row>
    <row r="559" spans="1:14" x14ac:dyDescent="0.25">
      <c r="A559" s="64"/>
      <c r="B559" s="14"/>
      <c r="C559" s="16" t="str">
        <f>IF(ISNA(VLOOKUP(B559,Номенклатура[],3,0)),"",VLOOKUP(B559,Номенклатура[],3,0))</f>
        <v/>
      </c>
      <c r="D559" s="16" t="str">
        <f>IF(ISNA(VLOOKUP(B559,Номенклатура[],4,0)),"",VLOOKUP(B559,Номенклатура[],4,0))</f>
        <v/>
      </c>
      <c r="E559" s="14"/>
      <c r="F559" s="16" t="str">
        <f>IF(ISNA(VLOOKUP(B559,Номенклатура[],5,0)),"",VLOOKUP(B559,Номенклатура[],5,0))</f>
        <v/>
      </c>
      <c r="G559" s="17" t="str">
        <f t="shared" si="8"/>
        <v/>
      </c>
      <c r="H559" s="20"/>
      <c r="I559" s="15"/>
      <c r="J559" s="15"/>
      <c r="K559" s="15"/>
      <c r="L559" s="14"/>
      <c r="N559" s="59" t="str">
        <f>IF(H559="","",Оборотка!$C$1-H559)</f>
        <v/>
      </c>
    </row>
    <row r="560" spans="1:14" x14ac:dyDescent="0.25">
      <c r="A560" s="64"/>
      <c r="B560" s="14"/>
      <c r="C560" s="16" t="str">
        <f>IF(ISNA(VLOOKUP(B560,Номенклатура[],3,0)),"",VLOOKUP(B560,Номенклатура[],3,0))</f>
        <v/>
      </c>
      <c r="D560" s="16" t="str">
        <f>IF(ISNA(VLOOKUP(B560,Номенклатура[],4,0)),"",VLOOKUP(B560,Номенклатура[],4,0))</f>
        <v/>
      </c>
      <c r="E560" s="14"/>
      <c r="F560" s="16" t="str">
        <f>IF(ISNA(VLOOKUP(B560,Номенклатура[],5,0)),"",VLOOKUP(B560,Номенклатура[],5,0))</f>
        <v/>
      </c>
      <c r="G560" s="17" t="str">
        <f t="shared" si="8"/>
        <v/>
      </c>
      <c r="H560" s="20"/>
      <c r="I560" s="15"/>
      <c r="J560" s="15"/>
      <c r="K560" s="15"/>
      <c r="L560" s="14"/>
      <c r="N560" s="59" t="str">
        <f>IF(H560="","",Оборотка!$C$1-H560)</f>
        <v/>
      </c>
    </row>
    <row r="561" spans="1:14" x14ac:dyDescent="0.25">
      <c r="A561" s="64"/>
      <c r="B561" s="14"/>
      <c r="C561" s="16" t="str">
        <f>IF(ISNA(VLOOKUP(B561,Номенклатура[],3,0)),"",VLOOKUP(B561,Номенклатура[],3,0))</f>
        <v/>
      </c>
      <c r="D561" s="16" t="str">
        <f>IF(ISNA(VLOOKUP(B561,Номенклатура[],4,0)),"",VLOOKUP(B561,Номенклатура[],4,0))</f>
        <v/>
      </c>
      <c r="E561" s="14"/>
      <c r="F561" s="16" t="str">
        <f>IF(ISNA(VLOOKUP(B561,Номенклатура[],5,0)),"",VLOOKUP(B561,Номенклатура[],5,0))</f>
        <v/>
      </c>
      <c r="G561" s="17" t="str">
        <f t="shared" si="8"/>
        <v/>
      </c>
      <c r="H561" s="20"/>
      <c r="I561" s="15"/>
      <c r="J561" s="15"/>
      <c r="K561" s="15"/>
      <c r="L561" s="14"/>
      <c r="N561" s="59" t="str">
        <f>IF(H561="","",Оборотка!$C$1-H561)</f>
        <v/>
      </c>
    </row>
    <row r="562" spans="1:14" x14ac:dyDescent="0.25">
      <c r="A562" s="64"/>
      <c r="B562" s="14"/>
      <c r="C562" s="16" t="str">
        <f>IF(ISNA(VLOOKUP(B562,Номенклатура[],3,0)),"",VLOOKUP(B562,Номенклатура[],3,0))</f>
        <v/>
      </c>
      <c r="D562" s="16" t="str">
        <f>IF(ISNA(VLOOKUP(B562,Номенклатура[],4,0)),"",VLOOKUP(B562,Номенклатура[],4,0))</f>
        <v/>
      </c>
      <c r="E562" s="14"/>
      <c r="F562" s="16" t="str">
        <f>IF(ISNA(VLOOKUP(B562,Номенклатура[],5,0)),"",VLOOKUP(B562,Номенклатура[],5,0))</f>
        <v/>
      </c>
      <c r="G562" s="17" t="str">
        <f t="shared" si="8"/>
        <v/>
      </c>
      <c r="H562" s="20"/>
      <c r="I562" s="15"/>
      <c r="J562" s="15"/>
      <c r="K562" s="15"/>
      <c r="L562" s="14"/>
      <c r="N562" s="59" t="str">
        <f>IF(H562="","",Оборотка!$C$1-H562)</f>
        <v/>
      </c>
    </row>
    <row r="563" spans="1:14" x14ac:dyDescent="0.25">
      <c r="A563" s="64"/>
      <c r="B563" s="14"/>
      <c r="C563" s="16" t="str">
        <f>IF(ISNA(VLOOKUP(B563,Номенклатура[],3,0)),"",VLOOKUP(B563,Номенклатура[],3,0))</f>
        <v/>
      </c>
      <c r="D563" s="16" t="str">
        <f>IF(ISNA(VLOOKUP(B563,Номенклатура[],4,0)),"",VLOOKUP(B563,Номенклатура[],4,0))</f>
        <v/>
      </c>
      <c r="E563" s="14"/>
      <c r="F563" s="16" t="str">
        <f>IF(ISNA(VLOOKUP(B563,Номенклатура[],5,0)),"",VLOOKUP(B563,Номенклатура[],5,0))</f>
        <v/>
      </c>
      <c r="G563" s="17" t="str">
        <f t="shared" si="8"/>
        <v/>
      </c>
      <c r="H563" s="20"/>
      <c r="I563" s="15"/>
      <c r="J563" s="15"/>
      <c r="K563" s="15"/>
      <c r="L563" s="14"/>
      <c r="N563" s="59" t="str">
        <f>IF(H563="","",Оборотка!$C$1-H563)</f>
        <v/>
      </c>
    </row>
    <row r="564" spans="1:14" x14ac:dyDescent="0.25">
      <c r="A564" s="64"/>
      <c r="B564" s="14"/>
      <c r="C564" s="16" t="str">
        <f>IF(ISNA(VLOOKUP(B564,Номенклатура[],3,0)),"",VLOOKUP(B564,Номенклатура[],3,0))</f>
        <v/>
      </c>
      <c r="D564" s="16" t="str">
        <f>IF(ISNA(VLOOKUP(B564,Номенклатура[],4,0)),"",VLOOKUP(B564,Номенклатура[],4,0))</f>
        <v/>
      </c>
      <c r="E564" s="14"/>
      <c r="F564" s="16" t="str">
        <f>IF(ISNA(VLOOKUP(B564,Номенклатура[],5,0)),"",VLOOKUP(B564,Номенклатура[],5,0))</f>
        <v/>
      </c>
      <c r="G564" s="17" t="str">
        <f t="shared" si="8"/>
        <v/>
      </c>
      <c r="H564" s="20"/>
      <c r="I564" s="15"/>
      <c r="J564" s="15"/>
      <c r="K564" s="15"/>
      <c r="L564" s="14"/>
      <c r="N564" s="59" t="str">
        <f>IF(H564="","",Оборотка!$C$1-H564)</f>
        <v/>
      </c>
    </row>
    <row r="565" spans="1:14" x14ac:dyDescent="0.25">
      <c r="A565" s="64"/>
      <c r="B565" s="14"/>
      <c r="C565" s="16" t="str">
        <f>IF(ISNA(VLOOKUP(B565,Номенклатура[],3,0)),"",VLOOKUP(B565,Номенклатура[],3,0))</f>
        <v/>
      </c>
      <c r="D565" s="16" t="str">
        <f>IF(ISNA(VLOOKUP(B565,Номенклатура[],4,0)),"",VLOOKUP(B565,Номенклатура[],4,0))</f>
        <v/>
      </c>
      <c r="E565" s="14"/>
      <c r="F565" s="16" t="str">
        <f>IF(ISNA(VLOOKUP(B565,Номенклатура[],5,0)),"",VLOOKUP(B565,Номенклатура[],5,0))</f>
        <v/>
      </c>
      <c r="G565" s="17" t="str">
        <f t="shared" si="8"/>
        <v/>
      </c>
      <c r="H565" s="20"/>
      <c r="I565" s="15"/>
      <c r="J565" s="15"/>
      <c r="K565" s="15"/>
      <c r="L565" s="14"/>
      <c r="N565" s="59" t="str">
        <f>IF(H565="","",Оборотка!$C$1-H565)</f>
        <v/>
      </c>
    </row>
    <row r="566" spans="1:14" x14ac:dyDescent="0.25">
      <c r="A566" s="64"/>
      <c r="B566" s="14"/>
      <c r="C566" s="16" t="str">
        <f>IF(ISNA(VLOOKUP(B566,Номенклатура[],3,0)),"",VLOOKUP(B566,Номенклатура[],3,0))</f>
        <v/>
      </c>
      <c r="D566" s="16" t="str">
        <f>IF(ISNA(VLOOKUP(B566,Номенклатура[],4,0)),"",VLOOKUP(B566,Номенклатура[],4,0))</f>
        <v/>
      </c>
      <c r="E566" s="14"/>
      <c r="F566" s="16" t="str">
        <f>IF(ISNA(VLOOKUP(B566,Номенклатура[],5,0)),"",VLOOKUP(B566,Номенклатура[],5,0))</f>
        <v/>
      </c>
      <c r="G566" s="17" t="str">
        <f t="shared" si="8"/>
        <v/>
      </c>
      <c r="H566" s="20"/>
      <c r="I566" s="15"/>
      <c r="J566" s="15"/>
      <c r="K566" s="15"/>
      <c r="L566" s="14"/>
      <c r="N566" s="59" t="str">
        <f>IF(H566="","",Оборотка!$C$1-H566)</f>
        <v/>
      </c>
    </row>
    <row r="567" spans="1:14" x14ac:dyDescent="0.25">
      <c r="A567" s="64"/>
      <c r="B567" s="14"/>
      <c r="C567" s="16" t="str">
        <f>IF(ISNA(VLOOKUP(B567,Номенклатура[],3,0)),"",VLOOKUP(B567,Номенклатура[],3,0))</f>
        <v/>
      </c>
      <c r="D567" s="16" t="str">
        <f>IF(ISNA(VLOOKUP(B567,Номенклатура[],4,0)),"",VLOOKUP(B567,Номенклатура[],4,0))</f>
        <v/>
      </c>
      <c r="E567" s="14"/>
      <c r="F567" s="16" t="str">
        <f>IF(ISNA(VLOOKUP(B567,Номенклатура[],5,0)),"",VLOOKUP(B567,Номенклатура[],5,0))</f>
        <v/>
      </c>
      <c r="G567" s="17" t="str">
        <f t="shared" si="8"/>
        <v/>
      </c>
      <c r="H567" s="20"/>
      <c r="I567" s="15"/>
      <c r="J567" s="15"/>
      <c r="K567" s="15"/>
      <c r="L567" s="14"/>
      <c r="N567" s="59" t="str">
        <f>IF(H567="","",Оборотка!$C$1-H567)</f>
        <v/>
      </c>
    </row>
    <row r="568" spans="1:14" x14ac:dyDescent="0.25">
      <c r="A568" s="64"/>
      <c r="B568" s="14"/>
      <c r="C568" s="16" t="str">
        <f>IF(ISNA(VLOOKUP(B568,Номенклатура[],3,0)),"",VLOOKUP(B568,Номенклатура[],3,0))</f>
        <v/>
      </c>
      <c r="D568" s="16" t="str">
        <f>IF(ISNA(VLOOKUP(B568,Номенклатура[],4,0)),"",VLOOKUP(B568,Номенклатура[],4,0))</f>
        <v/>
      </c>
      <c r="E568" s="14"/>
      <c r="F568" s="16" t="str">
        <f>IF(ISNA(VLOOKUP(B568,Номенклатура[],5,0)),"",VLOOKUP(B568,Номенклатура[],5,0))</f>
        <v/>
      </c>
      <c r="G568" s="17" t="str">
        <f t="shared" si="8"/>
        <v/>
      </c>
      <c r="H568" s="20"/>
      <c r="I568" s="15"/>
      <c r="J568" s="15"/>
      <c r="K568" s="15"/>
      <c r="L568" s="14"/>
      <c r="N568" s="59" t="str">
        <f>IF(H568="","",Оборотка!$C$1-H568)</f>
        <v/>
      </c>
    </row>
    <row r="569" spans="1:14" x14ac:dyDescent="0.25">
      <c r="A569" s="64"/>
      <c r="B569" s="14"/>
      <c r="C569" s="16" t="str">
        <f>IF(ISNA(VLOOKUP(B569,Номенклатура[],3,0)),"",VLOOKUP(B569,Номенклатура[],3,0))</f>
        <v/>
      </c>
      <c r="D569" s="16" t="str">
        <f>IF(ISNA(VLOOKUP(B569,Номенклатура[],4,0)),"",VLOOKUP(B569,Номенклатура[],4,0))</f>
        <v/>
      </c>
      <c r="E569" s="14"/>
      <c r="F569" s="16" t="str">
        <f>IF(ISNA(VLOOKUP(B569,Номенклатура[],5,0)),"",VLOOKUP(B569,Номенклатура[],5,0))</f>
        <v/>
      </c>
      <c r="G569" s="17" t="str">
        <f t="shared" si="8"/>
        <v/>
      </c>
      <c r="H569" s="20"/>
      <c r="I569" s="15"/>
      <c r="J569" s="15"/>
      <c r="K569" s="15"/>
      <c r="L569" s="14"/>
      <c r="N569" s="59" t="str">
        <f>IF(H569="","",Оборотка!$C$1-H569)</f>
        <v/>
      </c>
    </row>
    <row r="570" spans="1:14" x14ac:dyDescent="0.25">
      <c r="A570" s="64"/>
      <c r="B570" s="14"/>
      <c r="C570" s="16" t="str">
        <f>IF(ISNA(VLOOKUP(B570,Номенклатура[],3,0)),"",VLOOKUP(B570,Номенклатура[],3,0))</f>
        <v/>
      </c>
      <c r="D570" s="16" t="str">
        <f>IF(ISNA(VLOOKUP(B570,Номенклатура[],4,0)),"",VLOOKUP(B570,Номенклатура[],4,0))</f>
        <v/>
      </c>
      <c r="E570" s="14"/>
      <c r="F570" s="16" t="str">
        <f>IF(ISNA(VLOOKUP(B570,Номенклатура[],5,0)),"",VLOOKUP(B570,Номенклатура[],5,0))</f>
        <v/>
      </c>
      <c r="G570" s="17" t="str">
        <f t="shared" si="8"/>
        <v/>
      </c>
      <c r="H570" s="20"/>
      <c r="I570" s="15"/>
      <c r="J570" s="15"/>
      <c r="K570" s="15"/>
      <c r="L570" s="14"/>
      <c r="N570" s="59" t="str">
        <f>IF(H570="","",Оборотка!$C$1-H570)</f>
        <v/>
      </c>
    </row>
    <row r="571" spans="1:14" x14ac:dyDescent="0.25">
      <c r="A571" s="64"/>
      <c r="B571" s="14"/>
      <c r="C571" s="16" t="str">
        <f>IF(ISNA(VLOOKUP(B571,Номенклатура[],3,0)),"",VLOOKUP(B571,Номенклатура[],3,0))</f>
        <v/>
      </c>
      <c r="D571" s="16" t="str">
        <f>IF(ISNA(VLOOKUP(B571,Номенклатура[],4,0)),"",VLOOKUP(B571,Номенклатура[],4,0))</f>
        <v/>
      </c>
      <c r="E571" s="14"/>
      <c r="F571" s="16" t="str">
        <f>IF(ISNA(VLOOKUP(B571,Номенклатура[],5,0)),"",VLOOKUP(B571,Номенклатура[],5,0))</f>
        <v/>
      </c>
      <c r="G571" s="17" t="str">
        <f t="shared" si="8"/>
        <v/>
      </c>
      <c r="H571" s="20"/>
      <c r="I571" s="15"/>
      <c r="J571" s="15"/>
      <c r="K571" s="15"/>
      <c r="L571" s="14"/>
      <c r="N571" s="59" t="str">
        <f>IF(H571="","",Оборотка!$C$1-H571)</f>
        <v/>
      </c>
    </row>
    <row r="572" spans="1:14" x14ac:dyDescent="0.25">
      <c r="A572" s="64"/>
      <c r="B572" s="14"/>
      <c r="C572" s="16" t="str">
        <f>IF(ISNA(VLOOKUP(B572,Номенклатура[],3,0)),"",VLOOKUP(B572,Номенклатура[],3,0))</f>
        <v/>
      </c>
      <c r="D572" s="16" t="str">
        <f>IF(ISNA(VLOOKUP(B572,Номенклатура[],4,0)),"",VLOOKUP(B572,Номенклатура[],4,0))</f>
        <v/>
      </c>
      <c r="E572" s="14"/>
      <c r="F572" s="16" t="str">
        <f>IF(ISNA(VLOOKUP(B572,Номенклатура[],5,0)),"",VLOOKUP(B572,Номенклатура[],5,0))</f>
        <v/>
      </c>
      <c r="G572" s="17" t="str">
        <f t="shared" si="8"/>
        <v/>
      </c>
      <c r="H572" s="20"/>
      <c r="I572" s="15"/>
      <c r="J572" s="15"/>
      <c r="K572" s="15"/>
      <c r="L572" s="14"/>
      <c r="N572" s="59" t="str">
        <f>IF(H572="","",Оборотка!$C$1-H572)</f>
        <v/>
      </c>
    </row>
    <row r="573" spans="1:14" x14ac:dyDescent="0.25">
      <c r="A573" s="64"/>
      <c r="B573" s="14"/>
      <c r="C573" s="16" t="str">
        <f>IF(ISNA(VLOOKUP(B573,Номенклатура[],3,0)),"",VLOOKUP(B573,Номенклатура[],3,0))</f>
        <v/>
      </c>
      <c r="D573" s="16" t="str">
        <f>IF(ISNA(VLOOKUP(B573,Номенклатура[],4,0)),"",VLOOKUP(B573,Номенклатура[],4,0))</f>
        <v/>
      </c>
      <c r="E573" s="14"/>
      <c r="F573" s="16" t="str">
        <f>IF(ISNA(VLOOKUP(B573,Номенклатура[],5,0)),"",VLOOKUP(B573,Номенклатура[],5,0))</f>
        <v/>
      </c>
      <c r="G573" s="17" t="str">
        <f t="shared" si="8"/>
        <v/>
      </c>
      <c r="H573" s="20"/>
      <c r="I573" s="15"/>
      <c r="J573" s="15"/>
      <c r="K573" s="15"/>
      <c r="L573" s="14"/>
      <c r="N573" s="59" t="str">
        <f>IF(H573="","",Оборотка!$C$1-H573)</f>
        <v/>
      </c>
    </row>
    <row r="574" spans="1:14" x14ac:dyDescent="0.25">
      <c r="A574" s="64"/>
      <c r="B574" s="14"/>
      <c r="C574" s="16" t="str">
        <f>IF(ISNA(VLOOKUP(B574,Номенклатура[],3,0)),"",VLOOKUP(B574,Номенклатура[],3,0))</f>
        <v/>
      </c>
      <c r="D574" s="16" t="str">
        <f>IF(ISNA(VLOOKUP(B574,Номенклатура[],4,0)),"",VLOOKUP(B574,Номенклатура[],4,0))</f>
        <v/>
      </c>
      <c r="E574" s="14"/>
      <c r="F574" s="16" t="str">
        <f>IF(ISNA(VLOOKUP(B574,Номенклатура[],5,0)),"",VLOOKUP(B574,Номенклатура[],5,0))</f>
        <v/>
      </c>
      <c r="G574" s="17" t="str">
        <f t="shared" si="8"/>
        <v/>
      </c>
      <c r="H574" s="20"/>
      <c r="I574" s="15"/>
      <c r="J574" s="15"/>
      <c r="K574" s="15"/>
      <c r="L574" s="14"/>
      <c r="N574" s="59" t="str">
        <f>IF(H574="","",Оборотка!$C$1-H574)</f>
        <v/>
      </c>
    </row>
    <row r="575" spans="1:14" x14ac:dyDescent="0.25">
      <c r="A575" s="64"/>
      <c r="B575" s="14"/>
      <c r="C575" s="16" t="str">
        <f>IF(ISNA(VLOOKUP(B575,Номенклатура[],3,0)),"",VLOOKUP(B575,Номенклатура[],3,0))</f>
        <v/>
      </c>
      <c r="D575" s="16" t="str">
        <f>IF(ISNA(VLOOKUP(B575,Номенклатура[],4,0)),"",VLOOKUP(B575,Номенклатура[],4,0))</f>
        <v/>
      </c>
      <c r="E575" s="14"/>
      <c r="F575" s="16" t="str">
        <f>IF(ISNA(VLOOKUP(B575,Номенклатура[],5,0)),"",VLOOKUP(B575,Номенклатура[],5,0))</f>
        <v/>
      </c>
      <c r="G575" s="17" t="str">
        <f t="shared" si="8"/>
        <v/>
      </c>
      <c r="H575" s="20"/>
      <c r="I575" s="15"/>
      <c r="J575" s="15"/>
      <c r="K575" s="15"/>
      <c r="L575" s="14"/>
      <c r="N575" s="59" t="str">
        <f>IF(H575="","",Оборотка!$C$1-H575)</f>
        <v/>
      </c>
    </row>
    <row r="576" spans="1:14" x14ac:dyDescent="0.25">
      <c r="A576" s="64"/>
      <c r="B576" s="14"/>
      <c r="C576" s="16" t="str">
        <f>IF(ISNA(VLOOKUP(B576,Номенклатура[],3,0)),"",VLOOKUP(B576,Номенклатура[],3,0))</f>
        <v/>
      </c>
      <c r="D576" s="16" t="str">
        <f>IF(ISNA(VLOOKUP(B576,Номенклатура[],4,0)),"",VLOOKUP(B576,Номенклатура[],4,0))</f>
        <v/>
      </c>
      <c r="E576" s="14"/>
      <c r="F576" s="16" t="str">
        <f>IF(ISNA(VLOOKUP(B576,Номенклатура[],5,0)),"",VLOOKUP(B576,Номенклатура[],5,0))</f>
        <v/>
      </c>
      <c r="G576" s="17" t="str">
        <f t="shared" si="8"/>
        <v/>
      </c>
      <c r="H576" s="20"/>
      <c r="I576" s="15"/>
      <c r="J576" s="15"/>
      <c r="K576" s="15"/>
      <c r="L576" s="14"/>
      <c r="N576" s="59" t="str">
        <f>IF(H576="","",Оборотка!$C$1-H576)</f>
        <v/>
      </c>
    </row>
    <row r="577" spans="1:14" x14ac:dyDescent="0.25">
      <c r="A577" s="64"/>
      <c r="B577" s="14"/>
      <c r="C577" s="16" t="str">
        <f>IF(ISNA(VLOOKUP(B577,Номенклатура[],3,0)),"",VLOOKUP(B577,Номенклатура[],3,0))</f>
        <v/>
      </c>
      <c r="D577" s="16" t="str">
        <f>IF(ISNA(VLOOKUP(B577,Номенклатура[],4,0)),"",VLOOKUP(B577,Номенклатура[],4,0))</f>
        <v/>
      </c>
      <c r="E577" s="14"/>
      <c r="F577" s="16" t="str">
        <f>IF(ISNA(VLOOKUP(B577,Номенклатура[],5,0)),"",VLOOKUP(B577,Номенклатура[],5,0))</f>
        <v/>
      </c>
      <c r="G577" s="17" t="str">
        <f t="shared" si="8"/>
        <v/>
      </c>
      <c r="H577" s="20"/>
      <c r="I577" s="15"/>
      <c r="J577" s="15"/>
      <c r="K577" s="15"/>
      <c r="L577" s="14"/>
      <c r="N577" s="59" t="str">
        <f>IF(H577="","",Оборотка!$C$1-H577)</f>
        <v/>
      </c>
    </row>
    <row r="578" spans="1:14" x14ac:dyDescent="0.25">
      <c r="A578" s="64"/>
      <c r="B578" s="14"/>
      <c r="C578" s="16" t="str">
        <f>IF(ISNA(VLOOKUP(B578,Номенклатура[],3,0)),"",VLOOKUP(B578,Номенклатура[],3,0))</f>
        <v/>
      </c>
      <c r="D578" s="16" t="str">
        <f>IF(ISNA(VLOOKUP(B578,Номенклатура[],4,0)),"",VLOOKUP(B578,Номенклатура[],4,0))</f>
        <v/>
      </c>
      <c r="E578" s="14"/>
      <c r="F578" s="16" t="str">
        <f>IF(ISNA(VLOOKUP(B578,Номенклатура[],5,0)),"",VLOOKUP(B578,Номенклатура[],5,0))</f>
        <v/>
      </c>
      <c r="G578" s="17" t="str">
        <f t="shared" si="8"/>
        <v/>
      </c>
      <c r="H578" s="20"/>
      <c r="I578" s="15"/>
      <c r="J578" s="15"/>
      <c r="K578" s="15"/>
      <c r="L578" s="14"/>
      <c r="N578" s="59" t="str">
        <f>IF(H578="","",Оборотка!$C$1-H578)</f>
        <v/>
      </c>
    </row>
    <row r="579" spans="1:14" x14ac:dyDescent="0.25">
      <c r="A579" s="64"/>
      <c r="B579" s="14"/>
      <c r="C579" s="16" t="str">
        <f>IF(ISNA(VLOOKUP(B579,Номенклатура[],3,0)),"",VLOOKUP(B579,Номенклатура[],3,0))</f>
        <v/>
      </c>
      <c r="D579" s="16" t="str">
        <f>IF(ISNA(VLOOKUP(B579,Номенклатура[],4,0)),"",VLOOKUP(B579,Номенклатура[],4,0))</f>
        <v/>
      </c>
      <c r="E579" s="14"/>
      <c r="F579" s="16" t="str">
        <f>IF(ISNA(VLOOKUP(B579,Номенклатура[],5,0)),"",VLOOKUP(B579,Номенклатура[],5,0))</f>
        <v/>
      </c>
      <c r="G579" s="17" t="str">
        <f t="shared" si="8"/>
        <v/>
      </c>
      <c r="H579" s="20"/>
      <c r="I579" s="15"/>
      <c r="J579" s="15"/>
      <c r="K579" s="15"/>
      <c r="L579" s="14"/>
      <c r="N579" s="59" t="str">
        <f>IF(H579="","",Оборотка!$C$1-H579)</f>
        <v/>
      </c>
    </row>
    <row r="580" spans="1:14" x14ac:dyDescent="0.25">
      <c r="A580" s="64"/>
      <c r="B580" s="14"/>
      <c r="C580" s="16" t="str">
        <f>IF(ISNA(VLOOKUP(B580,Номенклатура[],3,0)),"",VLOOKUP(B580,Номенклатура[],3,0))</f>
        <v/>
      </c>
      <c r="D580" s="16" t="str">
        <f>IF(ISNA(VLOOKUP(B580,Номенклатура[],4,0)),"",VLOOKUP(B580,Номенклатура[],4,0))</f>
        <v/>
      </c>
      <c r="E580" s="14"/>
      <c r="F580" s="16" t="str">
        <f>IF(ISNA(VLOOKUP(B580,Номенклатура[],5,0)),"",VLOOKUP(B580,Номенклатура[],5,0))</f>
        <v/>
      </c>
      <c r="G580" s="17" t="str">
        <f t="shared" si="8"/>
        <v/>
      </c>
      <c r="H580" s="20"/>
      <c r="I580" s="15"/>
      <c r="J580" s="15"/>
      <c r="K580" s="15"/>
      <c r="L580" s="14"/>
      <c r="N580" s="59" t="str">
        <f>IF(H580="","",Оборотка!$C$1-H580)</f>
        <v/>
      </c>
    </row>
    <row r="581" spans="1:14" x14ac:dyDescent="0.25">
      <c r="A581" s="64"/>
      <c r="B581" s="14"/>
      <c r="C581" s="16" t="str">
        <f>IF(ISNA(VLOOKUP(B581,Номенклатура[],3,0)),"",VLOOKUP(B581,Номенклатура[],3,0))</f>
        <v/>
      </c>
      <c r="D581" s="16" t="str">
        <f>IF(ISNA(VLOOKUP(B581,Номенклатура[],4,0)),"",VLOOKUP(B581,Номенклатура[],4,0))</f>
        <v/>
      </c>
      <c r="E581" s="14"/>
      <c r="F581" s="16" t="str">
        <f>IF(ISNA(VLOOKUP(B581,Номенклатура[],5,0)),"",VLOOKUP(B581,Номенклатура[],5,0))</f>
        <v/>
      </c>
      <c r="G581" s="17" t="str">
        <f t="shared" ref="G581:G644" si="9">IF(F581="","",E581*F581)</f>
        <v/>
      </c>
      <c r="H581" s="20"/>
      <c r="I581" s="15"/>
      <c r="J581" s="15"/>
      <c r="K581" s="15"/>
      <c r="L581" s="14"/>
      <c r="N581" s="59" t="str">
        <f>IF(H581="","",Оборотка!$C$1-H581)</f>
        <v/>
      </c>
    </row>
    <row r="582" spans="1:14" x14ac:dyDescent="0.25">
      <c r="A582" s="64"/>
      <c r="B582" s="14"/>
      <c r="C582" s="16" t="str">
        <f>IF(ISNA(VLOOKUP(B582,Номенклатура[],3,0)),"",VLOOKUP(B582,Номенклатура[],3,0))</f>
        <v/>
      </c>
      <c r="D582" s="16" t="str">
        <f>IF(ISNA(VLOOKUP(B582,Номенклатура[],4,0)),"",VLOOKUP(B582,Номенклатура[],4,0))</f>
        <v/>
      </c>
      <c r="E582" s="14"/>
      <c r="F582" s="16" t="str">
        <f>IF(ISNA(VLOOKUP(B582,Номенклатура[],5,0)),"",VLOOKUP(B582,Номенклатура[],5,0))</f>
        <v/>
      </c>
      <c r="G582" s="17" t="str">
        <f t="shared" si="9"/>
        <v/>
      </c>
      <c r="H582" s="20"/>
      <c r="I582" s="15"/>
      <c r="J582" s="15"/>
      <c r="K582" s="15"/>
      <c r="L582" s="14"/>
      <c r="N582" s="59" t="str">
        <f>IF(H582="","",Оборотка!$C$1-H582)</f>
        <v/>
      </c>
    </row>
    <row r="583" spans="1:14" x14ac:dyDescent="0.25">
      <c r="A583" s="64"/>
      <c r="B583" s="14"/>
      <c r="C583" s="16" t="str">
        <f>IF(ISNA(VLOOKUP(B583,Номенклатура[],3,0)),"",VLOOKUP(B583,Номенклатура[],3,0))</f>
        <v/>
      </c>
      <c r="D583" s="16" t="str">
        <f>IF(ISNA(VLOOKUP(B583,Номенклатура[],4,0)),"",VLOOKUP(B583,Номенклатура[],4,0))</f>
        <v/>
      </c>
      <c r="E583" s="14"/>
      <c r="F583" s="16" t="str">
        <f>IF(ISNA(VLOOKUP(B583,Номенклатура[],5,0)),"",VLOOKUP(B583,Номенклатура[],5,0))</f>
        <v/>
      </c>
      <c r="G583" s="17" t="str">
        <f t="shared" si="9"/>
        <v/>
      </c>
      <c r="H583" s="20"/>
      <c r="I583" s="15"/>
      <c r="J583" s="15"/>
      <c r="K583" s="15"/>
      <c r="L583" s="14"/>
      <c r="N583" s="59" t="str">
        <f>IF(H583="","",Оборотка!$C$1-H583)</f>
        <v/>
      </c>
    </row>
    <row r="584" spans="1:14" x14ac:dyDescent="0.25">
      <c r="A584" s="64"/>
      <c r="B584" s="14"/>
      <c r="C584" s="16" t="str">
        <f>IF(ISNA(VLOOKUP(B584,Номенклатура[],3,0)),"",VLOOKUP(B584,Номенклатура[],3,0))</f>
        <v/>
      </c>
      <c r="D584" s="16" t="str">
        <f>IF(ISNA(VLOOKUP(B584,Номенклатура[],4,0)),"",VLOOKUP(B584,Номенклатура[],4,0))</f>
        <v/>
      </c>
      <c r="E584" s="14"/>
      <c r="F584" s="16" t="str">
        <f>IF(ISNA(VLOOKUP(B584,Номенклатура[],5,0)),"",VLOOKUP(B584,Номенклатура[],5,0))</f>
        <v/>
      </c>
      <c r="G584" s="17" t="str">
        <f t="shared" si="9"/>
        <v/>
      </c>
      <c r="H584" s="20"/>
      <c r="I584" s="15"/>
      <c r="J584" s="15"/>
      <c r="K584" s="15"/>
      <c r="L584" s="14"/>
      <c r="N584" s="59" t="str">
        <f>IF(H584="","",Оборотка!$C$1-H584)</f>
        <v/>
      </c>
    </row>
    <row r="585" spans="1:14" x14ac:dyDescent="0.25">
      <c r="A585" s="64"/>
      <c r="B585" s="14"/>
      <c r="C585" s="16" t="str">
        <f>IF(ISNA(VLOOKUP(B585,Номенклатура[],3,0)),"",VLOOKUP(B585,Номенклатура[],3,0))</f>
        <v/>
      </c>
      <c r="D585" s="16" t="str">
        <f>IF(ISNA(VLOOKUP(B585,Номенклатура[],4,0)),"",VLOOKUP(B585,Номенклатура[],4,0))</f>
        <v/>
      </c>
      <c r="E585" s="14"/>
      <c r="F585" s="16" t="str">
        <f>IF(ISNA(VLOOKUP(B585,Номенклатура[],5,0)),"",VLOOKUP(B585,Номенклатура[],5,0))</f>
        <v/>
      </c>
      <c r="G585" s="17" t="str">
        <f t="shared" si="9"/>
        <v/>
      </c>
      <c r="H585" s="20"/>
      <c r="I585" s="15"/>
      <c r="J585" s="15"/>
      <c r="K585" s="15"/>
      <c r="L585" s="14"/>
      <c r="N585" s="59" t="str">
        <f>IF(H585="","",Оборотка!$C$1-H585)</f>
        <v/>
      </c>
    </row>
    <row r="586" spans="1:14" x14ac:dyDescent="0.25">
      <c r="A586" s="64"/>
      <c r="B586" s="14"/>
      <c r="C586" s="16" t="str">
        <f>IF(ISNA(VLOOKUP(B586,Номенклатура[],3,0)),"",VLOOKUP(B586,Номенклатура[],3,0))</f>
        <v/>
      </c>
      <c r="D586" s="16" t="str">
        <f>IF(ISNA(VLOOKUP(B586,Номенклатура[],4,0)),"",VLOOKUP(B586,Номенклатура[],4,0))</f>
        <v/>
      </c>
      <c r="E586" s="14"/>
      <c r="F586" s="16" t="str">
        <f>IF(ISNA(VLOOKUP(B586,Номенклатура[],5,0)),"",VLOOKUP(B586,Номенклатура[],5,0))</f>
        <v/>
      </c>
      <c r="G586" s="17" t="str">
        <f t="shared" si="9"/>
        <v/>
      </c>
      <c r="H586" s="20"/>
      <c r="I586" s="15"/>
      <c r="J586" s="15"/>
      <c r="K586" s="15"/>
      <c r="L586" s="14"/>
      <c r="N586" s="59" t="str">
        <f>IF(H586="","",Оборотка!$C$1-H586)</f>
        <v/>
      </c>
    </row>
    <row r="587" spans="1:14" x14ac:dyDescent="0.25">
      <c r="A587" s="64"/>
      <c r="B587" s="14"/>
      <c r="C587" s="16" t="str">
        <f>IF(ISNA(VLOOKUP(B587,Номенклатура[],3,0)),"",VLOOKUP(B587,Номенклатура[],3,0))</f>
        <v/>
      </c>
      <c r="D587" s="16" t="str">
        <f>IF(ISNA(VLOOKUP(B587,Номенклатура[],4,0)),"",VLOOKUP(B587,Номенклатура[],4,0))</f>
        <v/>
      </c>
      <c r="E587" s="14"/>
      <c r="F587" s="16" t="str">
        <f>IF(ISNA(VLOOKUP(B587,Номенклатура[],5,0)),"",VLOOKUP(B587,Номенклатура[],5,0))</f>
        <v/>
      </c>
      <c r="G587" s="17" t="str">
        <f t="shared" si="9"/>
        <v/>
      </c>
      <c r="H587" s="20"/>
      <c r="I587" s="15"/>
      <c r="J587" s="15"/>
      <c r="K587" s="15"/>
      <c r="L587" s="14"/>
      <c r="N587" s="59" t="str">
        <f>IF(H587="","",Оборотка!$C$1-H587)</f>
        <v/>
      </c>
    </row>
    <row r="588" spans="1:14" x14ac:dyDescent="0.25">
      <c r="A588" s="64"/>
      <c r="B588" s="14"/>
      <c r="C588" s="16" t="str">
        <f>IF(ISNA(VLOOKUP(B588,Номенклатура[],3,0)),"",VLOOKUP(B588,Номенклатура[],3,0))</f>
        <v/>
      </c>
      <c r="D588" s="16" t="str">
        <f>IF(ISNA(VLOOKUP(B588,Номенклатура[],4,0)),"",VLOOKUP(B588,Номенклатура[],4,0))</f>
        <v/>
      </c>
      <c r="E588" s="14"/>
      <c r="F588" s="16" t="str">
        <f>IF(ISNA(VLOOKUP(B588,Номенклатура[],5,0)),"",VLOOKUP(B588,Номенклатура[],5,0))</f>
        <v/>
      </c>
      <c r="G588" s="17" t="str">
        <f t="shared" si="9"/>
        <v/>
      </c>
      <c r="H588" s="20"/>
      <c r="I588" s="15"/>
      <c r="J588" s="15"/>
      <c r="K588" s="15"/>
      <c r="L588" s="14"/>
      <c r="N588" s="59" t="str">
        <f>IF(H588="","",Оборотка!$C$1-H588)</f>
        <v/>
      </c>
    </row>
    <row r="589" spans="1:14" x14ac:dyDescent="0.25">
      <c r="A589" s="64"/>
      <c r="B589" s="14"/>
      <c r="C589" s="16" t="str">
        <f>IF(ISNA(VLOOKUP(B589,Номенклатура[],3,0)),"",VLOOKUP(B589,Номенклатура[],3,0))</f>
        <v/>
      </c>
      <c r="D589" s="16" t="str">
        <f>IF(ISNA(VLOOKUP(B589,Номенклатура[],4,0)),"",VLOOKUP(B589,Номенклатура[],4,0))</f>
        <v/>
      </c>
      <c r="E589" s="14"/>
      <c r="F589" s="16" t="str">
        <f>IF(ISNA(VLOOKUP(B589,Номенклатура[],5,0)),"",VLOOKUP(B589,Номенклатура[],5,0))</f>
        <v/>
      </c>
      <c r="G589" s="17" t="str">
        <f t="shared" si="9"/>
        <v/>
      </c>
      <c r="H589" s="20"/>
      <c r="I589" s="15"/>
      <c r="J589" s="15"/>
      <c r="K589" s="15"/>
      <c r="L589" s="14"/>
      <c r="N589" s="59" t="str">
        <f>IF(H589="","",Оборотка!$C$1-H589)</f>
        <v/>
      </c>
    </row>
    <row r="590" spans="1:14" x14ac:dyDescent="0.25">
      <c r="A590" s="64"/>
      <c r="B590" s="14"/>
      <c r="C590" s="16" t="str">
        <f>IF(ISNA(VLOOKUP(B590,Номенклатура[],3,0)),"",VLOOKUP(B590,Номенклатура[],3,0))</f>
        <v/>
      </c>
      <c r="D590" s="16" t="str">
        <f>IF(ISNA(VLOOKUP(B590,Номенклатура[],4,0)),"",VLOOKUP(B590,Номенклатура[],4,0))</f>
        <v/>
      </c>
      <c r="E590" s="14"/>
      <c r="F590" s="16" t="str">
        <f>IF(ISNA(VLOOKUP(B590,Номенклатура[],5,0)),"",VLOOKUP(B590,Номенклатура[],5,0))</f>
        <v/>
      </c>
      <c r="G590" s="17" t="str">
        <f t="shared" si="9"/>
        <v/>
      </c>
      <c r="H590" s="20"/>
      <c r="I590" s="15"/>
      <c r="J590" s="15"/>
      <c r="K590" s="15"/>
      <c r="L590" s="14"/>
      <c r="N590" s="59" t="str">
        <f>IF(H590="","",Оборотка!$C$1-H590)</f>
        <v/>
      </c>
    </row>
    <row r="591" spans="1:14" x14ac:dyDescent="0.25">
      <c r="A591" s="64"/>
      <c r="B591" s="14"/>
      <c r="C591" s="16" t="str">
        <f>IF(ISNA(VLOOKUP(B591,Номенклатура[],3,0)),"",VLOOKUP(B591,Номенклатура[],3,0))</f>
        <v/>
      </c>
      <c r="D591" s="16" t="str">
        <f>IF(ISNA(VLOOKUP(B591,Номенклатура[],4,0)),"",VLOOKUP(B591,Номенклатура[],4,0))</f>
        <v/>
      </c>
      <c r="E591" s="14"/>
      <c r="F591" s="16" t="str">
        <f>IF(ISNA(VLOOKUP(B591,Номенклатура[],5,0)),"",VLOOKUP(B591,Номенклатура[],5,0))</f>
        <v/>
      </c>
      <c r="G591" s="17" t="str">
        <f t="shared" si="9"/>
        <v/>
      </c>
      <c r="H591" s="20"/>
      <c r="I591" s="15"/>
      <c r="J591" s="15"/>
      <c r="K591" s="15"/>
      <c r="L591" s="14"/>
      <c r="N591" s="59" t="str">
        <f>IF(H591="","",Оборотка!$C$1-H591)</f>
        <v/>
      </c>
    </row>
    <row r="592" spans="1:14" x14ac:dyDescent="0.25">
      <c r="A592" s="64"/>
      <c r="B592" s="14"/>
      <c r="C592" s="16" t="str">
        <f>IF(ISNA(VLOOKUP(B592,Номенклатура[],3,0)),"",VLOOKUP(B592,Номенклатура[],3,0))</f>
        <v/>
      </c>
      <c r="D592" s="16" t="str">
        <f>IF(ISNA(VLOOKUP(B592,Номенклатура[],4,0)),"",VLOOKUP(B592,Номенклатура[],4,0))</f>
        <v/>
      </c>
      <c r="E592" s="14"/>
      <c r="F592" s="16" t="str">
        <f>IF(ISNA(VLOOKUP(B592,Номенклатура[],5,0)),"",VLOOKUP(B592,Номенклатура[],5,0))</f>
        <v/>
      </c>
      <c r="G592" s="17" t="str">
        <f t="shared" si="9"/>
        <v/>
      </c>
      <c r="H592" s="20"/>
      <c r="I592" s="15"/>
      <c r="J592" s="15"/>
      <c r="K592" s="15"/>
      <c r="L592" s="14"/>
      <c r="N592" s="59" t="str">
        <f>IF(H592="","",Оборотка!$C$1-H592)</f>
        <v/>
      </c>
    </row>
    <row r="593" spans="1:14" x14ac:dyDescent="0.25">
      <c r="A593" s="64"/>
      <c r="B593" s="14"/>
      <c r="C593" s="16" t="str">
        <f>IF(ISNA(VLOOKUP(B593,Номенклатура[],3,0)),"",VLOOKUP(B593,Номенклатура[],3,0))</f>
        <v/>
      </c>
      <c r="D593" s="16" t="str">
        <f>IF(ISNA(VLOOKUP(B593,Номенклатура[],4,0)),"",VLOOKUP(B593,Номенклатура[],4,0))</f>
        <v/>
      </c>
      <c r="E593" s="14"/>
      <c r="F593" s="16" t="str">
        <f>IF(ISNA(VLOOKUP(B593,Номенклатура[],5,0)),"",VLOOKUP(B593,Номенклатура[],5,0))</f>
        <v/>
      </c>
      <c r="G593" s="17" t="str">
        <f t="shared" si="9"/>
        <v/>
      </c>
      <c r="H593" s="20"/>
      <c r="I593" s="15"/>
      <c r="J593" s="15"/>
      <c r="K593" s="15"/>
      <c r="L593" s="14"/>
      <c r="N593" s="59" t="str">
        <f>IF(H593="","",Оборотка!$C$1-H593)</f>
        <v/>
      </c>
    </row>
    <row r="594" spans="1:14" x14ac:dyDescent="0.25">
      <c r="A594" s="64"/>
      <c r="B594" s="14"/>
      <c r="C594" s="16" t="str">
        <f>IF(ISNA(VLOOKUP(B594,Номенклатура[],3,0)),"",VLOOKUP(B594,Номенклатура[],3,0))</f>
        <v/>
      </c>
      <c r="D594" s="16" t="str">
        <f>IF(ISNA(VLOOKUP(B594,Номенклатура[],4,0)),"",VLOOKUP(B594,Номенклатура[],4,0))</f>
        <v/>
      </c>
      <c r="E594" s="14"/>
      <c r="F594" s="16" t="str">
        <f>IF(ISNA(VLOOKUP(B594,Номенклатура[],5,0)),"",VLOOKUP(B594,Номенклатура[],5,0))</f>
        <v/>
      </c>
      <c r="G594" s="17" t="str">
        <f t="shared" si="9"/>
        <v/>
      </c>
      <c r="H594" s="20"/>
      <c r="I594" s="15"/>
      <c r="J594" s="15"/>
      <c r="K594" s="15"/>
      <c r="L594" s="14"/>
      <c r="N594" s="59" t="str">
        <f>IF(H594="","",Оборотка!$C$1-H594)</f>
        <v/>
      </c>
    </row>
    <row r="595" spans="1:14" x14ac:dyDescent="0.25">
      <c r="A595" s="64"/>
      <c r="B595" s="14"/>
      <c r="C595" s="16" t="str">
        <f>IF(ISNA(VLOOKUP(B595,Номенклатура[],3,0)),"",VLOOKUP(B595,Номенклатура[],3,0))</f>
        <v/>
      </c>
      <c r="D595" s="16" t="str">
        <f>IF(ISNA(VLOOKUP(B595,Номенклатура[],4,0)),"",VLOOKUP(B595,Номенклатура[],4,0))</f>
        <v/>
      </c>
      <c r="E595" s="14"/>
      <c r="F595" s="16" t="str">
        <f>IF(ISNA(VLOOKUP(B595,Номенклатура[],5,0)),"",VLOOKUP(B595,Номенклатура[],5,0))</f>
        <v/>
      </c>
      <c r="G595" s="17" t="str">
        <f t="shared" si="9"/>
        <v/>
      </c>
      <c r="H595" s="20"/>
      <c r="I595" s="15"/>
      <c r="J595" s="15"/>
      <c r="K595" s="15"/>
      <c r="L595" s="14"/>
      <c r="N595" s="59" t="str">
        <f>IF(H595="","",Оборотка!$C$1-H595)</f>
        <v/>
      </c>
    </row>
    <row r="596" spans="1:14" x14ac:dyDescent="0.25">
      <c r="A596" s="64"/>
      <c r="B596" s="14"/>
      <c r="C596" s="16" t="str">
        <f>IF(ISNA(VLOOKUP(B596,Номенклатура[],3,0)),"",VLOOKUP(B596,Номенклатура[],3,0))</f>
        <v/>
      </c>
      <c r="D596" s="16" t="str">
        <f>IF(ISNA(VLOOKUP(B596,Номенклатура[],4,0)),"",VLOOKUP(B596,Номенклатура[],4,0))</f>
        <v/>
      </c>
      <c r="E596" s="14"/>
      <c r="F596" s="16" t="str">
        <f>IF(ISNA(VLOOKUP(B596,Номенклатура[],5,0)),"",VLOOKUP(B596,Номенклатура[],5,0))</f>
        <v/>
      </c>
      <c r="G596" s="17" t="str">
        <f t="shared" si="9"/>
        <v/>
      </c>
      <c r="H596" s="20"/>
      <c r="I596" s="15"/>
      <c r="J596" s="15"/>
      <c r="K596" s="15"/>
      <c r="L596" s="14"/>
      <c r="N596" s="59" t="str">
        <f>IF(H596="","",Оборотка!$C$1-H596)</f>
        <v/>
      </c>
    </row>
    <row r="597" spans="1:14" x14ac:dyDescent="0.25">
      <c r="A597" s="64"/>
      <c r="B597" s="14"/>
      <c r="C597" s="16" t="str">
        <f>IF(ISNA(VLOOKUP(B597,Номенклатура[],3,0)),"",VLOOKUP(B597,Номенклатура[],3,0))</f>
        <v/>
      </c>
      <c r="D597" s="16" t="str">
        <f>IF(ISNA(VLOOKUP(B597,Номенклатура[],4,0)),"",VLOOKUP(B597,Номенклатура[],4,0))</f>
        <v/>
      </c>
      <c r="E597" s="14"/>
      <c r="F597" s="16" t="str">
        <f>IF(ISNA(VLOOKUP(B597,Номенклатура[],5,0)),"",VLOOKUP(B597,Номенклатура[],5,0))</f>
        <v/>
      </c>
      <c r="G597" s="17" t="str">
        <f t="shared" si="9"/>
        <v/>
      </c>
      <c r="H597" s="20"/>
      <c r="I597" s="15"/>
      <c r="J597" s="15"/>
      <c r="K597" s="15"/>
      <c r="L597" s="14"/>
      <c r="N597" s="59" t="str">
        <f>IF(H597="","",Оборотка!$C$1-H597)</f>
        <v/>
      </c>
    </row>
    <row r="598" spans="1:14" x14ac:dyDescent="0.25">
      <c r="A598" s="64"/>
      <c r="B598" s="14"/>
      <c r="C598" s="16" t="str">
        <f>IF(ISNA(VLOOKUP(B598,Номенклатура[],3,0)),"",VLOOKUP(B598,Номенклатура[],3,0))</f>
        <v/>
      </c>
      <c r="D598" s="16" t="str">
        <f>IF(ISNA(VLOOKUP(B598,Номенклатура[],4,0)),"",VLOOKUP(B598,Номенклатура[],4,0))</f>
        <v/>
      </c>
      <c r="E598" s="14"/>
      <c r="F598" s="16" t="str">
        <f>IF(ISNA(VLOOKUP(B598,Номенклатура[],5,0)),"",VLOOKUP(B598,Номенклатура[],5,0))</f>
        <v/>
      </c>
      <c r="G598" s="17" t="str">
        <f t="shared" si="9"/>
        <v/>
      </c>
      <c r="H598" s="20"/>
      <c r="I598" s="15"/>
      <c r="J598" s="15"/>
      <c r="K598" s="15"/>
      <c r="L598" s="14"/>
      <c r="N598" s="59" t="str">
        <f>IF(H598="","",Оборотка!$C$1-H598)</f>
        <v/>
      </c>
    </row>
    <row r="599" spans="1:14" x14ac:dyDescent="0.25">
      <c r="A599" s="64"/>
      <c r="B599" s="14"/>
      <c r="C599" s="16" t="str">
        <f>IF(ISNA(VLOOKUP(B599,Номенклатура[],3,0)),"",VLOOKUP(B599,Номенклатура[],3,0))</f>
        <v/>
      </c>
      <c r="D599" s="16" t="str">
        <f>IF(ISNA(VLOOKUP(B599,Номенклатура[],4,0)),"",VLOOKUP(B599,Номенклатура[],4,0))</f>
        <v/>
      </c>
      <c r="E599" s="14"/>
      <c r="F599" s="16" t="str">
        <f>IF(ISNA(VLOOKUP(B599,Номенклатура[],5,0)),"",VLOOKUP(B599,Номенклатура[],5,0))</f>
        <v/>
      </c>
      <c r="G599" s="17" t="str">
        <f t="shared" si="9"/>
        <v/>
      </c>
      <c r="H599" s="20"/>
      <c r="I599" s="15"/>
      <c r="J599" s="15"/>
      <c r="K599" s="15"/>
      <c r="L599" s="14"/>
      <c r="N599" s="59" t="str">
        <f>IF(H599="","",Оборотка!$C$1-H599)</f>
        <v/>
      </c>
    </row>
    <row r="600" spans="1:14" x14ac:dyDescent="0.25">
      <c r="A600" s="64"/>
      <c r="B600" s="14"/>
      <c r="C600" s="16" t="str">
        <f>IF(ISNA(VLOOKUP(B600,Номенклатура[],3,0)),"",VLOOKUP(B600,Номенклатура[],3,0))</f>
        <v/>
      </c>
      <c r="D600" s="16" t="str">
        <f>IF(ISNA(VLOOKUP(B600,Номенклатура[],4,0)),"",VLOOKUP(B600,Номенклатура[],4,0))</f>
        <v/>
      </c>
      <c r="E600" s="14"/>
      <c r="F600" s="16" t="str">
        <f>IF(ISNA(VLOOKUP(B600,Номенклатура[],5,0)),"",VLOOKUP(B600,Номенклатура[],5,0))</f>
        <v/>
      </c>
      <c r="G600" s="17" t="str">
        <f t="shared" si="9"/>
        <v/>
      </c>
      <c r="H600" s="20"/>
      <c r="I600" s="15"/>
      <c r="J600" s="15"/>
      <c r="K600" s="15"/>
      <c r="L600" s="14"/>
      <c r="N600" s="59" t="str">
        <f>IF(H600="","",Оборотка!$C$1-H600)</f>
        <v/>
      </c>
    </row>
    <row r="601" spans="1:14" x14ac:dyDescent="0.25">
      <c r="A601" s="64"/>
      <c r="B601" s="14"/>
      <c r="C601" s="16" t="str">
        <f>IF(ISNA(VLOOKUP(B601,Номенклатура[],3,0)),"",VLOOKUP(B601,Номенклатура[],3,0))</f>
        <v/>
      </c>
      <c r="D601" s="16" t="str">
        <f>IF(ISNA(VLOOKUP(B601,Номенклатура[],4,0)),"",VLOOKUP(B601,Номенклатура[],4,0))</f>
        <v/>
      </c>
      <c r="E601" s="14"/>
      <c r="F601" s="16" t="str">
        <f>IF(ISNA(VLOOKUP(B601,Номенклатура[],5,0)),"",VLOOKUP(B601,Номенклатура[],5,0))</f>
        <v/>
      </c>
      <c r="G601" s="17" t="str">
        <f t="shared" si="9"/>
        <v/>
      </c>
      <c r="H601" s="20"/>
      <c r="I601" s="15"/>
      <c r="J601" s="15"/>
      <c r="K601" s="15"/>
      <c r="L601" s="14"/>
      <c r="N601" s="59" t="str">
        <f>IF(H601="","",Оборотка!$C$1-H601)</f>
        <v/>
      </c>
    </row>
    <row r="602" spans="1:14" x14ac:dyDescent="0.25">
      <c r="A602" s="64"/>
      <c r="B602" s="14"/>
      <c r="C602" s="16" t="str">
        <f>IF(ISNA(VLOOKUP(B602,Номенклатура[],3,0)),"",VLOOKUP(B602,Номенклатура[],3,0))</f>
        <v/>
      </c>
      <c r="D602" s="16" t="str">
        <f>IF(ISNA(VLOOKUP(B602,Номенклатура[],4,0)),"",VLOOKUP(B602,Номенклатура[],4,0))</f>
        <v/>
      </c>
      <c r="E602" s="14"/>
      <c r="F602" s="16" t="str">
        <f>IF(ISNA(VLOOKUP(B602,Номенклатура[],5,0)),"",VLOOKUP(B602,Номенклатура[],5,0))</f>
        <v/>
      </c>
      <c r="G602" s="17" t="str">
        <f t="shared" si="9"/>
        <v/>
      </c>
      <c r="H602" s="20"/>
      <c r="I602" s="15"/>
      <c r="J602" s="15"/>
      <c r="K602" s="15"/>
      <c r="L602" s="14"/>
      <c r="N602" s="59" t="str">
        <f>IF(H602="","",Оборотка!$C$1-H602)</f>
        <v/>
      </c>
    </row>
    <row r="603" spans="1:14" x14ac:dyDescent="0.25">
      <c r="A603" s="64"/>
      <c r="B603" s="14"/>
      <c r="C603" s="16" t="str">
        <f>IF(ISNA(VLOOKUP(B603,Номенклатура[],3,0)),"",VLOOKUP(B603,Номенклатура[],3,0))</f>
        <v/>
      </c>
      <c r="D603" s="16" t="str">
        <f>IF(ISNA(VLOOKUP(B603,Номенклатура[],4,0)),"",VLOOKUP(B603,Номенклатура[],4,0))</f>
        <v/>
      </c>
      <c r="E603" s="14"/>
      <c r="F603" s="16" t="str">
        <f>IF(ISNA(VLOOKUP(B603,Номенклатура[],5,0)),"",VLOOKUP(B603,Номенклатура[],5,0))</f>
        <v/>
      </c>
      <c r="G603" s="17" t="str">
        <f t="shared" si="9"/>
        <v/>
      </c>
      <c r="H603" s="20"/>
      <c r="I603" s="15"/>
      <c r="J603" s="15"/>
      <c r="K603" s="15"/>
      <c r="L603" s="14"/>
      <c r="N603" s="59" t="str">
        <f>IF(H603="","",Оборотка!$C$1-H603)</f>
        <v/>
      </c>
    </row>
    <row r="604" spans="1:14" x14ac:dyDescent="0.25">
      <c r="A604" s="64"/>
      <c r="B604" s="14"/>
      <c r="C604" s="16" t="str">
        <f>IF(ISNA(VLOOKUP(B604,Номенклатура[],3,0)),"",VLOOKUP(B604,Номенклатура[],3,0))</f>
        <v/>
      </c>
      <c r="D604" s="16" t="str">
        <f>IF(ISNA(VLOOKUP(B604,Номенклатура[],4,0)),"",VLOOKUP(B604,Номенклатура[],4,0))</f>
        <v/>
      </c>
      <c r="E604" s="14"/>
      <c r="F604" s="16" t="str">
        <f>IF(ISNA(VLOOKUP(B604,Номенклатура[],5,0)),"",VLOOKUP(B604,Номенклатура[],5,0))</f>
        <v/>
      </c>
      <c r="G604" s="17" t="str">
        <f t="shared" si="9"/>
        <v/>
      </c>
      <c r="H604" s="20"/>
      <c r="I604" s="15"/>
      <c r="J604" s="15"/>
      <c r="K604" s="15"/>
      <c r="L604" s="14"/>
      <c r="N604" s="59" t="str">
        <f>IF(H604="","",Оборотка!$C$1-H604)</f>
        <v/>
      </c>
    </row>
    <row r="605" spans="1:14" x14ac:dyDescent="0.25">
      <c r="A605" s="64"/>
      <c r="B605" s="14"/>
      <c r="C605" s="16" t="str">
        <f>IF(ISNA(VLOOKUP(B605,Номенклатура[],3,0)),"",VLOOKUP(B605,Номенклатура[],3,0))</f>
        <v/>
      </c>
      <c r="D605" s="16" t="str">
        <f>IF(ISNA(VLOOKUP(B605,Номенклатура[],4,0)),"",VLOOKUP(B605,Номенклатура[],4,0))</f>
        <v/>
      </c>
      <c r="E605" s="14"/>
      <c r="F605" s="16" t="str">
        <f>IF(ISNA(VLOOKUP(B605,Номенклатура[],5,0)),"",VLOOKUP(B605,Номенклатура[],5,0))</f>
        <v/>
      </c>
      <c r="G605" s="17" t="str">
        <f t="shared" si="9"/>
        <v/>
      </c>
      <c r="H605" s="20"/>
      <c r="I605" s="15"/>
      <c r="J605" s="15"/>
      <c r="K605" s="15"/>
      <c r="L605" s="14"/>
      <c r="N605" s="59" t="str">
        <f>IF(H605="","",Оборотка!$C$1-H605)</f>
        <v/>
      </c>
    </row>
    <row r="606" spans="1:14" x14ac:dyDescent="0.25">
      <c r="A606" s="64"/>
      <c r="B606" s="14"/>
      <c r="C606" s="16" t="str">
        <f>IF(ISNA(VLOOKUP(B606,Номенклатура[],3,0)),"",VLOOKUP(B606,Номенклатура[],3,0))</f>
        <v/>
      </c>
      <c r="D606" s="16" t="str">
        <f>IF(ISNA(VLOOKUP(B606,Номенклатура[],4,0)),"",VLOOKUP(B606,Номенклатура[],4,0))</f>
        <v/>
      </c>
      <c r="E606" s="14"/>
      <c r="F606" s="16" t="str">
        <f>IF(ISNA(VLOOKUP(B606,Номенклатура[],5,0)),"",VLOOKUP(B606,Номенклатура[],5,0))</f>
        <v/>
      </c>
      <c r="G606" s="17" t="str">
        <f t="shared" si="9"/>
        <v/>
      </c>
      <c r="H606" s="20"/>
      <c r="I606" s="15"/>
      <c r="J606" s="15"/>
      <c r="K606" s="15"/>
      <c r="L606" s="14"/>
      <c r="N606" s="59" t="str">
        <f>IF(H606="","",Оборотка!$C$1-H606)</f>
        <v/>
      </c>
    </row>
    <row r="607" spans="1:14" x14ac:dyDescent="0.25">
      <c r="A607" s="64"/>
      <c r="B607" s="14"/>
      <c r="C607" s="16" t="str">
        <f>IF(ISNA(VLOOKUP(B607,Номенклатура[],3,0)),"",VLOOKUP(B607,Номенклатура[],3,0))</f>
        <v/>
      </c>
      <c r="D607" s="16" t="str">
        <f>IF(ISNA(VLOOKUP(B607,Номенклатура[],4,0)),"",VLOOKUP(B607,Номенклатура[],4,0))</f>
        <v/>
      </c>
      <c r="E607" s="14"/>
      <c r="F607" s="16" t="str">
        <f>IF(ISNA(VLOOKUP(B607,Номенклатура[],5,0)),"",VLOOKUP(B607,Номенклатура[],5,0))</f>
        <v/>
      </c>
      <c r="G607" s="17" t="str">
        <f t="shared" si="9"/>
        <v/>
      </c>
      <c r="H607" s="20"/>
      <c r="I607" s="15"/>
      <c r="J607" s="15"/>
      <c r="K607" s="15"/>
      <c r="L607" s="14"/>
      <c r="N607" s="59" t="str">
        <f>IF(H607="","",Оборотка!$C$1-H607)</f>
        <v/>
      </c>
    </row>
    <row r="608" spans="1:14" x14ac:dyDescent="0.25">
      <c r="A608" s="64"/>
      <c r="B608" s="14"/>
      <c r="C608" s="16" t="str">
        <f>IF(ISNA(VLOOKUP(B608,Номенклатура[],3,0)),"",VLOOKUP(B608,Номенклатура[],3,0))</f>
        <v/>
      </c>
      <c r="D608" s="16" t="str">
        <f>IF(ISNA(VLOOKUP(B608,Номенклатура[],4,0)),"",VLOOKUP(B608,Номенклатура[],4,0))</f>
        <v/>
      </c>
      <c r="E608" s="14"/>
      <c r="F608" s="16" t="str">
        <f>IF(ISNA(VLOOKUP(B608,Номенклатура[],5,0)),"",VLOOKUP(B608,Номенклатура[],5,0))</f>
        <v/>
      </c>
      <c r="G608" s="17" t="str">
        <f t="shared" si="9"/>
        <v/>
      </c>
      <c r="H608" s="20"/>
      <c r="I608" s="15"/>
      <c r="J608" s="15"/>
      <c r="K608" s="15"/>
      <c r="L608" s="14"/>
      <c r="N608" s="59" t="str">
        <f>IF(H608="","",Оборотка!$C$1-H608)</f>
        <v/>
      </c>
    </row>
    <row r="609" spans="1:14" x14ac:dyDescent="0.25">
      <c r="A609" s="64"/>
      <c r="B609" s="14"/>
      <c r="C609" s="16" t="str">
        <f>IF(ISNA(VLOOKUP(B609,Номенклатура[],3,0)),"",VLOOKUP(B609,Номенклатура[],3,0))</f>
        <v/>
      </c>
      <c r="D609" s="16" t="str">
        <f>IF(ISNA(VLOOKUP(B609,Номенклатура[],4,0)),"",VLOOKUP(B609,Номенклатура[],4,0))</f>
        <v/>
      </c>
      <c r="E609" s="14"/>
      <c r="F609" s="16" t="str">
        <f>IF(ISNA(VLOOKUP(B609,Номенклатура[],5,0)),"",VLOOKUP(B609,Номенклатура[],5,0))</f>
        <v/>
      </c>
      <c r="G609" s="17" t="str">
        <f t="shared" si="9"/>
        <v/>
      </c>
      <c r="H609" s="20"/>
      <c r="I609" s="15"/>
      <c r="J609" s="15"/>
      <c r="K609" s="15"/>
      <c r="L609" s="14"/>
      <c r="N609" s="59" t="str">
        <f>IF(H609="","",Оборотка!$C$1-H609)</f>
        <v/>
      </c>
    </row>
    <row r="610" spans="1:14" x14ac:dyDescent="0.25">
      <c r="A610" s="64"/>
      <c r="B610" s="14"/>
      <c r="C610" s="16" t="str">
        <f>IF(ISNA(VLOOKUP(B610,Номенклатура[],3,0)),"",VLOOKUP(B610,Номенклатура[],3,0))</f>
        <v/>
      </c>
      <c r="D610" s="16" t="str">
        <f>IF(ISNA(VLOOKUP(B610,Номенклатура[],4,0)),"",VLOOKUP(B610,Номенклатура[],4,0))</f>
        <v/>
      </c>
      <c r="E610" s="14"/>
      <c r="F610" s="16" t="str">
        <f>IF(ISNA(VLOOKUP(B610,Номенклатура[],5,0)),"",VLOOKUP(B610,Номенклатура[],5,0))</f>
        <v/>
      </c>
      <c r="G610" s="17" t="str">
        <f t="shared" si="9"/>
        <v/>
      </c>
      <c r="H610" s="20"/>
      <c r="I610" s="15"/>
      <c r="J610" s="15"/>
      <c r="K610" s="15"/>
      <c r="L610" s="14"/>
      <c r="N610" s="59" t="str">
        <f>IF(H610="","",Оборотка!$C$1-H610)</f>
        <v/>
      </c>
    </row>
    <row r="611" spans="1:14" x14ac:dyDescent="0.25">
      <c r="A611" s="64"/>
      <c r="B611" s="14"/>
      <c r="C611" s="16" t="str">
        <f>IF(ISNA(VLOOKUP(B611,Номенклатура[],3,0)),"",VLOOKUP(B611,Номенклатура[],3,0))</f>
        <v/>
      </c>
      <c r="D611" s="16" t="str">
        <f>IF(ISNA(VLOOKUP(B611,Номенклатура[],4,0)),"",VLOOKUP(B611,Номенклатура[],4,0))</f>
        <v/>
      </c>
      <c r="E611" s="14"/>
      <c r="F611" s="16" t="str">
        <f>IF(ISNA(VLOOKUP(B611,Номенклатура[],5,0)),"",VLOOKUP(B611,Номенклатура[],5,0))</f>
        <v/>
      </c>
      <c r="G611" s="17" t="str">
        <f t="shared" si="9"/>
        <v/>
      </c>
      <c r="H611" s="20"/>
      <c r="I611" s="15"/>
      <c r="J611" s="15"/>
      <c r="K611" s="15"/>
      <c r="L611" s="14"/>
      <c r="N611" s="59" t="str">
        <f>IF(H611="","",Оборотка!$C$1-H611)</f>
        <v/>
      </c>
    </row>
    <row r="612" spans="1:14" x14ac:dyDescent="0.25">
      <c r="A612" s="64"/>
      <c r="B612" s="14"/>
      <c r="C612" s="16" t="str">
        <f>IF(ISNA(VLOOKUP(B612,Номенклатура[],3,0)),"",VLOOKUP(B612,Номенклатура[],3,0))</f>
        <v/>
      </c>
      <c r="D612" s="16" t="str">
        <f>IF(ISNA(VLOOKUP(B612,Номенклатура[],4,0)),"",VLOOKUP(B612,Номенклатура[],4,0))</f>
        <v/>
      </c>
      <c r="E612" s="14"/>
      <c r="F612" s="16" t="str">
        <f>IF(ISNA(VLOOKUP(B612,Номенклатура[],5,0)),"",VLOOKUP(B612,Номенклатура[],5,0))</f>
        <v/>
      </c>
      <c r="G612" s="17" t="str">
        <f t="shared" si="9"/>
        <v/>
      </c>
      <c r="H612" s="20"/>
      <c r="I612" s="15"/>
      <c r="J612" s="15"/>
      <c r="K612" s="15"/>
      <c r="L612" s="14"/>
      <c r="N612" s="59" t="str">
        <f>IF(H612="","",Оборотка!$C$1-H612)</f>
        <v/>
      </c>
    </row>
    <row r="613" spans="1:14" x14ac:dyDescent="0.25">
      <c r="A613" s="64"/>
      <c r="B613" s="14"/>
      <c r="C613" s="16" t="str">
        <f>IF(ISNA(VLOOKUP(B613,Номенклатура[],3,0)),"",VLOOKUP(B613,Номенклатура[],3,0))</f>
        <v/>
      </c>
      <c r="D613" s="16" t="str">
        <f>IF(ISNA(VLOOKUP(B613,Номенклатура[],4,0)),"",VLOOKUP(B613,Номенклатура[],4,0))</f>
        <v/>
      </c>
      <c r="E613" s="14"/>
      <c r="F613" s="16" t="str">
        <f>IF(ISNA(VLOOKUP(B613,Номенклатура[],5,0)),"",VLOOKUP(B613,Номенклатура[],5,0))</f>
        <v/>
      </c>
      <c r="G613" s="17" t="str">
        <f t="shared" si="9"/>
        <v/>
      </c>
      <c r="H613" s="20"/>
      <c r="I613" s="15"/>
      <c r="J613" s="15"/>
      <c r="K613" s="15"/>
      <c r="L613" s="14"/>
      <c r="N613" s="59" t="str">
        <f>IF(H613="","",Оборотка!$C$1-H613)</f>
        <v/>
      </c>
    </row>
    <row r="614" spans="1:14" x14ac:dyDescent="0.25">
      <c r="A614" s="64"/>
      <c r="B614" s="14"/>
      <c r="C614" s="16" t="str">
        <f>IF(ISNA(VLOOKUP(B614,Номенклатура[],3,0)),"",VLOOKUP(B614,Номенклатура[],3,0))</f>
        <v/>
      </c>
      <c r="D614" s="16" t="str">
        <f>IF(ISNA(VLOOKUP(B614,Номенклатура[],4,0)),"",VLOOKUP(B614,Номенклатура[],4,0))</f>
        <v/>
      </c>
      <c r="E614" s="14"/>
      <c r="F614" s="16" t="str">
        <f>IF(ISNA(VLOOKUP(B614,Номенклатура[],5,0)),"",VLOOKUP(B614,Номенклатура[],5,0))</f>
        <v/>
      </c>
      <c r="G614" s="17" t="str">
        <f t="shared" si="9"/>
        <v/>
      </c>
      <c r="H614" s="20"/>
      <c r="I614" s="15"/>
      <c r="J614" s="15"/>
      <c r="K614" s="15"/>
      <c r="L614" s="14"/>
      <c r="N614" s="59" t="str">
        <f>IF(H614="","",Оборотка!$C$1-H614)</f>
        <v/>
      </c>
    </row>
    <row r="615" spans="1:14" x14ac:dyDescent="0.25">
      <c r="A615" s="64"/>
      <c r="B615" s="14"/>
      <c r="C615" s="16" t="str">
        <f>IF(ISNA(VLOOKUP(B615,Номенклатура[],3,0)),"",VLOOKUP(B615,Номенклатура[],3,0))</f>
        <v/>
      </c>
      <c r="D615" s="16" t="str">
        <f>IF(ISNA(VLOOKUP(B615,Номенклатура[],4,0)),"",VLOOKUP(B615,Номенклатура[],4,0))</f>
        <v/>
      </c>
      <c r="E615" s="14"/>
      <c r="F615" s="16" t="str">
        <f>IF(ISNA(VLOOKUP(B615,Номенклатура[],5,0)),"",VLOOKUP(B615,Номенклатура[],5,0))</f>
        <v/>
      </c>
      <c r="G615" s="17" t="str">
        <f t="shared" si="9"/>
        <v/>
      </c>
      <c r="H615" s="20"/>
      <c r="I615" s="15"/>
      <c r="J615" s="15"/>
      <c r="K615" s="15"/>
      <c r="L615" s="14"/>
      <c r="N615" s="59" t="str">
        <f>IF(H615="","",Оборотка!$C$1-H615)</f>
        <v/>
      </c>
    </row>
    <row r="616" spans="1:14" x14ac:dyDescent="0.25">
      <c r="A616" s="64"/>
      <c r="B616" s="14"/>
      <c r="C616" s="16" t="str">
        <f>IF(ISNA(VLOOKUP(B616,Номенклатура[],3,0)),"",VLOOKUP(B616,Номенклатура[],3,0))</f>
        <v/>
      </c>
      <c r="D616" s="16" t="str">
        <f>IF(ISNA(VLOOKUP(B616,Номенклатура[],4,0)),"",VLOOKUP(B616,Номенклатура[],4,0))</f>
        <v/>
      </c>
      <c r="E616" s="14"/>
      <c r="F616" s="16" t="str">
        <f>IF(ISNA(VLOOKUP(B616,Номенклатура[],5,0)),"",VLOOKUP(B616,Номенклатура[],5,0))</f>
        <v/>
      </c>
      <c r="G616" s="17" t="str">
        <f t="shared" si="9"/>
        <v/>
      </c>
      <c r="H616" s="20"/>
      <c r="I616" s="15"/>
      <c r="J616" s="15"/>
      <c r="K616" s="15"/>
      <c r="L616" s="14"/>
      <c r="N616" s="59" t="str">
        <f>IF(H616="","",Оборотка!$C$1-H616)</f>
        <v/>
      </c>
    </row>
    <row r="617" spans="1:14" x14ac:dyDescent="0.25">
      <c r="A617" s="64"/>
      <c r="B617" s="14"/>
      <c r="C617" s="16" t="str">
        <f>IF(ISNA(VLOOKUP(B617,Номенклатура[],3,0)),"",VLOOKUP(B617,Номенклатура[],3,0))</f>
        <v/>
      </c>
      <c r="D617" s="16" t="str">
        <f>IF(ISNA(VLOOKUP(B617,Номенклатура[],4,0)),"",VLOOKUP(B617,Номенклатура[],4,0))</f>
        <v/>
      </c>
      <c r="E617" s="14"/>
      <c r="F617" s="16" t="str">
        <f>IF(ISNA(VLOOKUP(B617,Номенклатура[],5,0)),"",VLOOKUP(B617,Номенклатура[],5,0))</f>
        <v/>
      </c>
      <c r="G617" s="17" t="str">
        <f t="shared" si="9"/>
        <v/>
      </c>
      <c r="H617" s="20"/>
      <c r="I617" s="15"/>
      <c r="J617" s="15"/>
      <c r="K617" s="15"/>
      <c r="L617" s="14"/>
      <c r="N617" s="59" t="str">
        <f>IF(H617="","",Оборотка!$C$1-H617)</f>
        <v/>
      </c>
    </row>
    <row r="618" spans="1:14" x14ac:dyDescent="0.25">
      <c r="A618" s="64"/>
      <c r="B618" s="14"/>
      <c r="C618" s="16" t="str">
        <f>IF(ISNA(VLOOKUP(B618,Номенклатура[],3,0)),"",VLOOKUP(B618,Номенклатура[],3,0))</f>
        <v/>
      </c>
      <c r="D618" s="16" t="str">
        <f>IF(ISNA(VLOOKUP(B618,Номенклатура[],4,0)),"",VLOOKUP(B618,Номенклатура[],4,0))</f>
        <v/>
      </c>
      <c r="E618" s="14"/>
      <c r="F618" s="16" t="str">
        <f>IF(ISNA(VLOOKUP(B618,Номенклатура[],5,0)),"",VLOOKUP(B618,Номенклатура[],5,0))</f>
        <v/>
      </c>
      <c r="G618" s="17" t="str">
        <f t="shared" si="9"/>
        <v/>
      </c>
      <c r="H618" s="20"/>
      <c r="I618" s="15"/>
      <c r="J618" s="15"/>
      <c r="K618" s="15"/>
      <c r="L618" s="14"/>
      <c r="N618" s="59" t="str">
        <f>IF(H618="","",Оборотка!$C$1-H618)</f>
        <v/>
      </c>
    </row>
    <row r="619" spans="1:14" x14ac:dyDescent="0.25">
      <c r="A619" s="64"/>
      <c r="B619" s="14"/>
      <c r="C619" s="16" t="str">
        <f>IF(ISNA(VLOOKUP(B619,Номенклатура[],3,0)),"",VLOOKUP(B619,Номенклатура[],3,0))</f>
        <v/>
      </c>
      <c r="D619" s="16" t="str">
        <f>IF(ISNA(VLOOKUP(B619,Номенклатура[],4,0)),"",VLOOKUP(B619,Номенклатура[],4,0))</f>
        <v/>
      </c>
      <c r="E619" s="14"/>
      <c r="F619" s="16" t="str">
        <f>IF(ISNA(VLOOKUP(B619,Номенклатура[],5,0)),"",VLOOKUP(B619,Номенклатура[],5,0))</f>
        <v/>
      </c>
      <c r="G619" s="17" t="str">
        <f t="shared" si="9"/>
        <v/>
      </c>
      <c r="H619" s="20"/>
      <c r="I619" s="15"/>
      <c r="J619" s="15"/>
      <c r="K619" s="15"/>
      <c r="L619" s="14"/>
      <c r="N619" s="59" t="str">
        <f>IF(H619="","",Оборотка!$C$1-H619)</f>
        <v/>
      </c>
    </row>
    <row r="620" spans="1:14" x14ac:dyDescent="0.25">
      <c r="A620" s="64"/>
      <c r="B620" s="14"/>
      <c r="C620" s="16" t="str">
        <f>IF(ISNA(VLOOKUP(B620,Номенклатура[],3,0)),"",VLOOKUP(B620,Номенклатура[],3,0))</f>
        <v/>
      </c>
      <c r="D620" s="16" t="str">
        <f>IF(ISNA(VLOOKUP(B620,Номенклатура[],4,0)),"",VLOOKUP(B620,Номенклатура[],4,0))</f>
        <v/>
      </c>
      <c r="E620" s="14"/>
      <c r="F620" s="16" t="str">
        <f>IF(ISNA(VLOOKUP(B620,Номенклатура[],5,0)),"",VLOOKUP(B620,Номенклатура[],5,0))</f>
        <v/>
      </c>
      <c r="G620" s="17" t="str">
        <f t="shared" si="9"/>
        <v/>
      </c>
      <c r="H620" s="20"/>
      <c r="I620" s="15"/>
      <c r="J620" s="15"/>
      <c r="K620" s="15"/>
      <c r="L620" s="14"/>
      <c r="N620" s="59" t="str">
        <f>IF(H620="","",Оборотка!$C$1-H620)</f>
        <v/>
      </c>
    </row>
    <row r="621" spans="1:14" x14ac:dyDescent="0.25">
      <c r="A621" s="64"/>
      <c r="B621" s="14"/>
      <c r="C621" s="16" t="str">
        <f>IF(ISNA(VLOOKUP(B621,Номенклатура[],3,0)),"",VLOOKUP(B621,Номенклатура[],3,0))</f>
        <v/>
      </c>
      <c r="D621" s="16" t="str">
        <f>IF(ISNA(VLOOKUP(B621,Номенклатура[],4,0)),"",VLOOKUP(B621,Номенклатура[],4,0))</f>
        <v/>
      </c>
      <c r="E621" s="14"/>
      <c r="F621" s="16" t="str">
        <f>IF(ISNA(VLOOKUP(B621,Номенклатура[],5,0)),"",VLOOKUP(B621,Номенклатура[],5,0))</f>
        <v/>
      </c>
      <c r="G621" s="17" t="str">
        <f t="shared" si="9"/>
        <v/>
      </c>
      <c r="H621" s="20"/>
      <c r="I621" s="15"/>
      <c r="J621" s="15"/>
      <c r="K621" s="15"/>
      <c r="L621" s="14"/>
      <c r="N621" s="59" t="str">
        <f>IF(H621="","",Оборотка!$C$1-H621)</f>
        <v/>
      </c>
    </row>
    <row r="622" spans="1:14" x14ac:dyDescent="0.25">
      <c r="A622" s="64"/>
      <c r="B622" s="14"/>
      <c r="C622" s="16" t="str">
        <f>IF(ISNA(VLOOKUP(B622,Номенклатура[],3,0)),"",VLOOKUP(B622,Номенклатура[],3,0))</f>
        <v/>
      </c>
      <c r="D622" s="16" t="str">
        <f>IF(ISNA(VLOOKUP(B622,Номенклатура[],4,0)),"",VLOOKUP(B622,Номенклатура[],4,0))</f>
        <v/>
      </c>
      <c r="E622" s="14"/>
      <c r="F622" s="16" t="str">
        <f>IF(ISNA(VLOOKUP(B622,Номенклатура[],5,0)),"",VLOOKUP(B622,Номенклатура[],5,0))</f>
        <v/>
      </c>
      <c r="G622" s="17" t="str">
        <f t="shared" si="9"/>
        <v/>
      </c>
      <c r="H622" s="20"/>
      <c r="I622" s="15"/>
      <c r="J622" s="15"/>
      <c r="K622" s="15"/>
      <c r="L622" s="14"/>
      <c r="N622" s="59" t="str">
        <f>IF(H622="","",Оборотка!$C$1-H622)</f>
        <v/>
      </c>
    </row>
    <row r="623" spans="1:14" x14ac:dyDescent="0.25">
      <c r="A623" s="64"/>
      <c r="B623" s="14"/>
      <c r="C623" s="16" t="str">
        <f>IF(ISNA(VLOOKUP(B623,Номенклатура[],3,0)),"",VLOOKUP(B623,Номенклатура[],3,0))</f>
        <v/>
      </c>
      <c r="D623" s="16" t="str">
        <f>IF(ISNA(VLOOKUP(B623,Номенклатура[],4,0)),"",VLOOKUP(B623,Номенклатура[],4,0))</f>
        <v/>
      </c>
      <c r="E623" s="14"/>
      <c r="F623" s="16" t="str">
        <f>IF(ISNA(VLOOKUP(B623,Номенклатура[],5,0)),"",VLOOKUP(B623,Номенклатура[],5,0))</f>
        <v/>
      </c>
      <c r="G623" s="17" t="str">
        <f t="shared" si="9"/>
        <v/>
      </c>
      <c r="H623" s="20"/>
      <c r="I623" s="15"/>
      <c r="J623" s="15"/>
      <c r="K623" s="15"/>
      <c r="L623" s="14"/>
      <c r="N623" s="59" t="str">
        <f>IF(H623="","",Оборотка!$C$1-H623)</f>
        <v/>
      </c>
    </row>
    <row r="624" spans="1:14" x14ac:dyDescent="0.25">
      <c r="A624" s="64"/>
      <c r="B624" s="14"/>
      <c r="C624" s="16" t="str">
        <f>IF(ISNA(VLOOKUP(B624,Номенклатура[],3,0)),"",VLOOKUP(B624,Номенклатура[],3,0))</f>
        <v/>
      </c>
      <c r="D624" s="16" t="str">
        <f>IF(ISNA(VLOOKUP(B624,Номенклатура[],4,0)),"",VLOOKUP(B624,Номенклатура[],4,0))</f>
        <v/>
      </c>
      <c r="E624" s="14"/>
      <c r="F624" s="16" t="str">
        <f>IF(ISNA(VLOOKUP(B624,Номенклатура[],5,0)),"",VLOOKUP(B624,Номенклатура[],5,0))</f>
        <v/>
      </c>
      <c r="G624" s="17" t="str">
        <f t="shared" si="9"/>
        <v/>
      </c>
      <c r="H624" s="20"/>
      <c r="I624" s="15"/>
      <c r="J624" s="15"/>
      <c r="K624" s="15"/>
      <c r="L624" s="14"/>
      <c r="N624" s="59" t="str">
        <f>IF(H624="","",Оборотка!$C$1-H624)</f>
        <v/>
      </c>
    </row>
    <row r="625" spans="1:14" x14ac:dyDescent="0.25">
      <c r="A625" s="64"/>
      <c r="B625" s="14"/>
      <c r="C625" s="16" t="str">
        <f>IF(ISNA(VLOOKUP(B625,Номенклатура[],3,0)),"",VLOOKUP(B625,Номенклатура[],3,0))</f>
        <v/>
      </c>
      <c r="D625" s="16" t="str">
        <f>IF(ISNA(VLOOKUP(B625,Номенклатура[],4,0)),"",VLOOKUP(B625,Номенклатура[],4,0))</f>
        <v/>
      </c>
      <c r="E625" s="14"/>
      <c r="F625" s="16" t="str">
        <f>IF(ISNA(VLOOKUP(B625,Номенклатура[],5,0)),"",VLOOKUP(B625,Номенклатура[],5,0))</f>
        <v/>
      </c>
      <c r="G625" s="17" t="str">
        <f t="shared" si="9"/>
        <v/>
      </c>
      <c r="H625" s="20"/>
      <c r="I625" s="15"/>
      <c r="J625" s="15"/>
      <c r="K625" s="15"/>
      <c r="L625" s="14"/>
      <c r="N625" s="59" t="str">
        <f>IF(H625="","",Оборотка!$C$1-H625)</f>
        <v/>
      </c>
    </row>
    <row r="626" spans="1:14" x14ac:dyDescent="0.25">
      <c r="A626" s="64"/>
      <c r="B626" s="14"/>
      <c r="C626" s="16" t="str">
        <f>IF(ISNA(VLOOKUP(B626,Номенклатура[],3,0)),"",VLOOKUP(B626,Номенклатура[],3,0))</f>
        <v/>
      </c>
      <c r="D626" s="16" t="str">
        <f>IF(ISNA(VLOOKUP(B626,Номенклатура[],4,0)),"",VLOOKUP(B626,Номенклатура[],4,0))</f>
        <v/>
      </c>
      <c r="E626" s="14"/>
      <c r="F626" s="16" t="str">
        <f>IF(ISNA(VLOOKUP(B626,Номенклатура[],5,0)),"",VLOOKUP(B626,Номенклатура[],5,0))</f>
        <v/>
      </c>
      <c r="G626" s="17" t="str">
        <f t="shared" si="9"/>
        <v/>
      </c>
      <c r="H626" s="20"/>
      <c r="I626" s="15"/>
      <c r="J626" s="15"/>
      <c r="K626" s="15"/>
      <c r="L626" s="14"/>
      <c r="N626" s="59" t="str">
        <f>IF(H626="","",Оборотка!$C$1-H626)</f>
        <v/>
      </c>
    </row>
    <row r="627" spans="1:14" x14ac:dyDescent="0.25">
      <c r="A627" s="64"/>
      <c r="B627" s="14"/>
      <c r="C627" s="16" t="str">
        <f>IF(ISNA(VLOOKUP(B627,Номенклатура[],3,0)),"",VLOOKUP(B627,Номенклатура[],3,0))</f>
        <v/>
      </c>
      <c r="D627" s="16" t="str">
        <f>IF(ISNA(VLOOKUP(B627,Номенклатура[],4,0)),"",VLOOKUP(B627,Номенклатура[],4,0))</f>
        <v/>
      </c>
      <c r="E627" s="14"/>
      <c r="F627" s="16" t="str">
        <f>IF(ISNA(VLOOKUP(B627,Номенклатура[],5,0)),"",VLOOKUP(B627,Номенклатура[],5,0))</f>
        <v/>
      </c>
      <c r="G627" s="17" t="str">
        <f t="shared" si="9"/>
        <v/>
      </c>
      <c r="H627" s="20"/>
      <c r="I627" s="15"/>
      <c r="J627" s="15"/>
      <c r="K627" s="15"/>
      <c r="L627" s="14"/>
      <c r="N627" s="59" t="str">
        <f>IF(H627="","",Оборотка!$C$1-H627)</f>
        <v/>
      </c>
    </row>
    <row r="628" spans="1:14" x14ac:dyDescent="0.25">
      <c r="A628" s="64"/>
      <c r="B628" s="14"/>
      <c r="C628" s="16" t="str">
        <f>IF(ISNA(VLOOKUP(B628,Номенклатура[],3,0)),"",VLOOKUP(B628,Номенклатура[],3,0))</f>
        <v/>
      </c>
      <c r="D628" s="16" t="str">
        <f>IF(ISNA(VLOOKUP(B628,Номенклатура[],4,0)),"",VLOOKUP(B628,Номенклатура[],4,0))</f>
        <v/>
      </c>
      <c r="E628" s="14"/>
      <c r="F628" s="16" t="str">
        <f>IF(ISNA(VLOOKUP(B628,Номенклатура[],5,0)),"",VLOOKUP(B628,Номенклатура[],5,0))</f>
        <v/>
      </c>
      <c r="G628" s="17" t="str">
        <f t="shared" si="9"/>
        <v/>
      </c>
      <c r="H628" s="20"/>
      <c r="I628" s="15"/>
      <c r="J628" s="15"/>
      <c r="K628" s="15"/>
      <c r="L628" s="14"/>
      <c r="N628" s="59" t="str">
        <f>IF(H628="","",Оборотка!$C$1-H628)</f>
        <v/>
      </c>
    </row>
    <row r="629" spans="1:14" x14ac:dyDescent="0.25">
      <c r="A629" s="64"/>
      <c r="B629" s="14"/>
      <c r="C629" s="16" t="str">
        <f>IF(ISNA(VLOOKUP(B629,Номенклатура[],3,0)),"",VLOOKUP(B629,Номенклатура[],3,0))</f>
        <v/>
      </c>
      <c r="D629" s="16" t="str">
        <f>IF(ISNA(VLOOKUP(B629,Номенклатура[],4,0)),"",VLOOKUP(B629,Номенклатура[],4,0))</f>
        <v/>
      </c>
      <c r="E629" s="14"/>
      <c r="F629" s="16" t="str">
        <f>IF(ISNA(VLOOKUP(B629,Номенклатура[],5,0)),"",VLOOKUP(B629,Номенклатура[],5,0))</f>
        <v/>
      </c>
      <c r="G629" s="17" t="str">
        <f t="shared" si="9"/>
        <v/>
      </c>
      <c r="H629" s="20"/>
      <c r="I629" s="15"/>
      <c r="J629" s="15"/>
      <c r="K629" s="15"/>
      <c r="L629" s="14"/>
      <c r="N629" s="59" t="str">
        <f>IF(H629="","",Оборотка!$C$1-H629)</f>
        <v/>
      </c>
    </row>
    <row r="630" spans="1:14" x14ac:dyDescent="0.25">
      <c r="A630" s="64"/>
      <c r="B630" s="14"/>
      <c r="C630" s="16" t="str">
        <f>IF(ISNA(VLOOKUP(B630,Номенклатура[],3,0)),"",VLOOKUP(B630,Номенклатура[],3,0))</f>
        <v/>
      </c>
      <c r="D630" s="16" t="str">
        <f>IF(ISNA(VLOOKUP(B630,Номенклатура[],4,0)),"",VLOOKUP(B630,Номенклатура[],4,0))</f>
        <v/>
      </c>
      <c r="E630" s="14"/>
      <c r="F630" s="16" t="str">
        <f>IF(ISNA(VLOOKUP(B630,Номенклатура[],5,0)),"",VLOOKUP(B630,Номенклатура[],5,0))</f>
        <v/>
      </c>
      <c r="G630" s="17" t="str">
        <f t="shared" si="9"/>
        <v/>
      </c>
      <c r="H630" s="20"/>
      <c r="I630" s="15"/>
      <c r="J630" s="15"/>
      <c r="K630" s="15"/>
      <c r="L630" s="14"/>
      <c r="N630" s="59" t="str">
        <f>IF(H630="","",Оборотка!$C$1-H630)</f>
        <v/>
      </c>
    </row>
    <row r="631" spans="1:14" x14ac:dyDescent="0.25">
      <c r="A631" s="64"/>
      <c r="B631" s="14"/>
      <c r="C631" s="16" t="str">
        <f>IF(ISNA(VLOOKUP(B631,Номенклатура[],3,0)),"",VLOOKUP(B631,Номенклатура[],3,0))</f>
        <v/>
      </c>
      <c r="D631" s="16" t="str">
        <f>IF(ISNA(VLOOKUP(B631,Номенклатура[],4,0)),"",VLOOKUP(B631,Номенклатура[],4,0))</f>
        <v/>
      </c>
      <c r="E631" s="14"/>
      <c r="F631" s="16" t="str">
        <f>IF(ISNA(VLOOKUP(B631,Номенклатура[],5,0)),"",VLOOKUP(B631,Номенклатура[],5,0))</f>
        <v/>
      </c>
      <c r="G631" s="17" t="str">
        <f t="shared" si="9"/>
        <v/>
      </c>
      <c r="H631" s="20"/>
      <c r="I631" s="15"/>
      <c r="J631" s="15"/>
      <c r="K631" s="15"/>
      <c r="L631" s="14"/>
      <c r="N631" s="59" t="str">
        <f>IF(H631="","",Оборотка!$C$1-H631)</f>
        <v/>
      </c>
    </row>
    <row r="632" spans="1:14" x14ac:dyDescent="0.25">
      <c r="A632" s="64"/>
      <c r="B632" s="14"/>
      <c r="C632" s="16" t="str">
        <f>IF(ISNA(VLOOKUP(B632,Номенклатура[],3,0)),"",VLOOKUP(B632,Номенклатура[],3,0))</f>
        <v/>
      </c>
      <c r="D632" s="16" t="str">
        <f>IF(ISNA(VLOOKUP(B632,Номенклатура[],4,0)),"",VLOOKUP(B632,Номенклатура[],4,0))</f>
        <v/>
      </c>
      <c r="E632" s="14"/>
      <c r="F632" s="16" t="str">
        <f>IF(ISNA(VLOOKUP(B632,Номенклатура[],5,0)),"",VLOOKUP(B632,Номенклатура[],5,0))</f>
        <v/>
      </c>
      <c r="G632" s="17" t="str">
        <f t="shared" si="9"/>
        <v/>
      </c>
      <c r="H632" s="20"/>
      <c r="I632" s="15"/>
      <c r="J632" s="15"/>
      <c r="K632" s="15"/>
      <c r="L632" s="14"/>
      <c r="N632" s="59" t="str">
        <f>IF(H632="","",Оборотка!$C$1-H632)</f>
        <v/>
      </c>
    </row>
    <row r="633" spans="1:14" x14ac:dyDescent="0.25">
      <c r="A633" s="64"/>
      <c r="B633" s="14"/>
      <c r="C633" s="16" t="str">
        <f>IF(ISNA(VLOOKUP(B633,Номенклатура[],3,0)),"",VLOOKUP(B633,Номенклатура[],3,0))</f>
        <v/>
      </c>
      <c r="D633" s="16" t="str">
        <f>IF(ISNA(VLOOKUP(B633,Номенклатура[],4,0)),"",VLOOKUP(B633,Номенклатура[],4,0))</f>
        <v/>
      </c>
      <c r="E633" s="14"/>
      <c r="F633" s="16" t="str">
        <f>IF(ISNA(VLOOKUP(B633,Номенклатура[],5,0)),"",VLOOKUP(B633,Номенклатура[],5,0))</f>
        <v/>
      </c>
      <c r="G633" s="17" t="str">
        <f t="shared" si="9"/>
        <v/>
      </c>
      <c r="H633" s="20"/>
      <c r="I633" s="15"/>
      <c r="J633" s="15"/>
      <c r="K633" s="15"/>
      <c r="L633" s="14"/>
      <c r="N633" s="59" t="str">
        <f>IF(H633="","",Оборотка!$C$1-H633)</f>
        <v/>
      </c>
    </row>
    <row r="634" spans="1:14" x14ac:dyDescent="0.25">
      <c r="A634" s="64"/>
      <c r="B634" s="14"/>
      <c r="C634" s="16" t="str">
        <f>IF(ISNA(VLOOKUP(B634,Номенклатура[],3,0)),"",VLOOKUP(B634,Номенклатура[],3,0))</f>
        <v/>
      </c>
      <c r="D634" s="16" t="str">
        <f>IF(ISNA(VLOOKUP(B634,Номенклатура[],4,0)),"",VLOOKUP(B634,Номенклатура[],4,0))</f>
        <v/>
      </c>
      <c r="E634" s="14"/>
      <c r="F634" s="16" t="str">
        <f>IF(ISNA(VLOOKUP(B634,Номенклатура[],5,0)),"",VLOOKUP(B634,Номенклатура[],5,0))</f>
        <v/>
      </c>
      <c r="G634" s="17" t="str">
        <f t="shared" si="9"/>
        <v/>
      </c>
      <c r="H634" s="20"/>
      <c r="I634" s="15"/>
      <c r="J634" s="15"/>
      <c r="K634" s="15"/>
      <c r="L634" s="14"/>
      <c r="N634" s="59" t="str">
        <f>IF(H634="","",Оборотка!$C$1-H634)</f>
        <v/>
      </c>
    </row>
    <row r="635" spans="1:14" x14ac:dyDescent="0.25">
      <c r="A635" s="64"/>
      <c r="B635" s="14"/>
      <c r="C635" s="16" t="str">
        <f>IF(ISNA(VLOOKUP(B635,Номенклатура[],3,0)),"",VLOOKUP(B635,Номенклатура[],3,0))</f>
        <v/>
      </c>
      <c r="D635" s="16" t="str">
        <f>IF(ISNA(VLOOKUP(B635,Номенклатура[],4,0)),"",VLOOKUP(B635,Номенклатура[],4,0))</f>
        <v/>
      </c>
      <c r="E635" s="14"/>
      <c r="F635" s="16" t="str">
        <f>IF(ISNA(VLOOKUP(B635,Номенклатура[],5,0)),"",VLOOKUP(B635,Номенклатура[],5,0))</f>
        <v/>
      </c>
      <c r="G635" s="17" t="str">
        <f t="shared" si="9"/>
        <v/>
      </c>
      <c r="H635" s="20"/>
      <c r="I635" s="15"/>
      <c r="J635" s="15"/>
      <c r="K635" s="15"/>
      <c r="L635" s="14"/>
      <c r="N635" s="59" t="str">
        <f>IF(H635="","",Оборотка!$C$1-H635)</f>
        <v/>
      </c>
    </row>
    <row r="636" spans="1:14" x14ac:dyDescent="0.25">
      <c r="A636" s="64"/>
      <c r="B636" s="14"/>
      <c r="C636" s="16" t="str">
        <f>IF(ISNA(VLOOKUP(B636,Номенклатура[],3,0)),"",VLOOKUP(B636,Номенклатура[],3,0))</f>
        <v/>
      </c>
      <c r="D636" s="16" t="str">
        <f>IF(ISNA(VLOOKUP(B636,Номенклатура[],4,0)),"",VLOOKUP(B636,Номенклатура[],4,0))</f>
        <v/>
      </c>
      <c r="E636" s="14"/>
      <c r="F636" s="16" t="str">
        <f>IF(ISNA(VLOOKUP(B636,Номенклатура[],5,0)),"",VLOOKUP(B636,Номенклатура[],5,0))</f>
        <v/>
      </c>
      <c r="G636" s="17" t="str">
        <f t="shared" si="9"/>
        <v/>
      </c>
      <c r="H636" s="20"/>
      <c r="I636" s="15"/>
      <c r="J636" s="15"/>
      <c r="K636" s="15"/>
      <c r="L636" s="14"/>
      <c r="N636" s="59" t="str">
        <f>IF(H636="","",Оборотка!$C$1-H636)</f>
        <v/>
      </c>
    </row>
    <row r="637" spans="1:14" x14ac:dyDescent="0.25">
      <c r="A637" s="64"/>
      <c r="B637" s="14"/>
      <c r="C637" s="16" t="str">
        <f>IF(ISNA(VLOOKUP(B637,Номенклатура[],3,0)),"",VLOOKUP(B637,Номенклатура[],3,0))</f>
        <v/>
      </c>
      <c r="D637" s="16" t="str">
        <f>IF(ISNA(VLOOKUP(B637,Номенклатура[],4,0)),"",VLOOKUP(B637,Номенклатура[],4,0))</f>
        <v/>
      </c>
      <c r="E637" s="14"/>
      <c r="F637" s="16" t="str">
        <f>IF(ISNA(VLOOKUP(B637,Номенклатура[],5,0)),"",VLOOKUP(B637,Номенклатура[],5,0))</f>
        <v/>
      </c>
      <c r="G637" s="17" t="str">
        <f t="shared" si="9"/>
        <v/>
      </c>
      <c r="H637" s="20"/>
      <c r="I637" s="15"/>
      <c r="J637" s="15"/>
      <c r="K637" s="15"/>
      <c r="L637" s="14"/>
      <c r="N637" s="59" t="str">
        <f>IF(H637="","",Оборотка!$C$1-H637)</f>
        <v/>
      </c>
    </row>
    <row r="638" spans="1:14" x14ac:dyDescent="0.25">
      <c r="A638" s="64"/>
      <c r="B638" s="14"/>
      <c r="C638" s="16" t="str">
        <f>IF(ISNA(VLOOKUP(B638,Номенклатура[],3,0)),"",VLOOKUP(B638,Номенклатура[],3,0))</f>
        <v/>
      </c>
      <c r="D638" s="16" t="str">
        <f>IF(ISNA(VLOOKUP(B638,Номенклатура[],4,0)),"",VLOOKUP(B638,Номенклатура[],4,0))</f>
        <v/>
      </c>
      <c r="E638" s="14"/>
      <c r="F638" s="16" t="str">
        <f>IF(ISNA(VLOOKUP(B638,Номенклатура[],5,0)),"",VLOOKUP(B638,Номенклатура[],5,0))</f>
        <v/>
      </c>
      <c r="G638" s="17" t="str">
        <f t="shared" si="9"/>
        <v/>
      </c>
      <c r="H638" s="20"/>
      <c r="I638" s="15"/>
      <c r="J638" s="15"/>
      <c r="K638" s="15"/>
      <c r="L638" s="14"/>
      <c r="N638" s="59" t="str">
        <f>IF(H638="","",Оборотка!$C$1-H638)</f>
        <v/>
      </c>
    </row>
    <row r="639" spans="1:14" x14ac:dyDescent="0.25">
      <c r="A639" s="64"/>
      <c r="B639" s="14"/>
      <c r="C639" s="16" t="str">
        <f>IF(ISNA(VLOOKUP(B639,Номенклатура[],3,0)),"",VLOOKUP(B639,Номенклатура[],3,0))</f>
        <v/>
      </c>
      <c r="D639" s="16" t="str">
        <f>IF(ISNA(VLOOKUP(B639,Номенклатура[],4,0)),"",VLOOKUP(B639,Номенклатура[],4,0))</f>
        <v/>
      </c>
      <c r="E639" s="14"/>
      <c r="F639" s="16" t="str">
        <f>IF(ISNA(VLOOKUP(B639,Номенклатура[],5,0)),"",VLOOKUP(B639,Номенклатура[],5,0))</f>
        <v/>
      </c>
      <c r="G639" s="17" t="str">
        <f t="shared" si="9"/>
        <v/>
      </c>
      <c r="H639" s="20"/>
      <c r="I639" s="15"/>
      <c r="J639" s="15"/>
      <c r="K639" s="15"/>
      <c r="L639" s="14"/>
      <c r="N639" s="59" t="str">
        <f>IF(H639="","",Оборотка!$C$1-H639)</f>
        <v/>
      </c>
    </row>
    <row r="640" spans="1:14" x14ac:dyDescent="0.25">
      <c r="A640" s="64"/>
      <c r="B640" s="14"/>
      <c r="C640" s="16" t="str">
        <f>IF(ISNA(VLOOKUP(B640,Номенклатура[],3,0)),"",VLOOKUP(B640,Номенклатура[],3,0))</f>
        <v/>
      </c>
      <c r="D640" s="16" t="str">
        <f>IF(ISNA(VLOOKUP(B640,Номенклатура[],4,0)),"",VLOOKUP(B640,Номенклатура[],4,0))</f>
        <v/>
      </c>
      <c r="E640" s="14"/>
      <c r="F640" s="16" t="str">
        <f>IF(ISNA(VLOOKUP(B640,Номенклатура[],5,0)),"",VLOOKUP(B640,Номенклатура[],5,0))</f>
        <v/>
      </c>
      <c r="G640" s="17" t="str">
        <f t="shared" si="9"/>
        <v/>
      </c>
      <c r="H640" s="20"/>
      <c r="I640" s="15"/>
      <c r="J640" s="15"/>
      <c r="K640" s="15"/>
      <c r="L640" s="14"/>
      <c r="N640" s="59" t="str">
        <f>IF(H640="","",Оборотка!$C$1-H640)</f>
        <v/>
      </c>
    </row>
    <row r="641" spans="1:14" x14ac:dyDescent="0.25">
      <c r="A641" s="64"/>
      <c r="B641" s="14"/>
      <c r="C641" s="16" t="str">
        <f>IF(ISNA(VLOOKUP(B641,Номенклатура[],3,0)),"",VLOOKUP(B641,Номенклатура[],3,0))</f>
        <v/>
      </c>
      <c r="D641" s="16" t="str">
        <f>IF(ISNA(VLOOKUP(B641,Номенклатура[],4,0)),"",VLOOKUP(B641,Номенклатура[],4,0))</f>
        <v/>
      </c>
      <c r="E641" s="14"/>
      <c r="F641" s="16" t="str">
        <f>IF(ISNA(VLOOKUP(B641,Номенклатура[],5,0)),"",VLOOKUP(B641,Номенклатура[],5,0))</f>
        <v/>
      </c>
      <c r="G641" s="17" t="str">
        <f t="shared" si="9"/>
        <v/>
      </c>
      <c r="H641" s="20"/>
      <c r="I641" s="15"/>
      <c r="J641" s="15"/>
      <c r="K641" s="15"/>
      <c r="L641" s="14"/>
      <c r="N641" s="59" t="str">
        <f>IF(H641="","",Оборотка!$C$1-H641)</f>
        <v/>
      </c>
    </row>
    <row r="642" spans="1:14" x14ac:dyDescent="0.25">
      <c r="A642" s="64"/>
      <c r="B642" s="14"/>
      <c r="C642" s="16" t="str">
        <f>IF(ISNA(VLOOKUP(B642,Номенклатура[],3,0)),"",VLOOKUP(B642,Номенклатура[],3,0))</f>
        <v/>
      </c>
      <c r="D642" s="16" t="str">
        <f>IF(ISNA(VLOOKUP(B642,Номенклатура[],4,0)),"",VLOOKUP(B642,Номенклатура[],4,0))</f>
        <v/>
      </c>
      <c r="E642" s="14"/>
      <c r="F642" s="16" t="str">
        <f>IF(ISNA(VLOOKUP(B642,Номенклатура[],5,0)),"",VLOOKUP(B642,Номенклатура[],5,0))</f>
        <v/>
      </c>
      <c r="G642" s="17" t="str">
        <f t="shared" si="9"/>
        <v/>
      </c>
      <c r="H642" s="20"/>
      <c r="I642" s="15"/>
      <c r="J642" s="15"/>
      <c r="K642" s="15"/>
      <c r="L642" s="14"/>
      <c r="N642" s="59" t="str">
        <f>IF(H642="","",Оборотка!$C$1-H642)</f>
        <v/>
      </c>
    </row>
    <row r="643" spans="1:14" x14ac:dyDescent="0.25">
      <c r="A643" s="64"/>
      <c r="B643" s="14"/>
      <c r="C643" s="16" t="str">
        <f>IF(ISNA(VLOOKUP(B643,Номенклатура[],3,0)),"",VLOOKUP(B643,Номенклатура[],3,0))</f>
        <v/>
      </c>
      <c r="D643" s="16" t="str">
        <f>IF(ISNA(VLOOKUP(B643,Номенклатура[],4,0)),"",VLOOKUP(B643,Номенклатура[],4,0))</f>
        <v/>
      </c>
      <c r="E643" s="14"/>
      <c r="F643" s="16" t="str">
        <f>IF(ISNA(VLOOKUP(B643,Номенклатура[],5,0)),"",VLOOKUP(B643,Номенклатура[],5,0))</f>
        <v/>
      </c>
      <c r="G643" s="17" t="str">
        <f t="shared" si="9"/>
        <v/>
      </c>
      <c r="H643" s="20"/>
      <c r="I643" s="15"/>
      <c r="J643" s="15"/>
      <c r="K643" s="15"/>
      <c r="L643" s="14"/>
      <c r="N643" s="59" t="str">
        <f>IF(H643="","",Оборотка!$C$1-H643)</f>
        <v/>
      </c>
    </row>
    <row r="644" spans="1:14" x14ac:dyDescent="0.25">
      <c r="A644" s="64"/>
      <c r="B644" s="14"/>
      <c r="C644" s="16" t="str">
        <f>IF(ISNA(VLOOKUP(B644,Номенклатура[],3,0)),"",VLOOKUP(B644,Номенклатура[],3,0))</f>
        <v/>
      </c>
      <c r="D644" s="16" t="str">
        <f>IF(ISNA(VLOOKUP(B644,Номенклатура[],4,0)),"",VLOOKUP(B644,Номенклатура[],4,0))</f>
        <v/>
      </c>
      <c r="E644" s="14"/>
      <c r="F644" s="16" t="str">
        <f>IF(ISNA(VLOOKUP(B644,Номенклатура[],5,0)),"",VLOOKUP(B644,Номенклатура[],5,0))</f>
        <v/>
      </c>
      <c r="G644" s="17" t="str">
        <f t="shared" si="9"/>
        <v/>
      </c>
      <c r="H644" s="20"/>
      <c r="I644" s="15"/>
      <c r="J644" s="15"/>
      <c r="K644" s="15"/>
      <c r="L644" s="14"/>
      <c r="N644" s="59" t="str">
        <f>IF(H644="","",Оборотка!$C$1-H644)</f>
        <v/>
      </c>
    </row>
    <row r="645" spans="1:14" x14ac:dyDescent="0.25">
      <c r="A645" s="64"/>
      <c r="B645" s="14"/>
      <c r="C645" s="16" t="str">
        <f>IF(ISNA(VLOOKUP(B645,Номенклатура[],3,0)),"",VLOOKUP(B645,Номенклатура[],3,0))</f>
        <v/>
      </c>
      <c r="D645" s="16" t="str">
        <f>IF(ISNA(VLOOKUP(B645,Номенклатура[],4,0)),"",VLOOKUP(B645,Номенклатура[],4,0))</f>
        <v/>
      </c>
      <c r="E645" s="14"/>
      <c r="F645" s="16" t="str">
        <f>IF(ISNA(VLOOKUP(B645,Номенклатура[],5,0)),"",VLOOKUP(B645,Номенклатура[],5,0))</f>
        <v/>
      </c>
      <c r="G645" s="17" t="str">
        <f t="shared" ref="G645:G708" si="10">IF(F645="","",E645*F645)</f>
        <v/>
      </c>
      <c r="H645" s="20"/>
      <c r="I645" s="15"/>
      <c r="J645" s="15"/>
      <c r="K645" s="15"/>
      <c r="L645" s="14"/>
      <c r="N645" s="59" t="str">
        <f>IF(H645="","",Оборотка!$C$1-H645)</f>
        <v/>
      </c>
    </row>
    <row r="646" spans="1:14" x14ac:dyDescent="0.25">
      <c r="A646" s="64"/>
      <c r="B646" s="14"/>
      <c r="C646" s="16" t="str">
        <f>IF(ISNA(VLOOKUP(B646,Номенклатура[],3,0)),"",VLOOKUP(B646,Номенклатура[],3,0))</f>
        <v/>
      </c>
      <c r="D646" s="16" t="str">
        <f>IF(ISNA(VLOOKUP(B646,Номенклатура[],4,0)),"",VLOOKUP(B646,Номенклатура[],4,0))</f>
        <v/>
      </c>
      <c r="E646" s="14"/>
      <c r="F646" s="16" t="str">
        <f>IF(ISNA(VLOOKUP(B646,Номенклатура[],5,0)),"",VLOOKUP(B646,Номенклатура[],5,0))</f>
        <v/>
      </c>
      <c r="G646" s="17" t="str">
        <f t="shared" si="10"/>
        <v/>
      </c>
      <c r="H646" s="20"/>
      <c r="I646" s="15"/>
      <c r="J646" s="15"/>
      <c r="K646" s="15"/>
      <c r="L646" s="14"/>
      <c r="N646" s="59" t="str">
        <f>IF(H646="","",Оборотка!$C$1-H646)</f>
        <v/>
      </c>
    </row>
    <row r="647" spans="1:14" x14ac:dyDescent="0.25">
      <c r="A647" s="64"/>
      <c r="B647" s="14"/>
      <c r="C647" s="16" t="str">
        <f>IF(ISNA(VLOOKUP(B647,Номенклатура[],3,0)),"",VLOOKUP(B647,Номенклатура[],3,0))</f>
        <v/>
      </c>
      <c r="D647" s="16" t="str">
        <f>IF(ISNA(VLOOKUP(B647,Номенклатура[],4,0)),"",VLOOKUP(B647,Номенклатура[],4,0))</f>
        <v/>
      </c>
      <c r="E647" s="14"/>
      <c r="F647" s="16" t="str">
        <f>IF(ISNA(VLOOKUP(B647,Номенклатура[],5,0)),"",VLOOKUP(B647,Номенклатура[],5,0))</f>
        <v/>
      </c>
      <c r="G647" s="17" t="str">
        <f t="shared" si="10"/>
        <v/>
      </c>
      <c r="H647" s="20"/>
      <c r="I647" s="15"/>
      <c r="J647" s="15"/>
      <c r="K647" s="15"/>
      <c r="L647" s="14"/>
      <c r="N647" s="59" t="str">
        <f>IF(H647="","",Оборотка!$C$1-H647)</f>
        <v/>
      </c>
    </row>
    <row r="648" spans="1:14" x14ac:dyDescent="0.25">
      <c r="A648" s="64"/>
      <c r="B648" s="14"/>
      <c r="C648" s="16" t="str">
        <f>IF(ISNA(VLOOKUP(B648,Номенклатура[],3,0)),"",VLOOKUP(B648,Номенклатура[],3,0))</f>
        <v/>
      </c>
      <c r="D648" s="16" t="str">
        <f>IF(ISNA(VLOOKUP(B648,Номенклатура[],4,0)),"",VLOOKUP(B648,Номенклатура[],4,0))</f>
        <v/>
      </c>
      <c r="E648" s="14"/>
      <c r="F648" s="16" t="str">
        <f>IF(ISNA(VLOOKUP(B648,Номенклатура[],5,0)),"",VLOOKUP(B648,Номенклатура[],5,0))</f>
        <v/>
      </c>
      <c r="G648" s="17" t="str">
        <f t="shared" si="10"/>
        <v/>
      </c>
      <c r="H648" s="20"/>
      <c r="I648" s="15"/>
      <c r="J648" s="15"/>
      <c r="K648" s="15"/>
      <c r="L648" s="14"/>
      <c r="N648" s="59" t="str">
        <f>IF(H648="","",Оборотка!$C$1-H648)</f>
        <v/>
      </c>
    </row>
    <row r="649" spans="1:14" x14ac:dyDescent="0.25">
      <c r="A649" s="64"/>
      <c r="B649" s="14"/>
      <c r="C649" s="16" t="str">
        <f>IF(ISNA(VLOOKUP(B649,Номенклатура[],3,0)),"",VLOOKUP(B649,Номенклатура[],3,0))</f>
        <v/>
      </c>
      <c r="D649" s="16" t="str">
        <f>IF(ISNA(VLOOKUP(B649,Номенклатура[],4,0)),"",VLOOKUP(B649,Номенклатура[],4,0))</f>
        <v/>
      </c>
      <c r="E649" s="14"/>
      <c r="F649" s="16" t="str">
        <f>IF(ISNA(VLOOKUP(B649,Номенклатура[],5,0)),"",VLOOKUP(B649,Номенклатура[],5,0))</f>
        <v/>
      </c>
      <c r="G649" s="17" t="str">
        <f t="shared" si="10"/>
        <v/>
      </c>
      <c r="H649" s="20"/>
      <c r="I649" s="15"/>
      <c r="J649" s="15"/>
      <c r="K649" s="15"/>
      <c r="L649" s="14"/>
      <c r="N649" s="59" t="str">
        <f>IF(H649="","",Оборотка!$C$1-H649)</f>
        <v/>
      </c>
    </row>
    <row r="650" spans="1:14" x14ac:dyDescent="0.25">
      <c r="A650" s="64"/>
      <c r="B650" s="14"/>
      <c r="C650" s="16" t="str">
        <f>IF(ISNA(VLOOKUP(B650,Номенклатура[],3,0)),"",VLOOKUP(B650,Номенклатура[],3,0))</f>
        <v/>
      </c>
      <c r="D650" s="16" t="str">
        <f>IF(ISNA(VLOOKUP(B650,Номенклатура[],4,0)),"",VLOOKUP(B650,Номенклатура[],4,0))</f>
        <v/>
      </c>
      <c r="E650" s="14"/>
      <c r="F650" s="16" t="str">
        <f>IF(ISNA(VLOOKUP(B650,Номенклатура[],5,0)),"",VLOOKUP(B650,Номенклатура[],5,0))</f>
        <v/>
      </c>
      <c r="G650" s="17" t="str">
        <f t="shared" si="10"/>
        <v/>
      </c>
      <c r="H650" s="20"/>
      <c r="I650" s="15"/>
      <c r="J650" s="15"/>
      <c r="K650" s="15"/>
      <c r="L650" s="14"/>
      <c r="N650" s="59" t="str">
        <f>IF(H650="","",Оборотка!$C$1-H650)</f>
        <v/>
      </c>
    </row>
    <row r="651" spans="1:14" x14ac:dyDescent="0.25">
      <c r="A651" s="64"/>
      <c r="B651" s="14"/>
      <c r="C651" s="16" t="str">
        <f>IF(ISNA(VLOOKUP(B651,Номенклатура[],3,0)),"",VLOOKUP(B651,Номенклатура[],3,0))</f>
        <v/>
      </c>
      <c r="D651" s="16" t="str">
        <f>IF(ISNA(VLOOKUP(B651,Номенклатура[],4,0)),"",VLOOKUP(B651,Номенклатура[],4,0))</f>
        <v/>
      </c>
      <c r="E651" s="14"/>
      <c r="F651" s="16" t="str">
        <f>IF(ISNA(VLOOKUP(B651,Номенклатура[],5,0)),"",VLOOKUP(B651,Номенклатура[],5,0))</f>
        <v/>
      </c>
      <c r="G651" s="17" t="str">
        <f t="shared" si="10"/>
        <v/>
      </c>
      <c r="H651" s="20"/>
      <c r="I651" s="15"/>
      <c r="J651" s="15"/>
      <c r="K651" s="15"/>
      <c r="L651" s="14"/>
      <c r="N651" s="59" t="str">
        <f>IF(H651="","",Оборотка!$C$1-H651)</f>
        <v/>
      </c>
    </row>
    <row r="652" spans="1:14" x14ac:dyDescent="0.25">
      <c r="A652" s="64"/>
      <c r="B652" s="14"/>
      <c r="C652" s="16" t="str">
        <f>IF(ISNA(VLOOKUP(B652,Номенклатура[],3,0)),"",VLOOKUP(B652,Номенклатура[],3,0))</f>
        <v/>
      </c>
      <c r="D652" s="16" t="str">
        <f>IF(ISNA(VLOOKUP(B652,Номенклатура[],4,0)),"",VLOOKUP(B652,Номенклатура[],4,0))</f>
        <v/>
      </c>
      <c r="E652" s="14"/>
      <c r="F652" s="16" t="str">
        <f>IF(ISNA(VLOOKUP(B652,Номенклатура[],5,0)),"",VLOOKUP(B652,Номенклатура[],5,0))</f>
        <v/>
      </c>
      <c r="G652" s="17" t="str">
        <f t="shared" si="10"/>
        <v/>
      </c>
      <c r="H652" s="20"/>
      <c r="I652" s="15"/>
      <c r="J652" s="15"/>
      <c r="K652" s="15"/>
      <c r="L652" s="14"/>
      <c r="N652" s="59" t="str">
        <f>IF(H652="","",Оборотка!$C$1-H652)</f>
        <v/>
      </c>
    </row>
    <row r="653" spans="1:14" x14ac:dyDescent="0.25">
      <c r="A653" s="64"/>
      <c r="B653" s="14"/>
      <c r="C653" s="16" t="str">
        <f>IF(ISNA(VLOOKUP(B653,Номенклатура[],3,0)),"",VLOOKUP(B653,Номенклатура[],3,0))</f>
        <v/>
      </c>
      <c r="D653" s="16" t="str">
        <f>IF(ISNA(VLOOKUP(B653,Номенклатура[],4,0)),"",VLOOKUP(B653,Номенклатура[],4,0))</f>
        <v/>
      </c>
      <c r="E653" s="14"/>
      <c r="F653" s="16" t="str">
        <f>IF(ISNA(VLOOKUP(B653,Номенклатура[],5,0)),"",VLOOKUP(B653,Номенклатура[],5,0))</f>
        <v/>
      </c>
      <c r="G653" s="17" t="str">
        <f t="shared" si="10"/>
        <v/>
      </c>
      <c r="H653" s="20"/>
      <c r="I653" s="15"/>
      <c r="J653" s="15"/>
      <c r="K653" s="15"/>
      <c r="L653" s="14"/>
      <c r="N653" s="59" t="str">
        <f>IF(H653="","",Оборотка!$C$1-H653)</f>
        <v/>
      </c>
    </row>
    <row r="654" spans="1:14" x14ac:dyDescent="0.25">
      <c r="A654" s="64"/>
      <c r="B654" s="14"/>
      <c r="C654" s="16" t="str">
        <f>IF(ISNA(VLOOKUP(B654,Номенклатура[],3,0)),"",VLOOKUP(B654,Номенклатура[],3,0))</f>
        <v/>
      </c>
      <c r="D654" s="16" t="str">
        <f>IF(ISNA(VLOOKUP(B654,Номенклатура[],4,0)),"",VLOOKUP(B654,Номенклатура[],4,0))</f>
        <v/>
      </c>
      <c r="E654" s="14"/>
      <c r="F654" s="16" t="str">
        <f>IF(ISNA(VLOOKUP(B654,Номенклатура[],5,0)),"",VLOOKUP(B654,Номенклатура[],5,0))</f>
        <v/>
      </c>
      <c r="G654" s="17" t="str">
        <f t="shared" si="10"/>
        <v/>
      </c>
      <c r="H654" s="20"/>
      <c r="I654" s="15"/>
      <c r="J654" s="15"/>
      <c r="K654" s="15"/>
      <c r="L654" s="14"/>
      <c r="N654" s="59" t="str">
        <f>IF(H654="","",Оборотка!$C$1-H654)</f>
        <v/>
      </c>
    </row>
    <row r="655" spans="1:14" x14ac:dyDescent="0.25">
      <c r="A655" s="64"/>
      <c r="B655" s="14"/>
      <c r="C655" s="16" t="str">
        <f>IF(ISNA(VLOOKUP(B655,Номенклатура[],3,0)),"",VLOOKUP(B655,Номенклатура[],3,0))</f>
        <v/>
      </c>
      <c r="D655" s="16" t="str">
        <f>IF(ISNA(VLOOKUP(B655,Номенклатура[],4,0)),"",VLOOKUP(B655,Номенклатура[],4,0))</f>
        <v/>
      </c>
      <c r="E655" s="14"/>
      <c r="F655" s="16" t="str">
        <f>IF(ISNA(VLOOKUP(B655,Номенклатура[],5,0)),"",VLOOKUP(B655,Номенклатура[],5,0))</f>
        <v/>
      </c>
      <c r="G655" s="17" t="str">
        <f t="shared" si="10"/>
        <v/>
      </c>
      <c r="H655" s="20"/>
      <c r="I655" s="15"/>
      <c r="J655" s="15"/>
      <c r="K655" s="15"/>
      <c r="L655" s="14"/>
      <c r="N655" s="59" t="str">
        <f>IF(H655="","",Оборотка!$C$1-H655)</f>
        <v/>
      </c>
    </row>
    <row r="656" spans="1:14" x14ac:dyDescent="0.25">
      <c r="A656" s="64"/>
      <c r="B656" s="14"/>
      <c r="C656" s="16" t="str">
        <f>IF(ISNA(VLOOKUP(B656,Номенклатура[],3,0)),"",VLOOKUP(B656,Номенклатура[],3,0))</f>
        <v/>
      </c>
      <c r="D656" s="16" t="str">
        <f>IF(ISNA(VLOOKUP(B656,Номенклатура[],4,0)),"",VLOOKUP(B656,Номенклатура[],4,0))</f>
        <v/>
      </c>
      <c r="E656" s="14"/>
      <c r="F656" s="16" t="str">
        <f>IF(ISNA(VLOOKUP(B656,Номенклатура[],5,0)),"",VLOOKUP(B656,Номенклатура[],5,0))</f>
        <v/>
      </c>
      <c r="G656" s="17" t="str">
        <f t="shared" si="10"/>
        <v/>
      </c>
      <c r="H656" s="20"/>
      <c r="I656" s="15"/>
      <c r="J656" s="15"/>
      <c r="K656" s="15"/>
      <c r="L656" s="14"/>
      <c r="N656" s="59" t="str">
        <f>IF(H656="","",Оборотка!$C$1-H656)</f>
        <v/>
      </c>
    </row>
    <row r="657" spans="1:14" x14ac:dyDescent="0.25">
      <c r="A657" s="64"/>
      <c r="B657" s="14"/>
      <c r="C657" s="16" t="str">
        <f>IF(ISNA(VLOOKUP(B657,Номенклатура[],3,0)),"",VLOOKUP(B657,Номенклатура[],3,0))</f>
        <v/>
      </c>
      <c r="D657" s="16" t="str">
        <f>IF(ISNA(VLOOKUP(B657,Номенклатура[],4,0)),"",VLOOKUP(B657,Номенклатура[],4,0))</f>
        <v/>
      </c>
      <c r="E657" s="14"/>
      <c r="F657" s="16" t="str">
        <f>IF(ISNA(VLOOKUP(B657,Номенклатура[],5,0)),"",VLOOKUP(B657,Номенклатура[],5,0))</f>
        <v/>
      </c>
      <c r="G657" s="17" t="str">
        <f t="shared" si="10"/>
        <v/>
      </c>
      <c r="H657" s="20"/>
      <c r="I657" s="15"/>
      <c r="J657" s="15"/>
      <c r="K657" s="15"/>
      <c r="L657" s="14"/>
      <c r="N657" s="59" t="str">
        <f>IF(H657="","",Оборотка!$C$1-H657)</f>
        <v/>
      </c>
    </row>
    <row r="658" spans="1:14" x14ac:dyDescent="0.25">
      <c r="A658" s="64"/>
      <c r="B658" s="14"/>
      <c r="C658" s="16" t="str">
        <f>IF(ISNA(VLOOKUP(B658,Номенклатура[],3,0)),"",VLOOKUP(B658,Номенклатура[],3,0))</f>
        <v/>
      </c>
      <c r="D658" s="16" t="str">
        <f>IF(ISNA(VLOOKUP(B658,Номенклатура[],4,0)),"",VLOOKUP(B658,Номенклатура[],4,0))</f>
        <v/>
      </c>
      <c r="E658" s="14"/>
      <c r="F658" s="16" t="str">
        <f>IF(ISNA(VLOOKUP(B658,Номенклатура[],5,0)),"",VLOOKUP(B658,Номенклатура[],5,0))</f>
        <v/>
      </c>
      <c r="G658" s="17" t="str">
        <f t="shared" si="10"/>
        <v/>
      </c>
      <c r="H658" s="20"/>
      <c r="I658" s="15"/>
      <c r="J658" s="15"/>
      <c r="K658" s="15"/>
      <c r="L658" s="14"/>
      <c r="N658" s="59" t="str">
        <f>IF(H658="","",Оборотка!$C$1-H658)</f>
        <v/>
      </c>
    </row>
    <row r="659" spans="1:14" x14ac:dyDescent="0.25">
      <c r="A659" s="64"/>
      <c r="B659" s="14"/>
      <c r="C659" s="16" t="str">
        <f>IF(ISNA(VLOOKUP(B659,Номенклатура[],3,0)),"",VLOOKUP(B659,Номенклатура[],3,0))</f>
        <v/>
      </c>
      <c r="D659" s="16" t="str">
        <f>IF(ISNA(VLOOKUP(B659,Номенклатура[],4,0)),"",VLOOKUP(B659,Номенклатура[],4,0))</f>
        <v/>
      </c>
      <c r="E659" s="14"/>
      <c r="F659" s="16" t="str">
        <f>IF(ISNA(VLOOKUP(B659,Номенклатура[],5,0)),"",VLOOKUP(B659,Номенклатура[],5,0))</f>
        <v/>
      </c>
      <c r="G659" s="17" t="str">
        <f t="shared" si="10"/>
        <v/>
      </c>
      <c r="H659" s="20"/>
      <c r="I659" s="15"/>
      <c r="J659" s="15"/>
      <c r="K659" s="15"/>
      <c r="L659" s="14"/>
      <c r="N659" s="59" t="str">
        <f>IF(H659="","",Оборотка!$C$1-H659)</f>
        <v/>
      </c>
    </row>
    <row r="660" spans="1:14" x14ac:dyDescent="0.25">
      <c r="A660" s="64"/>
      <c r="B660" s="14"/>
      <c r="C660" s="16" t="str">
        <f>IF(ISNA(VLOOKUP(B660,Номенклатура[],3,0)),"",VLOOKUP(B660,Номенклатура[],3,0))</f>
        <v/>
      </c>
      <c r="D660" s="16" t="str">
        <f>IF(ISNA(VLOOKUP(B660,Номенклатура[],4,0)),"",VLOOKUP(B660,Номенклатура[],4,0))</f>
        <v/>
      </c>
      <c r="E660" s="14"/>
      <c r="F660" s="16" t="str">
        <f>IF(ISNA(VLOOKUP(B660,Номенклатура[],5,0)),"",VLOOKUP(B660,Номенклатура[],5,0))</f>
        <v/>
      </c>
      <c r="G660" s="17" t="str">
        <f t="shared" si="10"/>
        <v/>
      </c>
      <c r="H660" s="20"/>
      <c r="I660" s="15"/>
      <c r="J660" s="15"/>
      <c r="K660" s="15"/>
      <c r="L660" s="14"/>
      <c r="N660" s="59" t="str">
        <f>IF(H660="","",Оборотка!$C$1-H660)</f>
        <v/>
      </c>
    </row>
    <row r="661" spans="1:14" x14ac:dyDescent="0.25">
      <c r="A661" s="64"/>
      <c r="B661" s="14"/>
      <c r="C661" s="16" t="str">
        <f>IF(ISNA(VLOOKUP(B661,Номенклатура[],3,0)),"",VLOOKUP(B661,Номенклатура[],3,0))</f>
        <v/>
      </c>
      <c r="D661" s="16" t="str">
        <f>IF(ISNA(VLOOKUP(B661,Номенклатура[],4,0)),"",VLOOKUP(B661,Номенклатура[],4,0))</f>
        <v/>
      </c>
      <c r="E661" s="14"/>
      <c r="F661" s="16" t="str">
        <f>IF(ISNA(VLOOKUP(B661,Номенклатура[],5,0)),"",VLOOKUP(B661,Номенклатура[],5,0))</f>
        <v/>
      </c>
      <c r="G661" s="17" t="str">
        <f t="shared" si="10"/>
        <v/>
      </c>
      <c r="H661" s="20"/>
      <c r="I661" s="15"/>
      <c r="J661" s="15"/>
      <c r="K661" s="15"/>
      <c r="L661" s="14"/>
      <c r="N661" s="59" t="str">
        <f>IF(H661="","",Оборотка!$C$1-H661)</f>
        <v/>
      </c>
    </row>
    <row r="662" spans="1:14" x14ac:dyDescent="0.25">
      <c r="A662" s="64"/>
      <c r="B662" s="14"/>
      <c r="C662" s="16" t="str">
        <f>IF(ISNA(VLOOKUP(B662,Номенклатура[],3,0)),"",VLOOKUP(B662,Номенклатура[],3,0))</f>
        <v/>
      </c>
      <c r="D662" s="16" t="str">
        <f>IF(ISNA(VLOOKUP(B662,Номенклатура[],4,0)),"",VLOOKUP(B662,Номенклатура[],4,0))</f>
        <v/>
      </c>
      <c r="E662" s="14"/>
      <c r="F662" s="16" t="str">
        <f>IF(ISNA(VLOOKUP(B662,Номенклатура[],5,0)),"",VLOOKUP(B662,Номенклатура[],5,0))</f>
        <v/>
      </c>
      <c r="G662" s="17" t="str">
        <f t="shared" si="10"/>
        <v/>
      </c>
      <c r="H662" s="20"/>
      <c r="I662" s="15"/>
      <c r="J662" s="15"/>
      <c r="K662" s="15"/>
      <c r="L662" s="14"/>
      <c r="N662" s="59" t="str">
        <f>IF(H662="","",Оборотка!$C$1-H662)</f>
        <v/>
      </c>
    </row>
    <row r="663" spans="1:14" x14ac:dyDescent="0.25">
      <c r="A663" s="64"/>
      <c r="B663" s="14"/>
      <c r="C663" s="16" t="str">
        <f>IF(ISNA(VLOOKUP(B663,Номенклатура[],3,0)),"",VLOOKUP(B663,Номенклатура[],3,0))</f>
        <v/>
      </c>
      <c r="D663" s="16" t="str">
        <f>IF(ISNA(VLOOKUP(B663,Номенклатура[],4,0)),"",VLOOKUP(B663,Номенклатура[],4,0))</f>
        <v/>
      </c>
      <c r="E663" s="14"/>
      <c r="F663" s="16" t="str">
        <f>IF(ISNA(VLOOKUP(B663,Номенклатура[],5,0)),"",VLOOKUP(B663,Номенклатура[],5,0))</f>
        <v/>
      </c>
      <c r="G663" s="17" t="str">
        <f t="shared" si="10"/>
        <v/>
      </c>
      <c r="H663" s="20"/>
      <c r="I663" s="15"/>
      <c r="J663" s="15"/>
      <c r="K663" s="15"/>
      <c r="L663" s="14"/>
      <c r="N663" s="59" t="str">
        <f>IF(H663="","",Оборотка!$C$1-H663)</f>
        <v/>
      </c>
    </row>
    <row r="664" spans="1:14" x14ac:dyDescent="0.25">
      <c r="A664" s="64"/>
      <c r="B664" s="14"/>
      <c r="C664" s="16" t="str">
        <f>IF(ISNA(VLOOKUP(B664,Номенклатура[],3,0)),"",VLOOKUP(B664,Номенклатура[],3,0))</f>
        <v/>
      </c>
      <c r="D664" s="16" t="str">
        <f>IF(ISNA(VLOOKUP(B664,Номенклатура[],4,0)),"",VLOOKUP(B664,Номенклатура[],4,0))</f>
        <v/>
      </c>
      <c r="E664" s="14"/>
      <c r="F664" s="16" t="str">
        <f>IF(ISNA(VLOOKUP(B664,Номенклатура[],5,0)),"",VLOOKUP(B664,Номенклатура[],5,0))</f>
        <v/>
      </c>
      <c r="G664" s="17" t="str">
        <f t="shared" si="10"/>
        <v/>
      </c>
      <c r="H664" s="20"/>
      <c r="I664" s="15"/>
      <c r="J664" s="15"/>
      <c r="K664" s="15"/>
      <c r="L664" s="14"/>
      <c r="N664" s="59" t="str">
        <f>IF(H664="","",Оборотка!$C$1-H664)</f>
        <v/>
      </c>
    </row>
    <row r="665" spans="1:14" x14ac:dyDescent="0.25">
      <c r="A665" s="64"/>
      <c r="B665" s="14"/>
      <c r="C665" s="16" t="str">
        <f>IF(ISNA(VLOOKUP(B665,Номенклатура[],3,0)),"",VLOOKUP(B665,Номенклатура[],3,0))</f>
        <v/>
      </c>
      <c r="D665" s="16" t="str">
        <f>IF(ISNA(VLOOKUP(B665,Номенклатура[],4,0)),"",VLOOKUP(B665,Номенклатура[],4,0))</f>
        <v/>
      </c>
      <c r="E665" s="14"/>
      <c r="F665" s="16" t="str">
        <f>IF(ISNA(VLOOKUP(B665,Номенклатура[],5,0)),"",VLOOKUP(B665,Номенклатура[],5,0))</f>
        <v/>
      </c>
      <c r="G665" s="17" t="str">
        <f t="shared" si="10"/>
        <v/>
      </c>
      <c r="H665" s="20"/>
      <c r="I665" s="15"/>
      <c r="J665" s="15"/>
      <c r="K665" s="15"/>
      <c r="L665" s="14"/>
      <c r="N665" s="59" t="str">
        <f>IF(H665="","",Оборотка!$C$1-H665)</f>
        <v/>
      </c>
    </row>
    <row r="666" spans="1:14" x14ac:dyDescent="0.25">
      <c r="A666" s="64"/>
      <c r="B666" s="14"/>
      <c r="C666" s="16" t="str">
        <f>IF(ISNA(VLOOKUP(B666,Номенклатура[],3,0)),"",VLOOKUP(B666,Номенклатура[],3,0))</f>
        <v/>
      </c>
      <c r="D666" s="16" t="str">
        <f>IF(ISNA(VLOOKUP(B666,Номенклатура[],4,0)),"",VLOOKUP(B666,Номенклатура[],4,0))</f>
        <v/>
      </c>
      <c r="E666" s="14"/>
      <c r="F666" s="16" t="str">
        <f>IF(ISNA(VLOOKUP(B666,Номенклатура[],5,0)),"",VLOOKUP(B666,Номенклатура[],5,0))</f>
        <v/>
      </c>
      <c r="G666" s="17" t="str">
        <f t="shared" si="10"/>
        <v/>
      </c>
      <c r="H666" s="20"/>
      <c r="I666" s="15"/>
      <c r="J666" s="15"/>
      <c r="K666" s="15"/>
      <c r="L666" s="14"/>
      <c r="N666" s="59" t="str">
        <f>IF(H666="","",Оборотка!$C$1-H666)</f>
        <v/>
      </c>
    </row>
    <row r="667" spans="1:14" x14ac:dyDescent="0.25">
      <c r="A667" s="64"/>
      <c r="B667" s="14"/>
      <c r="C667" s="16" t="str">
        <f>IF(ISNA(VLOOKUP(B667,Номенклатура[],3,0)),"",VLOOKUP(B667,Номенклатура[],3,0))</f>
        <v/>
      </c>
      <c r="D667" s="16" t="str">
        <f>IF(ISNA(VLOOKUP(B667,Номенклатура[],4,0)),"",VLOOKUP(B667,Номенклатура[],4,0))</f>
        <v/>
      </c>
      <c r="E667" s="14"/>
      <c r="F667" s="16" t="str">
        <f>IF(ISNA(VLOOKUP(B667,Номенклатура[],5,0)),"",VLOOKUP(B667,Номенклатура[],5,0))</f>
        <v/>
      </c>
      <c r="G667" s="17" t="str">
        <f t="shared" si="10"/>
        <v/>
      </c>
      <c r="H667" s="20"/>
      <c r="I667" s="15"/>
      <c r="J667" s="15"/>
      <c r="K667" s="15"/>
      <c r="L667" s="14"/>
      <c r="N667" s="59" t="str">
        <f>IF(H667="","",Оборотка!$C$1-H667)</f>
        <v/>
      </c>
    </row>
    <row r="668" spans="1:14" x14ac:dyDescent="0.25">
      <c r="A668" s="64"/>
      <c r="B668" s="14"/>
      <c r="C668" s="16" t="str">
        <f>IF(ISNA(VLOOKUP(B668,Номенклатура[],3,0)),"",VLOOKUP(B668,Номенклатура[],3,0))</f>
        <v/>
      </c>
      <c r="D668" s="16" t="str">
        <f>IF(ISNA(VLOOKUP(B668,Номенклатура[],4,0)),"",VLOOKUP(B668,Номенклатура[],4,0))</f>
        <v/>
      </c>
      <c r="E668" s="14"/>
      <c r="F668" s="16" t="str">
        <f>IF(ISNA(VLOOKUP(B668,Номенклатура[],5,0)),"",VLOOKUP(B668,Номенклатура[],5,0))</f>
        <v/>
      </c>
      <c r="G668" s="17" t="str">
        <f t="shared" si="10"/>
        <v/>
      </c>
      <c r="H668" s="20"/>
      <c r="I668" s="15"/>
      <c r="J668" s="15"/>
      <c r="K668" s="15"/>
      <c r="L668" s="14"/>
      <c r="N668" s="59" t="str">
        <f>IF(H668="","",Оборотка!$C$1-H668)</f>
        <v/>
      </c>
    </row>
    <row r="669" spans="1:14" x14ac:dyDescent="0.25">
      <c r="A669" s="64"/>
      <c r="B669" s="14"/>
      <c r="C669" s="16" t="str">
        <f>IF(ISNA(VLOOKUP(B669,Номенклатура[],3,0)),"",VLOOKUP(B669,Номенклатура[],3,0))</f>
        <v/>
      </c>
      <c r="D669" s="16" t="str">
        <f>IF(ISNA(VLOOKUP(B669,Номенклатура[],4,0)),"",VLOOKUP(B669,Номенклатура[],4,0))</f>
        <v/>
      </c>
      <c r="E669" s="14"/>
      <c r="F669" s="16" t="str">
        <f>IF(ISNA(VLOOKUP(B669,Номенклатура[],5,0)),"",VLOOKUP(B669,Номенклатура[],5,0))</f>
        <v/>
      </c>
      <c r="G669" s="17" t="str">
        <f t="shared" si="10"/>
        <v/>
      </c>
      <c r="H669" s="20"/>
      <c r="I669" s="15"/>
      <c r="J669" s="15"/>
      <c r="K669" s="15"/>
      <c r="L669" s="14"/>
      <c r="N669" s="59" t="str">
        <f>IF(H669="","",Оборотка!$C$1-H669)</f>
        <v/>
      </c>
    </row>
    <row r="670" spans="1:14" x14ac:dyDescent="0.25">
      <c r="A670" s="64"/>
      <c r="B670" s="14"/>
      <c r="C670" s="16" t="str">
        <f>IF(ISNA(VLOOKUP(B670,Номенклатура[],3,0)),"",VLOOKUP(B670,Номенклатура[],3,0))</f>
        <v/>
      </c>
      <c r="D670" s="16" t="str">
        <f>IF(ISNA(VLOOKUP(B670,Номенклатура[],4,0)),"",VLOOKUP(B670,Номенклатура[],4,0))</f>
        <v/>
      </c>
      <c r="E670" s="14"/>
      <c r="F670" s="16" t="str">
        <f>IF(ISNA(VLOOKUP(B670,Номенклатура[],5,0)),"",VLOOKUP(B670,Номенклатура[],5,0))</f>
        <v/>
      </c>
      <c r="G670" s="17" t="str">
        <f t="shared" si="10"/>
        <v/>
      </c>
      <c r="H670" s="20"/>
      <c r="I670" s="15"/>
      <c r="J670" s="15"/>
      <c r="K670" s="15"/>
      <c r="L670" s="14"/>
      <c r="N670" s="59" t="str">
        <f>IF(H670="","",Оборотка!$C$1-H670)</f>
        <v/>
      </c>
    </row>
    <row r="671" spans="1:14" x14ac:dyDescent="0.25">
      <c r="A671" s="64"/>
      <c r="B671" s="14"/>
      <c r="C671" s="16" t="str">
        <f>IF(ISNA(VLOOKUP(B671,Номенклатура[],3,0)),"",VLOOKUP(B671,Номенклатура[],3,0))</f>
        <v/>
      </c>
      <c r="D671" s="16" t="str">
        <f>IF(ISNA(VLOOKUP(B671,Номенклатура[],4,0)),"",VLOOKUP(B671,Номенклатура[],4,0))</f>
        <v/>
      </c>
      <c r="E671" s="14"/>
      <c r="F671" s="16" t="str">
        <f>IF(ISNA(VLOOKUP(B671,Номенклатура[],5,0)),"",VLOOKUP(B671,Номенклатура[],5,0))</f>
        <v/>
      </c>
      <c r="G671" s="17" t="str">
        <f t="shared" si="10"/>
        <v/>
      </c>
      <c r="H671" s="20"/>
      <c r="I671" s="15"/>
      <c r="J671" s="15"/>
      <c r="K671" s="15"/>
      <c r="L671" s="14"/>
      <c r="N671" s="59" t="str">
        <f>IF(H671="","",Оборотка!$C$1-H671)</f>
        <v/>
      </c>
    </row>
    <row r="672" spans="1:14" x14ac:dyDescent="0.25">
      <c r="A672" s="64"/>
      <c r="B672" s="14"/>
      <c r="C672" s="16" t="str">
        <f>IF(ISNA(VLOOKUP(B672,Номенклатура[],3,0)),"",VLOOKUP(B672,Номенклатура[],3,0))</f>
        <v/>
      </c>
      <c r="D672" s="16" t="str">
        <f>IF(ISNA(VLOOKUP(B672,Номенклатура[],4,0)),"",VLOOKUP(B672,Номенклатура[],4,0))</f>
        <v/>
      </c>
      <c r="E672" s="14"/>
      <c r="F672" s="16" t="str">
        <f>IF(ISNA(VLOOKUP(B672,Номенклатура[],5,0)),"",VLOOKUP(B672,Номенклатура[],5,0))</f>
        <v/>
      </c>
      <c r="G672" s="17" t="str">
        <f t="shared" si="10"/>
        <v/>
      </c>
      <c r="H672" s="20"/>
      <c r="I672" s="15"/>
      <c r="J672" s="15"/>
      <c r="K672" s="15"/>
      <c r="L672" s="14"/>
      <c r="N672" s="59" t="str">
        <f>IF(H672="","",Оборотка!$C$1-H672)</f>
        <v/>
      </c>
    </row>
    <row r="673" spans="1:14" x14ac:dyDescent="0.25">
      <c r="A673" s="64"/>
      <c r="B673" s="14"/>
      <c r="C673" s="16" t="str">
        <f>IF(ISNA(VLOOKUP(B673,Номенклатура[],3,0)),"",VLOOKUP(B673,Номенклатура[],3,0))</f>
        <v/>
      </c>
      <c r="D673" s="16" t="str">
        <f>IF(ISNA(VLOOKUP(B673,Номенклатура[],4,0)),"",VLOOKUP(B673,Номенклатура[],4,0))</f>
        <v/>
      </c>
      <c r="E673" s="14"/>
      <c r="F673" s="16" t="str">
        <f>IF(ISNA(VLOOKUP(B673,Номенклатура[],5,0)),"",VLOOKUP(B673,Номенклатура[],5,0))</f>
        <v/>
      </c>
      <c r="G673" s="17" t="str">
        <f t="shared" si="10"/>
        <v/>
      </c>
      <c r="H673" s="20"/>
      <c r="I673" s="15"/>
      <c r="J673" s="15"/>
      <c r="K673" s="15"/>
      <c r="L673" s="14"/>
      <c r="N673" s="59" t="str">
        <f>IF(H673="","",Оборотка!$C$1-H673)</f>
        <v/>
      </c>
    </row>
    <row r="674" spans="1:14" x14ac:dyDescent="0.25">
      <c r="A674" s="64"/>
      <c r="B674" s="14"/>
      <c r="C674" s="16" t="str">
        <f>IF(ISNA(VLOOKUP(B674,Номенклатура[],3,0)),"",VLOOKUP(B674,Номенклатура[],3,0))</f>
        <v/>
      </c>
      <c r="D674" s="16" t="str">
        <f>IF(ISNA(VLOOKUP(B674,Номенклатура[],4,0)),"",VLOOKUP(B674,Номенклатура[],4,0))</f>
        <v/>
      </c>
      <c r="E674" s="14"/>
      <c r="F674" s="16" t="str">
        <f>IF(ISNA(VLOOKUP(B674,Номенклатура[],5,0)),"",VLOOKUP(B674,Номенклатура[],5,0))</f>
        <v/>
      </c>
      <c r="G674" s="17" t="str">
        <f t="shared" si="10"/>
        <v/>
      </c>
      <c r="H674" s="20"/>
      <c r="I674" s="15"/>
      <c r="J674" s="15"/>
      <c r="K674" s="15"/>
      <c r="L674" s="14"/>
      <c r="N674" s="59" t="str">
        <f>IF(H674="","",Оборотка!$C$1-H674)</f>
        <v/>
      </c>
    </row>
    <row r="675" spans="1:14" x14ac:dyDescent="0.25">
      <c r="A675" s="64"/>
      <c r="B675" s="14"/>
      <c r="C675" s="16" t="str">
        <f>IF(ISNA(VLOOKUP(B675,Номенклатура[],3,0)),"",VLOOKUP(B675,Номенклатура[],3,0))</f>
        <v/>
      </c>
      <c r="D675" s="16" t="str">
        <f>IF(ISNA(VLOOKUP(B675,Номенклатура[],4,0)),"",VLOOKUP(B675,Номенклатура[],4,0))</f>
        <v/>
      </c>
      <c r="E675" s="14"/>
      <c r="F675" s="16" t="str">
        <f>IF(ISNA(VLOOKUP(B675,Номенклатура[],5,0)),"",VLOOKUP(B675,Номенклатура[],5,0))</f>
        <v/>
      </c>
      <c r="G675" s="17" t="str">
        <f t="shared" si="10"/>
        <v/>
      </c>
      <c r="H675" s="20"/>
      <c r="I675" s="15"/>
      <c r="J675" s="15"/>
      <c r="K675" s="15"/>
      <c r="L675" s="14"/>
      <c r="N675" s="59" t="str">
        <f>IF(H675="","",Оборотка!$C$1-H675)</f>
        <v/>
      </c>
    </row>
    <row r="676" spans="1:14" x14ac:dyDescent="0.25">
      <c r="A676" s="64"/>
      <c r="B676" s="14"/>
      <c r="C676" s="16" t="str">
        <f>IF(ISNA(VLOOKUP(B676,Номенклатура[],3,0)),"",VLOOKUP(B676,Номенклатура[],3,0))</f>
        <v/>
      </c>
      <c r="D676" s="16" t="str">
        <f>IF(ISNA(VLOOKUP(B676,Номенклатура[],4,0)),"",VLOOKUP(B676,Номенклатура[],4,0))</f>
        <v/>
      </c>
      <c r="E676" s="14"/>
      <c r="F676" s="16" t="str">
        <f>IF(ISNA(VLOOKUP(B676,Номенклатура[],5,0)),"",VLOOKUP(B676,Номенклатура[],5,0))</f>
        <v/>
      </c>
      <c r="G676" s="17" t="str">
        <f t="shared" si="10"/>
        <v/>
      </c>
      <c r="H676" s="20"/>
      <c r="I676" s="15"/>
      <c r="J676" s="15"/>
      <c r="K676" s="15"/>
      <c r="L676" s="14"/>
      <c r="N676" s="59" t="str">
        <f>IF(H676="","",Оборотка!$C$1-H676)</f>
        <v/>
      </c>
    </row>
    <row r="677" spans="1:14" x14ac:dyDescent="0.25">
      <c r="A677" s="64"/>
      <c r="B677" s="14"/>
      <c r="C677" s="16" t="str">
        <f>IF(ISNA(VLOOKUP(B677,Номенклатура[],3,0)),"",VLOOKUP(B677,Номенклатура[],3,0))</f>
        <v/>
      </c>
      <c r="D677" s="16" t="str">
        <f>IF(ISNA(VLOOKUP(B677,Номенклатура[],4,0)),"",VLOOKUP(B677,Номенклатура[],4,0))</f>
        <v/>
      </c>
      <c r="E677" s="14"/>
      <c r="F677" s="16" t="str">
        <f>IF(ISNA(VLOOKUP(B677,Номенклатура[],5,0)),"",VLOOKUP(B677,Номенклатура[],5,0))</f>
        <v/>
      </c>
      <c r="G677" s="17" t="str">
        <f t="shared" si="10"/>
        <v/>
      </c>
      <c r="H677" s="20"/>
      <c r="I677" s="15"/>
      <c r="J677" s="15"/>
      <c r="K677" s="15"/>
      <c r="L677" s="14"/>
      <c r="N677" s="59" t="str">
        <f>IF(H677="","",Оборотка!$C$1-H677)</f>
        <v/>
      </c>
    </row>
    <row r="678" spans="1:14" x14ac:dyDescent="0.25">
      <c r="A678" s="64"/>
      <c r="B678" s="14"/>
      <c r="C678" s="16" t="str">
        <f>IF(ISNA(VLOOKUP(B678,Номенклатура[],3,0)),"",VLOOKUP(B678,Номенклатура[],3,0))</f>
        <v/>
      </c>
      <c r="D678" s="16" t="str">
        <f>IF(ISNA(VLOOKUP(B678,Номенклатура[],4,0)),"",VLOOKUP(B678,Номенклатура[],4,0))</f>
        <v/>
      </c>
      <c r="E678" s="14"/>
      <c r="F678" s="16" t="str">
        <f>IF(ISNA(VLOOKUP(B678,Номенклатура[],5,0)),"",VLOOKUP(B678,Номенклатура[],5,0))</f>
        <v/>
      </c>
      <c r="G678" s="17" t="str">
        <f t="shared" si="10"/>
        <v/>
      </c>
      <c r="H678" s="20"/>
      <c r="I678" s="15"/>
      <c r="J678" s="15"/>
      <c r="K678" s="15"/>
      <c r="L678" s="14"/>
      <c r="N678" s="59" t="str">
        <f>IF(H678="","",Оборотка!$C$1-H678)</f>
        <v/>
      </c>
    </row>
    <row r="679" spans="1:14" x14ac:dyDescent="0.25">
      <c r="A679" s="64"/>
      <c r="B679" s="14"/>
      <c r="C679" s="16" t="str">
        <f>IF(ISNA(VLOOKUP(B679,Номенклатура[],3,0)),"",VLOOKUP(B679,Номенклатура[],3,0))</f>
        <v/>
      </c>
      <c r="D679" s="16" t="str">
        <f>IF(ISNA(VLOOKUP(B679,Номенклатура[],4,0)),"",VLOOKUP(B679,Номенклатура[],4,0))</f>
        <v/>
      </c>
      <c r="E679" s="14"/>
      <c r="F679" s="16" t="str">
        <f>IF(ISNA(VLOOKUP(B679,Номенклатура[],5,0)),"",VLOOKUP(B679,Номенклатура[],5,0))</f>
        <v/>
      </c>
      <c r="G679" s="17" t="str">
        <f t="shared" si="10"/>
        <v/>
      </c>
      <c r="H679" s="20"/>
      <c r="I679" s="15"/>
      <c r="J679" s="15"/>
      <c r="K679" s="15"/>
      <c r="L679" s="14"/>
      <c r="N679" s="59" t="str">
        <f>IF(H679="","",Оборотка!$C$1-H679)</f>
        <v/>
      </c>
    </row>
    <row r="680" spans="1:14" x14ac:dyDescent="0.25">
      <c r="A680" s="64"/>
      <c r="B680" s="14"/>
      <c r="C680" s="16" t="str">
        <f>IF(ISNA(VLOOKUP(B680,Номенклатура[],3,0)),"",VLOOKUP(B680,Номенклатура[],3,0))</f>
        <v/>
      </c>
      <c r="D680" s="16" t="str">
        <f>IF(ISNA(VLOOKUP(B680,Номенклатура[],4,0)),"",VLOOKUP(B680,Номенклатура[],4,0))</f>
        <v/>
      </c>
      <c r="E680" s="14"/>
      <c r="F680" s="16" t="str">
        <f>IF(ISNA(VLOOKUP(B680,Номенклатура[],5,0)),"",VLOOKUP(B680,Номенклатура[],5,0))</f>
        <v/>
      </c>
      <c r="G680" s="17" t="str">
        <f t="shared" si="10"/>
        <v/>
      </c>
      <c r="H680" s="20"/>
      <c r="I680" s="15"/>
      <c r="J680" s="15"/>
      <c r="K680" s="15"/>
      <c r="L680" s="14"/>
      <c r="N680" s="59" t="str">
        <f>IF(H680="","",Оборотка!$C$1-H680)</f>
        <v/>
      </c>
    </row>
    <row r="681" spans="1:14" x14ac:dyDescent="0.25">
      <c r="A681" s="64"/>
      <c r="B681" s="14"/>
      <c r="C681" s="16" t="str">
        <f>IF(ISNA(VLOOKUP(B681,Номенклатура[],3,0)),"",VLOOKUP(B681,Номенклатура[],3,0))</f>
        <v/>
      </c>
      <c r="D681" s="16" t="str">
        <f>IF(ISNA(VLOOKUP(B681,Номенклатура[],4,0)),"",VLOOKUP(B681,Номенклатура[],4,0))</f>
        <v/>
      </c>
      <c r="E681" s="14"/>
      <c r="F681" s="16" t="str">
        <f>IF(ISNA(VLOOKUP(B681,Номенклатура[],5,0)),"",VLOOKUP(B681,Номенклатура[],5,0))</f>
        <v/>
      </c>
      <c r="G681" s="17" t="str">
        <f t="shared" si="10"/>
        <v/>
      </c>
      <c r="H681" s="20"/>
      <c r="I681" s="15"/>
      <c r="J681" s="15"/>
      <c r="K681" s="15"/>
      <c r="L681" s="14"/>
      <c r="N681" s="59" t="str">
        <f>IF(H681="","",Оборотка!$C$1-H681)</f>
        <v/>
      </c>
    </row>
    <row r="682" spans="1:14" x14ac:dyDescent="0.25">
      <c r="A682" s="64"/>
      <c r="B682" s="14"/>
      <c r="C682" s="16" t="str">
        <f>IF(ISNA(VLOOKUP(B682,Номенклатура[],3,0)),"",VLOOKUP(B682,Номенклатура[],3,0))</f>
        <v/>
      </c>
      <c r="D682" s="16" t="str">
        <f>IF(ISNA(VLOOKUP(B682,Номенклатура[],4,0)),"",VLOOKUP(B682,Номенклатура[],4,0))</f>
        <v/>
      </c>
      <c r="E682" s="14"/>
      <c r="F682" s="16" t="str">
        <f>IF(ISNA(VLOOKUP(B682,Номенклатура[],5,0)),"",VLOOKUP(B682,Номенклатура[],5,0))</f>
        <v/>
      </c>
      <c r="G682" s="17" t="str">
        <f t="shared" si="10"/>
        <v/>
      </c>
      <c r="H682" s="20"/>
      <c r="I682" s="15"/>
      <c r="J682" s="15"/>
      <c r="K682" s="15"/>
      <c r="L682" s="14"/>
      <c r="N682" s="59" t="str">
        <f>IF(H682="","",Оборотка!$C$1-H682)</f>
        <v/>
      </c>
    </row>
    <row r="683" spans="1:14" x14ac:dyDescent="0.25">
      <c r="A683" s="64"/>
      <c r="B683" s="14"/>
      <c r="C683" s="16" t="str">
        <f>IF(ISNA(VLOOKUP(B683,Номенклатура[],3,0)),"",VLOOKUP(B683,Номенклатура[],3,0))</f>
        <v/>
      </c>
      <c r="D683" s="16" t="str">
        <f>IF(ISNA(VLOOKUP(B683,Номенклатура[],4,0)),"",VLOOKUP(B683,Номенклатура[],4,0))</f>
        <v/>
      </c>
      <c r="E683" s="14"/>
      <c r="F683" s="16" t="str">
        <f>IF(ISNA(VLOOKUP(B683,Номенклатура[],5,0)),"",VLOOKUP(B683,Номенклатура[],5,0))</f>
        <v/>
      </c>
      <c r="G683" s="17" t="str">
        <f t="shared" si="10"/>
        <v/>
      </c>
      <c r="H683" s="20"/>
      <c r="I683" s="15"/>
      <c r="J683" s="15"/>
      <c r="K683" s="15"/>
      <c r="L683" s="14"/>
      <c r="N683" s="59" t="str">
        <f>IF(H683="","",Оборотка!$C$1-H683)</f>
        <v/>
      </c>
    </row>
    <row r="684" spans="1:14" x14ac:dyDescent="0.25">
      <c r="A684" s="64"/>
      <c r="B684" s="14"/>
      <c r="C684" s="16" t="str">
        <f>IF(ISNA(VLOOKUP(B684,Номенклатура[],3,0)),"",VLOOKUP(B684,Номенклатура[],3,0))</f>
        <v/>
      </c>
      <c r="D684" s="16" t="str">
        <f>IF(ISNA(VLOOKUP(B684,Номенклатура[],4,0)),"",VLOOKUP(B684,Номенклатура[],4,0))</f>
        <v/>
      </c>
      <c r="E684" s="14"/>
      <c r="F684" s="16" t="str">
        <f>IF(ISNA(VLOOKUP(B684,Номенклатура[],5,0)),"",VLOOKUP(B684,Номенклатура[],5,0))</f>
        <v/>
      </c>
      <c r="G684" s="17" t="str">
        <f t="shared" si="10"/>
        <v/>
      </c>
      <c r="H684" s="20"/>
      <c r="I684" s="15"/>
      <c r="J684" s="15"/>
      <c r="K684" s="15"/>
      <c r="L684" s="14"/>
      <c r="N684" s="59" t="str">
        <f>IF(H684="","",Оборотка!$C$1-H684)</f>
        <v/>
      </c>
    </row>
    <row r="685" spans="1:14" x14ac:dyDescent="0.25">
      <c r="A685" s="64"/>
      <c r="B685" s="14"/>
      <c r="C685" s="16" t="str">
        <f>IF(ISNA(VLOOKUP(B685,Номенклатура[],3,0)),"",VLOOKUP(B685,Номенклатура[],3,0))</f>
        <v/>
      </c>
      <c r="D685" s="16" t="str">
        <f>IF(ISNA(VLOOKUP(B685,Номенклатура[],4,0)),"",VLOOKUP(B685,Номенклатура[],4,0))</f>
        <v/>
      </c>
      <c r="E685" s="14"/>
      <c r="F685" s="16" t="str">
        <f>IF(ISNA(VLOOKUP(B685,Номенклатура[],5,0)),"",VLOOKUP(B685,Номенклатура[],5,0))</f>
        <v/>
      </c>
      <c r="G685" s="17" t="str">
        <f t="shared" si="10"/>
        <v/>
      </c>
      <c r="H685" s="20"/>
      <c r="I685" s="15"/>
      <c r="J685" s="15"/>
      <c r="K685" s="15"/>
      <c r="L685" s="14"/>
      <c r="N685" s="59" t="str">
        <f>IF(H685="","",Оборотка!$C$1-H685)</f>
        <v/>
      </c>
    </row>
    <row r="686" spans="1:14" x14ac:dyDescent="0.25">
      <c r="A686" s="64"/>
      <c r="B686" s="14"/>
      <c r="C686" s="16" t="str">
        <f>IF(ISNA(VLOOKUP(B686,Номенклатура[],3,0)),"",VLOOKUP(B686,Номенклатура[],3,0))</f>
        <v/>
      </c>
      <c r="D686" s="16" t="str">
        <f>IF(ISNA(VLOOKUP(B686,Номенклатура[],4,0)),"",VLOOKUP(B686,Номенклатура[],4,0))</f>
        <v/>
      </c>
      <c r="E686" s="14"/>
      <c r="F686" s="16" t="str">
        <f>IF(ISNA(VLOOKUP(B686,Номенклатура[],5,0)),"",VLOOKUP(B686,Номенклатура[],5,0))</f>
        <v/>
      </c>
      <c r="G686" s="17" t="str">
        <f t="shared" si="10"/>
        <v/>
      </c>
      <c r="H686" s="20"/>
      <c r="I686" s="15"/>
      <c r="J686" s="15"/>
      <c r="K686" s="15"/>
      <c r="L686" s="14"/>
      <c r="N686" s="59" t="str">
        <f>IF(H686="","",Оборотка!$C$1-H686)</f>
        <v/>
      </c>
    </row>
    <row r="687" spans="1:14" x14ac:dyDescent="0.25">
      <c r="A687" s="64"/>
      <c r="B687" s="14"/>
      <c r="C687" s="16" t="str">
        <f>IF(ISNA(VLOOKUP(B687,Номенклатура[],3,0)),"",VLOOKUP(B687,Номенклатура[],3,0))</f>
        <v/>
      </c>
      <c r="D687" s="16" t="str">
        <f>IF(ISNA(VLOOKUP(B687,Номенклатура[],4,0)),"",VLOOKUP(B687,Номенклатура[],4,0))</f>
        <v/>
      </c>
      <c r="E687" s="14"/>
      <c r="F687" s="16" t="str">
        <f>IF(ISNA(VLOOKUP(B687,Номенклатура[],5,0)),"",VLOOKUP(B687,Номенклатура[],5,0))</f>
        <v/>
      </c>
      <c r="G687" s="17" t="str">
        <f t="shared" si="10"/>
        <v/>
      </c>
      <c r="H687" s="20"/>
      <c r="I687" s="15"/>
      <c r="J687" s="15"/>
      <c r="K687" s="15"/>
      <c r="L687" s="14"/>
      <c r="N687" s="59" t="str">
        <f>IF(H687="","",Оборотка!$C$1-H687)</f>
        <v/>
      </c>
    </row>
    <row r="688" spans="1:14" x14ac:dyDescent="0.25">
      <c r="A688" s="64"/>
      <c r="B688" s="14"/>
      <c r="C688" s="16" t="str">
        <f>IF(ISNA(VLOOKUP(B688,Номенклатура[],3,0)),"",VLOOKUP(B688,Номенклатура[],3,0))</f>
        <v/>
      </c>
      <c r="D688" s="16" t="str">
        <f>IF(ISNA(VLOOKUP(B688,Номенклатура[],4,0)),"",VLOOKUP(B688,Номенклатура[],4,0))</f>
        <v/>
      </c>
      <c r="E688" s="14"/>
      <c r="F688" s="16" t="str">
        <f>IF(ISNA(VLOOKUP(B688,Номенклатура[],5,0)),"",VLOOKUP(B688,Номенклатура[],5,0))</f>
        <v/>
      </c>
      <c r="G688" s="17" t="str">
        <f t="shared" si="10"/>
        <v/>
      </c>
      <c r="H688" s="20"/>
      <c r="I688" s="15"/>
      <c r="J688" s="15"/>
      <c r="K688" s="15"/>
      <c r="L688" s="14"/>
      <c r="N688" s="59" t="str">
        <f>IF(H688="","",Оборотка!$C$1-H688)</f>
        <v/>
      </c>
    </row>
    <row r="689" spans="1:14" x14ac:dyDescent="0.25">
      <c r="A689" s="64"/>
      <c r="B689" s="14"/>
      <c r="C689" s="16" t="str">
        <f>IF(ISNA(VLOOKUP(B689,Номенклатура[],3,0)),"",VLOOKUP(B689,Номенклатура[],3,0))</f>
        <v/>
      </c>
      <c r="D689" s="16" t="str">
        <f>IF(ISNA(VLOOKUP(B689,Номенклатура[],4,0)),"",VLOOKUP(B689,Номенклатура[],4,0))</f>
        <v/>
      </c>
      <c r="E689" s="14"/>
      <c r="F689" s="16" t="str">
        <f>IF(ISNA(VLOOKUP(B689,Номенклатура[],5,0)),"",VLOOKUP(B689,Номенклатура[],5,0))</f>
        <v/>
      </c>
      <c r="G689" s="17" t="str">
        <f t="shared" si="10"/>
        <v/>
      </c>
      <c r="H689" s="20"/>
      <c r="I689" s="15"/>
      <c r="J689" s="15"/>
      <c r="K689" s="15"/>
      <c r="L689" s="14"/>
      <c r="N689" s="59" t="str">
        <f>IF(H689="","",Оборотка!$C$1-H689)</f>
        <v/>
      </c>
    </row>
    <row r="690" spans="1:14" x14ac:dyDescent="0.25">
      <c r="A690" s="64"/>
      <c r="B690" s="14"/>
      <c r="C690" s="16" t="str">
        <f>IF(ISNA(VLOOKUP(B690,Номенклатура[],3,0)),"",VLOOKUP(B690,Номенклатура[],3,0))</f>
        <v/>
      </c>
      <c r="D690" s="16" t="str">
        <f>IF(ISNA(VLOOKUP(B690,Номенклатура[],4,0)),"",VLOOKUP(B690,Номенклатура[],4,0))</f>
        <v/>
      </c>
      <c r="E690" s="14"/>
      <c r="F690" s="16" t="str">
        <f>IF(ISNA(VLOOKUP(B690,Номенклатура[],5,0)),"",VLOOKUP(B690,Номенклатура[],5,0))</f>
        <v/>
      </c>
      <c r="G690" s="17" t="str">
        <f t="shared" si="10"/>
        <v/>
      </c>
      <c r="H690" s="20"/>
      <c r="I690" s="15"/>
      <c r="J690" s="15"/>
      <c r="K690" s="15"/>
      <c r="L690" s="14"/>
      <c r="N690" s="59" t="str">
        <f>IF(H690="","",Оборотка!$C$1-H690)</f>
        <v/>
      </c>
    </row>
    <row r="691" spans="1:14" x14ac:dyDescent="0.25">
      <c r="A691" s="64"/>
      <c r="B691" s="14"/>
      <c r="C691" s="16" t="str">
        <f>IF(ISNA(VLOOKUP(B691,Номенклатура[],3,0)),"",VLOOKUP(B691,Номенклатура[],3,0))</f>
        <v/>
      </c>
      <c r="D691" s="16" t="str">
        <f>IF(ISNA(VLOOKUP(B691,Номенклатура[],4,0)),"",VLOOKUP(B691,Номенклатура[],4,0))</f>
        <v/>
      </c>
      <c r="E691" s="14"/>
      <c r="F691" s="16" t="str">
        <f>IF(ISNA(VLOOKUP(B691,Номенклатура[],5,0)),"",VLOOKUP(B691,Номенклатура[],5,0))</f>
        <v/>
      </c>
      <c r="G691" s="17" t="str">
        <f t="shared" si="10"/>
        <v/>
      </c>
      <c r="H691" s="20"/>
      <c r="I691" s="15"/>
      <c r="J691" s="15"/>
      <c r="K691" s="15"/>
      <c r="L691" s="14"/>
      <c r="N691" s="59" t="str">
        <f>IF(H691="","",Оборотка!$C$1-H691)</f>
        <v/>
      </c>
    </row>
    <row r="692" spans="1:14" x14ac:dyDescent="0.25">
      <c r="A692" s="64"/>
      <c r="B692" s="14"/>
      <c r="C692" s="16" t="str">
        <f>IF(ISNA(VLOOKUP(B692,Номенклатура[],3,0)),"",VLOOKUP(B692,Номенклатура[],3,0))</f>
        <v/>
      </c>
      <c r="D692" s="16" t="str">
        <f>IF(ISNA(VLOOKUP(B692,Номенклатура[],4,0)),"",VLOOKUP(B692,Номенклатура[],4,0))</f>
        <v/>
      </c>
      <c r="E692" s="14"/>
      <c r="F692" s="16" t="str">
        <f>IF(ISNA(VLOOKUP(B692,Номенклатура[],5,0)),"",VLOOKUP(B692,Номенклатура[],5,0))</f>
        <v/>
      </c>
      <c r="G692" s="17" t="str">
        <f t="shared" si="10"/>
        <v/>
      </c>
      <c r="H692" s="20"/>
      <c r="I692" s="15"/>
      <c r="J692" s="15"/>
      <c r="K692" s="15"/>
      <c r="L692" s="14"/>
      <c r="N692" s="59" t="str">
        <f>IF(H692="","",Оборотка!$C$1-H692)</f>
        <v/>
      </c>
    </row>
    <row r="693" spans="1:14" x14ac:dyDescent="0.25">
      <c r="A693" s="64"/>
      <c r="B693" s="14"/>
      <c r="C693" s="16" t="str">
        <f>IF(ISNA(VLOOKUP(B693,Номенклатура[],3,0)),"",VLOOKUP(B693,Номенклатура[],3,0))</f>
        <v/>
      </c>
      <c r="D693" s="16" t="str">
        <f>IF(ISNA(VLOOKUP(B693,Номенклатура[],4,0)),"",VLOOKUP(B693,Номенклатура[],4,0))</f>
        <v/>
      </c>
      <c r="E693" s="14"/>
      <c r="F693" s="16" t="str">
        <f>IF(ISNA(VLOOKUP(B693,Номенклатура[],5,0)),"",VLOOKUP(B693,Номенклатура[],5,0))</f>
        <v/>
      </c>
      <c r="G693" s="17" t="str">
        <f t="shared" si="10"/>
        <v/>
      </c>
      <c r="H693" s="20"/>
      <c r="I693" s="15"/>
      <c r="J693" s="15"/>
      <c r="K693" s="15"/>
      <c r="L693" s="14"/>
      <c r="N693" s="59" t="str">
        <f>IF(H693="","",Оборотка!$C$1-H693)</f>
        <v/>
      </c>
    </row>
    <row r="694" spans="1:14" x14ac:dyDescent="0.25">
      <c r="A694" s="64"/>
      <c r="B694" s="14"/>
      <c r="C694" s="16" t="str">
        <f>IF(ISNA(VLOOKUP(B694,Номенклатура[],3,0)),"",VLOOKUP(B694,Номенклатура[],3,0))</f>
        <v/>
      </c>
      <c r="D694" s="16" t="str">
        <f>IF(ISNA(VLOOKUP(B694,Номенклатура[],4,0)),"",VLOOKUP(B694,Номенклатура[],4,0))</f>
        <v/>
      </c>
      <c r="E694" s="14"/>
      <c r="F694" s="16" t="str">
        <f>IF(ISNA(VLOOKUP(B694,Номенклатура[],5,0)),"",VLOOKUP(B694,Номенклатура[],5,0))</f>
        <v/>
      </c>
      <c r="G694" s="17" t="str">
        <f t="shared" si="10"/>
        <v/>
      </c>
      <c r="H694" s="20"/>
      <c r="I694" s="15"/>
      <c r="J694" s="15"/>
      <c r="K694" s="15"/>
      <c r="L694" s="14"/>
      <c r="N694" s="59" t="str">
        <f>IF(H694="","",Оборотка!$C$1-H694)</f>
        <v/>
      </c>
    </row>
    <row r="695" spans="1:14" x14ac:dyDescent="0.25">
      <c r="A695" s="64"/>
      <c r="B695" s="14"/>
      <c r="C695" s="16" t="str">
        <f>IF(ISNA(VLOOKUP(B695,Номенклатура[],3,0)),"",VLOOKUP(B695,Номенклатура[],3,0))</f>
        <v/>
      </c>
      <c r="D695" s="16" t="str">
        <f>IF(ISNA(VLOOKUP(B695,Номенклатура[],4,0)),"",VLOOKUP(B695,Номенклатура[],4,0))</f>
        <v/>
      </c>
      <c r="E695" s="14"/>
      <c r="F695" s="16" t="str">
        <f>IF(ISNA(VLOOKUP(B695,Номенклатура[],5,0)),"",VLOOKUP(B695,Номенклатура[],5,0))</f>
        <v/>
      </c>
      <c r="G695" s="17" t="str">
        <f t="shared" si="10"/>
        <v/>
      </c>
      <c r="H695" s="20"/>
      <c r="I695" s="15"/>
      <c r="J695" s="15"/>
      <c r="K695" s="15"/>
      <c r="L695" s="14"/>
      <c r="N695" s="59" t="str">
        <f>IF(H695="","",Оборотка!$C$1-H695)</f>
        <v/>
      </c>
    </row>
    <row r="696" spans="1:14" x14ac:dyDescent="0.25">
      <c r="A696" s="64"/>
      <c r="B696" s="14"/>
      <c r="C696" s="16" t="str">
        <f>IF(ISNA(VLOOKUP(B696,Номенклатура[],3,0)),"",VLOOKUP(B696,Номенклатура[],3,0))</f>
        <v/>
      </c>
      <c r="D696" s="16" t="str">
        <f>IF(ISNA(VLOOKUP(B696,Номенклатура[],4,0)),"",VLOOKUP(B696,Номенклатура[],4,0))</f>
        <v/>
      </c>
      <c r="E696" s="14"/>
      <c r="F696" s="16" t="str">
        <f>IF(ISNA(VLOOKUP(B696,Номенклатура[],5,0)),"",VLOOKUP(B696,Номенклатура[],5,0))</f>
        <v/>
      </c>
      <c r="G696" s="17" t="str">
        <f t="shared" si="10"/>
        <v/>
      </c>
      <c r="H696" s="20"/>
      <c r="I696" s="15"/>
      <c r="J696" s="15"/>
      <c r="K696" s="15"/>
      <c r="L696" s="14"/>
      <c r="N696" s="59" t="str">
        <f>IF(H696="","",Оборотка!$C$1-H696)</f>
        <v/>
      </c>
    </row>
    <row r="697" spans="1:14" x14ac:dyDescent="0.25">
      <c r="A697" s="64"/>
      <c r="B697" s="14"/>
      <c r="C697" s="16" t="str">
        <f>IF(ISNA(VLOOKUP(B697,Номенклатура[],3,0)),"",VLOOKUP(B697,Номенклатура[],3,0))</f>
        <v/>
      </c>
      <c r="D697" s="16" t="str">
        <f>IF(ISNA(VLOOKUP(B697,Номенклатура[],4,0)),"",VLOOKUP(B697,Номенклатура[],4,0))</f>
        <v/>
      </c>
      <c r="E697" s="14"/>
      <c r="F697" s="16" t="str">
        <f>IF(ISNA(VLOOKUP(B697,Номенклатура[],5,0)),"",VLOOKUP(B697,Номенклатура[],5,0))</f>
        <v/>
      </c>
      <c r="G697" s="17" t="str">
        <f t="shared" si="10"/>
        <v/>
      </c>
      <c r="H697" s="20"/>
      <c r="I697" s="15"/>
      <c r="J697" s="15"/>
      <c r="K697" s="15"/>
      <c r="L697" s="14"/>
      <c r="N697" s="59" t="str">
        <f>IF(H697="","",Оборотка!$C$1-H697)</f>
        <v/>
      </c>
    </row>
    <row r="698" spans="1:14" x14ac:dyDescent="0.25">
      <c r="A698" s="64"/>
      <c r="B698" s="14"/>
      <c r="C698" s="16" t="str">
        <f>IF(ISNA(VLOOKUP(B698,Номенклатура[],3,0)),"",VLOOKUP(B698,Номенклатура[],3,0))</f>
        <v/>
      </c>
      <c r="D698" s="16" t="str">
        <f>IF(ISNA(VLOOKUP(B698,Номенклатура[],4,0)),"",VLOOKUP(B698,Номенклатура[],4,0))</f>
        <v/>
      </c>
      <c r="E698" s="14"/>
      <c r="F698" s="16" t="str">
        <f>IF(ISNA(VLOOKUP(B698,Номенклатура[],5,0)),"",VLOOKUP(B698,Номенклатура[],5,0))</f>
        <v/>
      </c>
      <c r="G698" s="17" t="str">
        <f t="shared" si="10"/>
        <v/>
      </c>
      <c r="H698" s="20"/>
      <c r="I698" s="15"/>
      <c r="J698" s="15"/>
      <c r="K698" s="15"/>
      <c r="L698" s="14"/>
      <c r="N698" s="59" t="str">
        <f>IF(H698="","",Оборотка!$C$1-H698)</f>
        <v/>
      </c>
    </row>
    <row r="699" spans="1:14" x14ac:dyDescent="0.25">
      <c r="A699" s="64"/>
      <c r="B699" s="14"/>
      <c r="C699" s="16" t="str">
        <f>IF(ISNA(VLOOKUP(B699,Номенклатура[],3,0)),"",VLOOKUP(B699,Номенклатура[],3,0))</f>
        <v/>
      </c>
      <c r="D699" s="16" t="str">
        <f>IF(ISNA(VLOOKUP(B699,Номенклатура[],4,0)),"",VLOOKUP(B699,Номенклатура[],4,0))</f>
        <v/>
      </c>
      <c r="E699" s="14"/>
      <c r="F699" s="16" t="str">
        <f>IF(ISNA(VLOOKUP(B699,Номенклатура[],5,0)),"",VLOOKUP(B699,Номенклатура[],5,0))</f>
        <v/>
      </c>
      <c r="G699" s="17" t="str">
        <f t="shared" si="10"/>
        <v/>
      </c>
      <c r="H699" s="20"/>
      <c r="I699" s="15"/>
      <c r="J699" s="15"/>
      <c r="K699" s="15"/>
      <c r="L699" s="14"/>
      <c r="N699" s="59" t="str">
        <f>IF(H699="","",Оборотка!$C$1-H699)</f>
        <v/>
      </c>
    </row>
    <row r="700" spans="1:14" x14ac:dyDescent="0.25">
      <c r="A700" s="64"/>
      <c r="B700" s="14"/>
      <c r="C700" s="16" t="str">
        <f>IF(ISNA(VLOOKUP(B700,Номенклатура[],3,0)),"",VLOOKUP(B700,Номенклатура[],3,0))</f>
        <v/>
      </c>
      <c r="D700" s="16" t="str">
        <f>IF(ISNA(VLOOKUP(B700,Номенклатура[],4,0)),"",VLOOKUP(B700,Номенклатура[],4,0))</f>
        <v/>
      </c>
      <c r="E700" s="14"/>
      <c r="F700" s="16" t="str">
        <f>IF(ISNA(VLOOKUP(B700,Номенклатура[],5,0)),"",VLOOKUP(B700,Номенклатура[],5,0))</f>
        <v/>
      </c>
      <c r="G700" s="17" t="str">
        <f t="shared" si="10"/>
        <v/>
      </c>
      <c r="H700" s="20"/>
      <c r="I700" s="15"/>
      <c r="J700" s="15"/>
      <c r="K700" s="15"/>
      <c r="L700" s="14"/>
      <c r="N700" s="59" t="str">
        <f>IF(H700="","",Оборотка!$C$1-H700)</f>
        <v/>
      </c>
    </row>
    <row r="701" spans="1:14" x14ac:dyDescent="0.25">
      <c r="A701" s="64"/>
      <c r="B701" s="14"/>
      <c r="C701" s="16" t="str">
        <f>IF(ISNA(VLOOKUP(B701,Номенклатура[],3,0)),"",VLOOKUP(B701,Номенклатура[],3,0))</f>
        <v/>
      </c>
      <c r="D701" s="16" t="str">
        <f>IF(ISNA(VLOOKUP(B701,Номенклатура[],4,0)),"",VLOOKUP(B701,Номенклатура[],4,0))</f>
        <v/>
      </c>
      <c r="E701" s="14"/>
      <c r="F701" s="16" t="str">
        <f>IF(ISNA(VLOOKUP(B701,Номенклатура[],5,0)),"",VLOOKUP(B701,Номенклатура[],5,0))</f>
        <v/>
      </c>
      <c r="G701" s="17" t="str">
        <f t="shared" si="10"/>
        <v/>
      </c>
      <c r="H701" s="20"/>
      <c r="I701" s="15"/>
      <c r="J701" s="15"/>
      <c r="K701" s="15"/>
      <c r="L701" s="14"/>
      <c r="N701" s="59" t="str">
        <f>IF(H701="","",Оборотка!$C$1-H701)</f>
        <v/>
      </c>
    </row>
    <row r="702" spans="1:14" x14ac:dyDescent="0.25">
      <c r="A702" s="64"/>
      <c r="B702" s="14"/>
      <c r="C702" s="16" t="str">
        <f>IF(ISNA(VLOOKUP(B702,Номенклатура[],3,0)),"",VLOOKUP(B702,Номенклатура[],3,0))</f>
        <v/>
      </c>
      <c r="D702" s="16" t="str">
        <f>IF(ISNA(VLOOKUP(B702,Номенклатура[],4,0)),"",VLOOKUP(B702,Номенклатура[],4,0))</f>
        <v/>
      </c>
      <c r="E702" s="14"/>
      <c r="F702" s="16" t="str">
        <f>IF(ISNA(VLOOKUP(B702,Номенклатура[],5,0)),"",VLOOKUP(B702,Номенклатура[],5,0))</f>
        <v/>
      </c>
      <c r="G702" s="17" t="str">
        <f t="shared" si="10"/>
        <v/>
      </c>
      <c r="H702" s="20"/>
      <c r="I702" s="15"/>
      <c r="J702" s="15"/>
      <c r="K702" s="15"/>
      <c r="L702" s="14"/>
      <c r="N702" s="59" t="str">
        <f>IF(H702="","",Оборотка!$C$1-H702)</f>
        <v/>
      </c>
    </row>
    <row r="703" spans="1:14" x14ac:dyDescent="0.25">
      <c r="A703" s="64"/>
      <c r="B703" s="14"/>
      <c r="C703" s="16" t="str">
        <f>IF(ISNA(VLOOKUP(B703,Номенклатура[],3,0)),"",VLOOKUP(B703,Номенклатура[],3,0))</f>
        <v/>
      </c>
      <c r="D703" s="16" t="str">
        <f>IF(ISNA(VLOOKUP(B703,Номенклатура[],4,0)),"",VLOOKUP(B703,Номенклатура[],4,0))</f>
        <v/>
      </c>
      <c r="E703" s="14"/>
      <c r="F703" s="16" t="str">
        <f>IF(ISNA(VLOOKUP(B703,Номенклатура[],5,0)),"",VLOOKUP(B703,Номенклатура[],5,0))</f>
        <v/>
      </c>
      <c r="G703" s="17" t="str">
        <f t="shared" si="10"/>
        <v/>
      </c>
      <c r="H703" s="20"/>
      <c r="I703" s="15"/>
      <c r="J703" s="15"/>
      <c r="K703" s="15"/>
      <c r="L703" s="14"/>
      <c r="N703" s="59" t="str">
        <f>IF(H703="","",Оборотка!$C$1-H703)</f>
        <v/>
      </c>
    </row>
    <row r="704" spans="1:14" x14ac:dyDescent="0.25">
      <c r="A704" s="64"/>
      <c r="B704" s="14"/>
      <c r="C704" s="16" t="str">
        <f>IF(ISNA(VLOOKUP(B704,Номенклатура[],3,0)),"",VLOOKUP(B704,Номенклатура[],3,0))</f>
        <v/>
      </c>
      <c r="D704" s="16" t="str">
        <f>IF(ISNA(VLOOKUP(B704,Номенклатура[],4,0)),"",VLOOKUP(B704,Номенклатура[],4,0))</f>
        <v/>
      </c>
      <c r="E704" s="14"/>
      <c r="F704" s="16" t="str">
        <f>IF(ISNA(VLOOKUP(B704,Номенклатура[],5,0)),"",VLOOKUP(B704,Номенклатура[],5,0))</f>
        <v/>
      </c>
      <c r="G704" s="17" t="str">
        <f t="shared" si="10"/>
        <v/>
      </c>
      <c r="H704" s="20"/>
      <c r="I704" s="15"/>
      <c r="J704" s="15"/>
      <c r="K704" s="15"/>
      <c r="L704" s="14"/>
      <c r="N704" s="59" t="str">
        <f>IF(H704="","",Оборотка!$C$1-H704)</f>
        <v/>
      </c>
    </row>
    <row r="705" spans="1:14" x14ac:dyDescent="0.25">
      <c r="A705" s="64"/>
      <c r="B705" s="14"/>
      <c r="C705" s="16" t="str">
        <f>IF(ISNA(VLOOKUP(B705,Номенклатура[],3,0)),"",VLOOKUP(B705,Номенклатура[],3,0))</f>
        <v/>
      </c>
      <c r="D705" s="16" t="str">
        <f>IF(ISNA(VLOOKUP(B705,Номенклатура[],4,0)),"",VLOOKUP(B705,Номенклатура[],4,0))</f>
        <v/>
      </c>
      <c r="E705" s="14"/>
      <c r="F705" s="16" t="str">
        <f>IF(ISNA(VLOOKUP(B705,Номенклатура[],5,0)),"",VLOOKUP(B705,Номенклатура[],5,0))</f>
        <v/>
      </c>
      <c r="G705" s="17" t="str">
        <f t="shared" si="10"/>
        <v/>
      </c>
      <c r="H705" s="20"/>
      <c r="I705" s="15"/>
      <c r="J705" s="15"/>
      <c r="K705" s="15"/>
      <c r="L705" s="14"/>
      <c r="N705" s="59" t="str">
        <f>IF(H705="","",Оборотка!$C$1-H705)</f>
        <v/>
      </c>
    </row>
    <row r="706" spans="1:14" x14ac:dyDescent="0.25">
      <c r="A706" s="64"/>
      <c r="B706" s="14"/>
      <c r="C706" s="16" t="str">
        <f>IF(ISNA(VLOOKUP(B706,Номенклатура[],3,0)),"",VLOOKUP(B706,Номенклатура[],3,0))</f>
        <v/>
      </c>
      <c r="D706" s="16" t="str">
        <f>IF(ISNA(VLOOKUP(B706,Номенклатура[],4,0)),"",VLOOKUP(B706,Номенклатура[],4,0))</f>
        <v/>
      </c>
      <c r="E706" s="14"/>
      <c r="F706" s="16" t="str">
        <f>IF(ISNA(VLOOKUP(B706,Номенклатура[],5,0)),"",VLOOKUP(B706,Номенклатура[],5,0))</f>
        <v/>
      </c>
      <c r="G706" s="17" t="str">
        <f t="shared" si="10"/>
        <v/>
      </c>
      <c r="H706" s="20"/>
      <c r="I706" s="15"/>
      <c r="J706" s="15"/>
      <c r="K706" s="15"/>
      <c r="L706" s="14"/>
      <c r="N706" s="59" t="str">
        <f>IF(H706="","",Оборотка!$C$1-H706)</f>
        <v/>
      </c>
    </row>
    <row r="707" spans="1:14" x14ac:dyDescent="0.25">
      <c r="A707" s="64"/>
      <c r="B707" s="14"/>
      <c r="C707" s="16" t="str">
        <f>IF(ISNA(VLOOKUP(B707,Номенклатура[],3,0)),"",VLOOKUP(B707,Номенклатура[],3,0))</f>
        <v/>
      </c>
      <c r="D707" s="16" t="str">
        <f>IF(ISNA(VLOOKUP(B707,Номенклатура[],4,0)),"",VLOOKUP(B707,Номенклатура[],4,0))</f>
        <v/>
      </c>
      <c r="E707" s="14"/>
      <c r="F707" s="16" t="str">
        <f>IF(ISNA(VLOOKUP(B707,Номенклатура[],5,0)),"",VLOOKUP(B707,Номенклатура[],5,0))</f>
        <v/>
      </c>
      <c r="G707" s="17" t="str">
        <f t="shared" si="10"/>
        <v/>
      </c>
      <c r="H707" s="20"/>
      <c r="I707" s="15"/>
      <c r="J707" s="15"/>
      <c r="K707" s="15"/>
      <c r="L707" s="14"/>
      <c r="N707" s="59" t="str">
        <f>IF(H707="","",Оборотка!$C$1-H707)</f>
        <v/>
      </c>
    </row>
    <row r="708" spans="1:14" x14ac:dyDescent="0.25">
      <c r="A708" s="64"/>
      <c r="B708" s="14"/>
      <c r="C708" s="16" t="str">
        <f>IF(ISNA(VLOOKUP(B708,Номенклатура[],3,0)),"",VLOOKUP(B708,Номенклатура[],3,0))</f>
        <v/>
      </c>
      <c r="D708" s="16" t="str">
        <f>IF(ISNA(VLOOKUP(B708,Номенклатура[],4,0)),"",VLOOKUP(B708,Номенклатура[],4,0))</f>
        <v/>
      </c>
      <c r="E708" s="14"/>
      <c r="F708" s="16" t="str">
        <f>IF(ISNA(VLOOKUP(B708,Номенклатура[],5,0)),"",VLOOKUP(B708,Номенклатура[],5,0))</f>
        <v/>
      </c>
      <c r="G708" s="17" t="str">
        <f t="shared" si="10"/>
        <v/>
      </c>
      <c r="H708" s="20"/>
      <c r="I708" s="15"/>
      <c r="J708" s="15"/>
      <c r="K708" s="15"/>
      <c r="L708" s="14"/>
      <c r="N708" s="59" t="str">
        <f>IF(H708="","",Оборотка!$C$1-H708)</f>
        <v/>
      </c>
    </row>
    <row r="709" spans="1:14" x14ac:dyDescent="0.25">
      <c r="A709" s="64"/>
      <c r="B709" s="14"/>
      <c r="C709" s="16" t="str">
        <f>IF(ISNA(VLOOKUP(B709,Номенклатура[],3,0)),"",VLOOKUP(B709,Номенклатура[],3,0))</f>
        <v/>
      </c>
      <c r="D709" s="16" t="str">
        <f>IF(ISNA(VLOOKUP(B709,Номенклатура[],4,0)),"",VLOOKUP(B709,Номенклатура[],4,0))</f>
        <v/>
      </c>
      <c r="E709" s="14"/>
      <c r="F709" s="16" t="str">
        <f>IF(ISNA(VLOOKUP(B709,Номенклатура[],5,0)),"",VLOOKUP(B709,Номенклатура[],5,0))</f>
        <v/>
      </c>
      <c r="G709" s="17" t="str">
        <f t="shared" ref="G709:G772" si="11">IF(F709="","",E709*F709)</f>
        <v/>
      </c>
      <c r="H709" s="20"/>
      <c r="I709" s="15"/>
      <c r="J709" s="15"/>
      <c r="K709" s="15"/>
      <c r="L709" s="14"/>
      <c r="N709" s="59" t="str">
        <f>IF(H709="","",Оборотка!$C$1-H709)</f>
        <v/>
      </c>
    </row>
    <row r="710" spans="1:14" x14ac:dyDescent="0.25">
      <c r="A710" s="64"/>
      <c r="B710" s="14"/>
      <c r="C710" s="16" t="str">
        <f>IF(ISNA(VLOOKUP(B710,Номенклатура[],3,0)),"",VLOOKUP(B710,Номенклатура[],3,0))</f>
        <v/>
      </c>
      <c r="D710" s="16" t="str">
        <f>IF(ISNA(VLOOKUP(B710,Номенклатура[],4,0)),"",VLOOKUP(B710,Номенклатура[],4,0))</f>
        <v/>
      </c>
      <c r="E710" s="14"/>
      <c r="F710" s="16" t="str">
        <f>IF(ISNA(VLOOKUP(B710,Номенклатура[],5,0)),"",VLOOKUP(B710,Номенклатура[],5,0))</f>
        <v/>
      </c>
      <c r="G710" s="17" t="str">
        <f t="shared" si="11"/>
        <v/>
      </c>
      <c r="H710" s="20"/>
      <c r="I710" s="15"/>
      <c r="J710" s="15"/>
      <c r="K710" s="15"/>
      <c r="L710" s="14"/>
      <c r="N710" s="59" t="str">
        <f>IF(H710="","",Оборотка!$C$1-H710)</f>
        <v/>
      </c>
    </row>
    <row r="711" spans="1:14" x14ac:dyDescent="0.25">
      <c r="A711" s="64"/>
      <c r="B711" s="14"/>
      <c r="C711" s="16" t="str">
        <f>IF(ISNA(VLOOKUP(B711,Номенклатура[],3,0)),"",VLOOKUP(B711,Номенклатура[],3,0))</f>
        <v/>
      </c>
      <c r="D711" s="16" t="str">
        <f>IF(ISNA(VLOOKUP(B711,Номенклатура[],4,0)),"",VLOOKUP(B711,Номенклатура[],4,0))</f>
        <v/>
      </c>
      <c r="E711" s="14"/>
      <c r="F711" s="16" t="str">
        <f>IF(ISNA(VLOOKUP(B711,Номенклатура[],5,0)),"",VLOOKUP(B711,Номенклатура[],5,0))</f>
        <v/>
      </c>
      <c r="G711" s="17" t="str">
        <f t="shared" si="11"/>
        <v/>
      </c>
      <c r="H711" s="20"/>
      <c r="I711" s="15"/>
      <c r="J711" s="15"/>
      <c r="K711" s="15"/>
      <c r="L711" s="14"/>
      <c r="N711" s="59" t="str">
        <f>IF(H711="","",Оборотка!$C$1-H711)</f>
        <v/>
      </c>
    </row>
    <row r="712" spans="1:14" x14ac:dyDescent="0.25">
      <c r="A712" s="64"/>
      <c r="B712" s="14"/>
      <c r="C712" s="16" t="str">
        <f>IF(ISNA(VLOOKUP(B712,Номенклатура[],3,0)),"",VLOOKUP(B712,Номенклатура[],3,0))</f>
        <v/>
      </c>
      <c r="D712" s="16" t="str">
        <f>IF(ISNA(VLOOKUP(B712,Номенклатура[],4,0)),"",VLOOKUP(B712,Номенклатура[],4,0))</f>
        <v/>
      </c>
      <c r="E712" s="14"/>
      <c r="F712" s="16" t="str">
        <f>IF(ISNA(VLOOKUP(B712,Номенклатура[],5,0)),"",VLOOKUP(B712,Номенклатура[],5,0))</f>
        <v/>
      </c>
      <c r="G712" s="17" t="str">
        <f t="shared" si="11"/>
        <v/>
      </c>
      <c r="H712" s="20"/>
      <c r="I712" s="15"/>
      <c r="J712" s="15"/>
      <c r="K712" s="15"/>
      <c r="L712" s="14"/>
      <c r="N712" s="59" t="str">
        <f>IF(H712="","",Оборотка!$C$1-H712)</f>
        <v/>
      </c>
    </row>
    <row r="713" spans="1:14" x14ac:dyDescent="0.25">
      <c r="A713" s="64"/>
      <c r="B713" s="14"/>
      <c r="C713" s="16" t="str">
        <f>IF(ISNA(VLOOKUP(B713,Номенклатура[],3,0)),"",VLOOKUP(B713,Номенклатура[],3,0))</f>
        <v/>
      </c>
      <c r="D713" s="16" t="str">
        <f>IF(ISNA(VLOOKUP(B713,Номенклатура[],4,0)),"",VLOOKUP(B713,Номенклатура[],4,0))</f>
        <v/>
      </c>
      <c r="E713" s="14"/>
      <c r="F713" s="16" t="str">
        <f>IF(ISNA(VLOOKUP(B713,Номенклатура[],5,0)),"",VLOOKUP(B713,Номенклатура[],5,0))</f>
        <v/>
      </c>
      <c r="G713" s="17" t="str">
        <f t="shared" si="11"/>
        <v/>
      </c>
      <c r="H713" s="20"/>
      <c r="I713" s="15"/>
      <c r="J713" s="15"/>
      <c r="K713" s="15"/>
      <c r="L713" s="14"/>
      <c r="N713" s="59" t="str">
        <f>IF(H713="","",Оборотка!$C$1-H713)</f>
        <v/>
      </c>
    </row>
    <row r="714" spans="1:14" x14ac:dyDescent="0.25">
      <c r="A714" s="64"/>
      <c r="B714" s="14"/>
      <c r="C714" s="16" t="str">
        <f>IF(ISNA(VLOOKUP(B714,Номенклатура[],3,0)),"",VLOOKUP(B714,Номенклатура[],3,0))</f>
        <v/>
      </c>
      <c r="D714" s="16" t="str">
        <f>IF(ISNA(VLOOKUP(B714,Номенклатура[],4,0)),"",VLOOKUP(B714,Номенклатура[],4,0))</f>
        <v/>
      </c>
      <c r="E714" s="14"/>
      <c r="F714" s="16" t="str">
        <f>IF(ISNA(VLOOKUP(B714,Номенклатура[],5,0)),"",VLOOKUP(B714,Номенклатура[],5,0))</f>
        <v/>
      </c>
      <c r="G714" s="17" t="str">
        <f t="shared" si="11"/>
        <v/>
      </c>
      <c r="H714" s="20"/>
      <c r="I714" s="15"/>
      <c r="J714" s="15"/>
      <c r="K714" s="15"/>
      <c r="L714" s="14"/>
      <c r="N714" s="59" t="str">
        <f>IF(H714="","",Оборотка!$C$1-H714)</f>
        <v/>
      </c>
    </row>
    <row r="715" spans="1:14" x14ac:dyDescent="0.25">
      <c r="A715" s="64"/>
      <c r="B715" s="14"/>
      <c r="C715" s="16" t="str">
        <f>IF(ISNA(VLOOKUP(B715,Номенклатура[],3,0)),"",VLOOKUP(B715,Номенклатура[],3,0))</f>
        <v/>
      </c>
      <c r="D715" s="16" t="str">
        <f>IF(ISNA(VLOOKUP(B715,Номенклатура[],4,0)),"",VLOOKUP(B715,Номенклатура[],4,0))</f>
        <v/>
      </c>
      <c r="E715" s="14"/>
      <c r="F715" s="16" t="str">
        <f>IF(ISNA(VLOOKUP(B715,Номенклатура[],5,0)),"",VLOOKUP(B715,Номенклатура[],5,0))</f>
        <v/>
      </c>
      <c r="G715" s="17" t="str">
        <f t="shared" si="11"/>
        <v/>
      </c>
      <c r="H715" s="20"/>
      <c r="I715" s="15"/>
      <c r="J715" s="15"/>
      <c r="K715" s="15"/>
      <c r="L715" s="14"/>
      <c r="N715" s="59" t="str">
        <f>IF(H715="","",Оборотка!$C$1-H715)</f>
        <v/>
      </c>
    </row>
    <row r="716" spans="1:14" x14ac:dyDescent="0.25">
      <c r="A716" s="64"/>
      <c r="B716" s="14"/>
      <c r="C716" s="16" t="str">
        <f>IF(ISNA(VLOOKUP(B716,Номенклатура[],3,0)),"",VLOOKUP(B716,Номенклатура[],3,0))</f>
        <v/>
      </c>
      <c r="D716" s="16" t="str">
        <f>IF(ISNA(VLOOKUP(B716,Номенклатура[],4,0)),"",VLOOKUP(B716,Номенклатура[],4,0))</f>
        <v/>
      </c>
      <c r="E716" s="14"/>
      <c r="F716" s="16" t="str">
        <f>IF(ISNA(VLOOKUP(B716,Номенклатура[],5,0)),"",VLOOKUP(B716,Номенклатура[],5,0))</f>
        <v/>
      </c>
      <c r="G716" s="17" t="str">
        <f t="shared" si="11"/>
        <v/>
      </c>
      <c r="H716" s="20"/>
      <c r="I716" s="15"/>
      <c r="J716" s="15"/>
      <c r="K716" s="15"/>
      <c r="L716" s="14"/>
      <c r="N716" s="59" t="str">
        <f>IF(H716="","",Оборотка!$C$1-H716)</f>
        <v/>
      </c>
    </row>
    <row r="717" spans="1:14" x14ac:dyDescent="0.25">
      <c r="A717" s="64"/>
      <c r="B717" s="14"/>
      <c r="C717" s="16" t="str">
        <f>IF(ISNA(VLOOKUP(B717,Номенклатура[],3,0)),"",VLOOKUP(B717,Номенклатура[],3,0))</f>
        <v/>
      </c>
      <c r="D717" s="16" t="str">
        <f>IF(ISNA(VLOOKUP(B717,Номенклатура[],4,0)),"",VLOOKUP(B717,Номенклатура[],4,0))</f>
        <v/>
      </c>
      <c r="E717" s="14"/>
      <c r="F717" s="16" t="str">
        <f>IF(ISNA(VLOOKUP(B717,Номенклатура[],5,0)),"",VLOOKUP(B717,Номенклатура[],5,0))</f>
        <v/>
      </c>
      <c r="G717" s="17" t="str">
        <f t="shared" si="11"/>
        <v/>
      </c>
      <c r="H717" s="20"/>
      <c r="I717" s="15"/>
      <c r="J717" s="15"/>
      <c r="K717" s="15"/>
      <c r="L717" s="14"/>
      <c r="N717" s="59" t="str">
        <f>IF(H717="","",Оборотка!$C$1-H717)</f>
        <v/>
      </c>
    </row>
    <row r="718" spans="1:14" x14ac:dyDescent="0.25">
      <c r="A718" s="64"/>
      <c r="B718" s="14"/>
      <c r="C718" s="16" t="str">
        <f>IF(ISNA(VLOOKUP(B718,Номенклатура[],3,0)),"",VLOOKUP(B718,Номенклатура[],3,0))</f>
        <v/>
      </c>
      <c r="D718" s="16" t="str">
        <f>IF(ISNA(VLOOKUP(B718,Номенклатура[],4,0)),"",VLOOKUP(B718,Номенклатура[],4,0))</f>
        <v/>
      </c>
      <c r="E718" s="14"/>
      <c r="F718" s="16" t="str">
        <f>IF(ISNA(VLOOKUP(B718,Номенклатура[],5,0)),"",VLOOKUP(B718,Номенклатура[],5,0))</f>
        <v/>
      </c>
      <c r="G718" s="17" t="str">
        <f t="shared" si="11"/>
        <v/>
      </c>
      <c r="H718" s="20"/>
      <c r="I718" s="15"/>
      <c r="J718" s="15"/>
      <c r="K718" s="15"/>
      <c r="L718" s="14"/>
      <c r="N718" s="59" t="str">
        <f>IF(H718="","",Оборотка!$C$1-H718)</f>
        <v/>
      </c>
    </row>
    <row r="719" spans="1:14" x14ac:dyDescent="0.25">
      <c r="A719" s="64"/>
      <c r="B719" s="14"/>
      <c r="C719" s="16" t="str">
        <f>IF(ISNA(VLOOKUP(B719,Номенклатура[],3,0)),"",VLOOKUP(B719,Номенклатура[],3,0))</f>
        <v/>
      </c>
      <c r="D719" s="16" t="str">
        <f>IF(ISNA(VLOOKUP(B719,Номенклатура[],4,0)),"",VLOOKUP(B719,Номенклатура[],4,0))</f>
        <v/>
      </c>
      <c r="E719" s="14"/>
      <c r="F719" s="16" t="str">
        <f>IF(ISNA(VLOOKUP(B719,Номенклатура[],5,0)),"",VLOOKUP(B719,Номенклатура[],5,0))</f>
        <v/>
      </c>
      <c r="G719" s="17" t="str">
        <f t="shared" si="11"/>
        <v/>
      </c>
      <c r="H719" s="20"/>
      <c r="I719" s="15"/>
      <c r="J719" s="15"/>
      <c r="K719" s="15"/>
      <c r="L719" s="14"/>
      <c r="N719" s="59" t="str">
        <f>IF(H719="","",Оборотка!$C$1-H719)</f>
        <v/>
      </c>
    </row>
    <row r="720" spans="1:14" x14ac:dyDescent="0.25">
      <c r="A720" s="64"/>
      <c r="B720" s="14"/>
      <c r="C720" s="16" t="str">
        <f>IF(ISNA(VLOOKUP(B720,Номенклатура[],3,0)),"",VLOOKUP(B720,Номенклатура[],3,0))</f>
        <v/>
      </c>
      <c r="D720" s="16" t="str">
        <f>IF(ISNA(VLOOKUP(B720,Номенклатура[],4,0)),"",VLOOKUP(B720,Номенклатура[],4,0))</f>
        <v/>
      </c>
      <c r="E720" s="14"/>
      <c r="F720" s="16" t="str">
        <f>IF(ISNA(VLOOKUP(B720,Номенклатура[],5,0)),"",VLOOKUP(B720,Номенклатура[],5,0))</f>
        <v/>
      </c>
      <c r="G720" s="17" t="str">
        <f t="shared" si="11"/>
        <v/>
      </c>
      <c r="H720" s="20"/>
      <c r="I720" s="15"/>
      <c r="J720" s="15"/>
      <c r="K720" s="15"/>
      <c r="L720" s="14"/>
      <c r="N720" s="59" t="str">
        <f>IF(H720="","",Оборотка!$C$1-H720)</f>
        <v/>
      </c>
    </row>
    <row r="721" spans="1:14" x14ac:dyDescent="0.25">
      <c r="A721" s="64"/>
      <c r="B721" s="14"/>
      <c r="C721" s="16" t="str">
        <f>IF(ISNA(VLOOKUP(B721,Номенклатура[],3,0)),"",VLOOKUP(B721,Номенклатура[],3,0))</f>
        <v/>
      </c>
      <c r="D721" s="16" t="str">
        <f>IF(ISNA(VLOOKUP(B721,Номенклатура[],4,0)),"",VLOOKUP(B721,Номенклатура[],4,0))</f>
        <v/>
      </c>
      <c r="E721" s="14"/>
      <c r="F721" s="16" t="str">
        <f>IF(ISNA(VLOOKUP(B721,Номенклатура[],5,0)),"",VLOOKUP(B721,Номенклатура[],5,0))</f>
        <v/>
      </c>
      <c r="G721" s="17" t="str">
        <f t="shared" si="11"/>
        <v/>
      </c>
      <c r="H721" s="20"/>
      <c r="I721" s="15"/>
      <c r="J721" s="15"/>
      <c r="K721" s="15"/>
      <c r="L721" s="14"/>
      <c r="N721" s="59" t="str">
        <f>IF(H721="","",Оборотка!$C$1-H721)</f>
        <v/>
      </c>
    </row>
    <row r="722" spans="1:14" x14ac:dyDescent="0.25">
      <c r="A722" s="64"/>
      <c r="B722" s="14"/>
      <c r="C722" s="16" t="str">
        <f>IF(ISNA(VLOOKUP(B722,Номенклатура[],3,0)),"",VLOOKUP(B722,Номенклатура[],3,0))</f>
        <v/>
      </c>
      <c r="D722" s="16" t="str">
        <f>IF(ISNA(VLOOKUP(B722,Номенклатура[],4,0)),"",VLOOKUP(B722,Номенклатура[],4,0))</f>
        <v/>
      </c>
      <c r="E722" s="14"/>
      <c r="F722" s="16" t="str">
        <f>IF(ISNA(VLOOKUP(B722,Номенклатура[],5,0)),"",VLOOKUP(B722,Номенклатура[],5,0))</f>
        <v/>
      </c>
      <c r="G722" s="17" t="str">
        <f t="shared" si="11"/>
        <v/>
      </c>
      <c r="H722" s="20"/>
      <c r="I722" s="15"/>
      <c r="J722" s="15"/>
      <c r="K722" s="15"/>
      <c r="L722" s="14"/>
      <c r="N722" s="59" t="str">
        <f>IF(H722="","",Оборотка!$C$1-H722)</f>
        <v/>
      </c>
    </row>
    <row r="723" spans="1:14" x14ac:dyDescent="0.25">
      <c r="A723" s="64"/>
      <c r="B723" s="14"/>
      <c r="C723" s="16" t="str">
        <f>IF(ISNA(VLOOKUP(B723,Номенклатура[],3,0)),"",VLOOKUP(B723,Номенклатура[],3,0))</f>
        <v/>
      </c>
      <c r="D723" s="16" t="str">
        <f>IF(ISNA(VLOOKUP(B723,Номенклатура[],4,0)),"",VLOOKUP(B723,Номенклатура[],4,0))</f>
        <v/>
      </c>
      <c r="E723" s="14"/>
      <c r="F723" s="16" t="str">
        <f>IF(ISNA(VLOOKUP(B723,Номенклатура[],5,0)),"",VLOOKUP(B723,Номенклатура[],5,0))</f>
        <v/>
      </c>
      <c r="G723" s="17" t="str">
        <f t="shared" si="11"/>
        <v/>
      </c>
      <c r="H723" s="20"/>
      <c r="I723" s="15"/>
      <c r="J723" s="15"/>
      <c r="K723" s="15"/>
      <c r="L723" s="14"/>
      <c r="N723" s="59" t="str">
        <f>IF(H723="","",Оборотка!$C$1-H723)</f>
        <v/>
      </c>
    </row>
    <row r="724" spans="1:14" x14ac:dyDescent="0.25">
      <c r="A724" s="64"/>
      <c r="B724" s="14"/>
      <c r="C724" s="16" t="str">
        <f>IF(ISNA(VLOOKUP(B724,Номенклатура[],3,0)),"",VLOOKUP(B724,Номенклатура[],3,0))</f>
        <v/>
      </c>
      <c r="D724" s="16" t="str">
        <f>IF(ISNA(VLOOKUP(B724,Номенклатура[],4,0)),"",VLOOKUP(B724,Номенклатура[],4,0))</f>
        <v/>
      </c>
      <c r="E724" s="14"/>
      <c r="F724" s="16" t="str">
        <f>IF(ISNA(VLOOKUP(B724,Номенклатура[],5,0)),"",VLOOKUP(B724,Номенклатура[],5,0))</f>
        <v/>
      </c>
      <c r="G724" s="17" t="str">
        <f t="shared" si="11"/>
        <v/>
      </c>
      <c r="H724" s="20"/>
      <c r="I724" s="15"/>
      <c r="J724" s="15"/>
      <c r="K724" s="15"/>
      <c r="L724" s="14"/>
      <c r="N724" s="59" t="str">
        <f>IF(H724="","",Оборотка!$C$1-H724)</f>
        <v/>
      </c>
    </row>
    <row r="725" spans="1:14" x14ac:dyDescent="0.25">
      <c r="A725" s="64"/>
      <c r="B725" s="14"/>
      <c r="C725" s="16" t="str">
        <f>IF(ISNA(VLOOKUP(B725,Номенклатура[],3,0)),"",VLOOKUP(B725,Номенклатура[],3,0))</f>
        <v/>
      </c>
      <c r="D725" s="16" t="str">
        <f>IF(ISNA(VLOOKUP(B725,Номенклатура[],4,0)),"",VLOOKUP(B725,Номенклатура[],4,0))</f>
        <v/>
      </c>
      <c r="E725" s="14"/>
      <c r="F725" s="16" t="str">
        <f>IF(ISNA(VLOOKUP(B725,Номенклатура[],5,0)),"",VLOOKUP(B725,Номенклатура[],5,0))</f>
        <v/>
      </c>
      <c r="G725" s="17" t="str">
        <f t="shared" si="11"/>
        <v/>
      </c>
      <c r="H725" s="20"/>
      <c r="I725" s="15"/>
      <c r="J725" s="15"/>
      <c r="K725" s="15"/>
      <c r="L725" s="14"/>
      <c r="N725" s="59" t="str">
        <f>IF(H725="","",Оборотка!$C$1-H725)</f>
        <v/>
      </c>
    </row>
    <row r="726" spans="1:14" x14ac:dyDescent="0.25">
      <c r="A726" s="64"/>
      <c r="B726" s="14"/>
      <c r="C726" s="16" t="str">
        <f>IF(ISNA(VLOOKUP(B726,Номенклатура[],3,0)),"",VLOOKUP(B726,Номенклатура[],3,0))</f>
        <v/>
      </c>
      <c r="D726" s="16" t="str">
        <f>IF(ISNA(VLOOKUP(B726,Номенклатура[],4,0)),"",VLOOKUP(B726,Номенклатура[],4,0))</f>
        <v/>
      </c>
      <c r="E726" s="14"/>
      <c r="F726" s="16" t="str">
        <f>IF(ISNA(VLOOKUP(B726,Номенклатура[],5,0)),"",VLOOKUP(B726,Номенклатура[],5,0))</f>
        <v/>
      </c>
      <c r="G726" s="17" t="str">
        <f t="shared" si="11"/>
        <v/>
      </c>
      <c r="H726" s="20"/>
      <c r="I726" s="15"/>
      <c r="J726" s="15"/>
      <c r="K726" s="15"/>
      <c r="L726" s="14"/>
      <c r="N726" s="59" t="str">
        <f>IF(H726="","",Оборотка!$C$1-H726)</f>
        <v/>
      </c>
    </row>
    <row r="727" spans="1:14" x14ac:dyDescent="0.25">
      <c r="A727" s="64"/>
      <c r="B727" s="14"/>
      <c r="C727" s="16" t="str">
        <f>IF(ISNA(VLOOKUP(B727,Номенклатура[],3,0)),"",VLOOKUP(B727,Номенклатура[],3,0))</f>
        <v/>
      </c>
      <c r="D727" s="16" t="str">
        <f>IF(ISNA(VLOOKUP(B727,Номенклатура[],4,0)),"",VLOOKUP(B727,Номенклатура[],4,0))</f>
        <v/>
      </c>
      <c r="E727" s="14"/>
      <c r="F727" s="16" t="str">
        <f>IF(ISNA(VLOOKUP(B727,Номенклатура[],5,0)),"",VLOOKUP(B727,Номенклатура[],5,0))</f>
        <v/>
      </c>
      <c r="G727" s="17" t="str">
        <f t="shared" si="11"/>
        <v/>
      </c>
      <c r="H727" s="20"/>
      <c r="I727" s="15"/>
      <c r="J727" s="15"/>
      <c r="K727" s="15"/>
      <c r="L727" s="14"/>
      <c r="N727" s="59" t="str">
        <f>IF(H727="","",Оборотка!$C$1-H727)</f>
        <v/>
      </c>
    </row>
    <row r="728" spans="1:14" x14ac:dyDescent="0.25">
      <c r="A728" s="64"/>
      <c r="B728" s="14"/>
      <c r="C728" s="16" t="str">
        <f>IF(ISNA(VLOOKUP(B728,Номенклатура[],3,0)),"",VLOOKUP(B728,Номенклатура[],3,0))</f>
        <v/>
      </c>
      <c r="D728" s="16" t="str">
        <f>IF(ISNA(VLOOKUP(B728,Номенклатура[],4,0)),"",VLOOKUP(B728,Номенклатура[],4,0))</f>
        <v/>
      </c>
      <c r="E728" s="14"/>
      <c r="F728" s="16" t="str">
        <f>IF(ISNA(VLOOKUP(B728,Номенклатура[],5,0)),"",VLOOKUP(B728,Номенклатура[],5,0))</f>
        <v/>
      </c>
      <c r="G728" s="17" t="str">
        <f t="shared" si="11"/>
        <v/>
      </c>
      <c r="H728" s="20"/>
      <c r="I728" s="15"/>
      <c r="J728" s="15"/>
      <c r="K728" s="15"/>
      <c r="L728" s="14"/>
      <c r="N728" s="59" t="str">
        <f>IF(H728="","",Оборотка!$C$1-H728)</f>
        <v/>
      </c>
    </row>
    <row r="729" spans="1:14" x14ac:dyDescent="0.25">
      <c r="A729" s="64"/>
      <c r="B729" s="14"/>
      <c r="C729" s="16" t="str">
        <f>IF(ISNA(VLOOKUP(B729,Номенклатура[],3,0)),"",VLOOKUP(B729,Номенклатура[],3,0))</f>
        <v/>
      </c>
      <c r="D729" s="16" t="str">
        <f>IF(ISNA(VLOOKUP(B729,Номенклатура[],4,0)),"",VLOOKUP(B729,Номенклатура[],4,0))</f>
        <v/>
      </c>
      <c r="E729" s="14"/>
      <c r="F729" s="16" t="str">
        <f>IF(ISNA(VLOOKUP(B729,Номенклатура[],5,0)),"",VLOOKUP(B729,Номенклатура[],5,0))</f>
        <v/>
      </c>
      <c r="G729" s="17" t="str">
        <f t="shared" si="11"/>
        <v/>
      </c>
      <c r="H729" s="20"/>
      <c r="I729" s="15"/>
      <c r="J729" s="15"/>
      <c r="K729" s="15"/>
      <c r="L729" s="14"/>
      <c r="N729" s="59" t="str">
        <f>IF(H729="","",Оборотка!$C$1-H729)</f>
        <v/>
      </c>
    </row>
    <row r="730" spans="1:14" x14ac:dyDescent="0.25">
      <c r="A730" s="64"/>
      <c r="B730" s="14"/>
      <c r="C730" s="16" t="str">
        <f>IF(ISNA(VLOOKUP(B730,Номенклатура[],3,0)),"",VLOOKUP(B730,Номенклатура[],3,0))</f>
        <v/>
      </c>
      <c r="D730" s="16" t="str">
        <f>IF(ISNA(VLOOKUP(B730,Номенклатура[],4,0)),"",VLOOKUP(B730,Номенклатура[],4,0))</f>
        <v/>
      </c>
      <c r="E730" s="14"/>
      <c r="F730" s="16" t="str">
        <f>IF(ISNA(VLOOKUP(B730,Номенклатура[],5,0)),"",VLOOKUP(B730,Номенклатура[],5,0))</f>
        <v/>
      </c>
      <c r="G730" s="17" t="str">
        <f t="shared" si="11"/>
        <v/>
      </c>
      <c r="H730" s="20"/>
      <c r="I730" s="15"/>
      <c r="J730" s="15"/>
      <c r="K730" s="15"/>
      <c r="L730" s="14"/>
      <c r="N730" s="59" t="str">
        <f>IF(H730="","",Оборотка!$C$1-H730)</f>
        <v/>
      </c>
    </row>
    <row r="731" spans="1:14" x14ac:dyDescent="0.25">
      <c r="A731" s="64"/>
      <c r="B731" s="14"/>
      <c r="C731" s="16" t="str">
        <f>IF(ISNA(VLOOKUP(B731,Номенклатура[],3,0)),"",VLOOKUP(B731,Номенклатура[],3,0))</f>
        <v/>
      </c>
      <c r="D731" s="16" t="str">
        <f>IF(ISNA(VLOOKUP(B731,Номенклатура[],4,0)),"",VLOOKUP(B731,Номенклатура[],4,0))</f>
        <v/>
      </c>
      <c r="E731" s="14"/>
      <c r="F731" s="16" t="str">
        <f>IF(ISNA(VLOOKUP(B731,Номенклатура[],5,0)),"",VLOOKUP(B731,Номенклатура[],5,0))</f>
        <v/>
      </c>
      <c r="G731" s="17" t="str">
        <f t="shared" si="11"/>
        <v/>
      </c>
      <c r="H731" s="20"/>
      <c r="I731" s="15"/>
      <c r="J731" s="15"/>
      <c r="K731" s="15"/>
      <c r="L731" s="14"/>
      <c r="N731" s="59" t="str">
        <f>IF(H731="","",Оборотка!$C$1-H731)</f>
        <v/>
      </c>
    </row>
    <row r="732" spans="1:14" x14ac:dyDescent="0.25">
      <c r="A732" s="64"/>
      <c r="B732" s="14"/>
      <c r="C732" s="16" t="str">
        <f>IF(ISNA(VLOOKUP(B732,Номенклатура[],3,0)),"",VLOOKUP(B732,Номенклатура[],3,0))</f>
        <v/>
      </c>
      <c r="D732" s="16" t="str">
        <f>IF(ISNA(VLOOKUP(B732,Номенклатура[],4,0)),"",VLOOKUP(B732,Номенклатура[],4,0))</f>
        <v/>
      </c>
      <c r="E732" s="14"/>
      <c r="F732" s="16" t="str">
        <f>IF(ISNA(VLOOKUP(B732,Номенклатура[],5,0)),"",VLOOKUP(B732,Номенклатура[],5,0))</f>
        <v/>
      </c>
      <c r="G732" s="17" t="str">
        <f t="shared" si="11"/>
        <v/>
      </c>
      <c r="H732" s="20"/>
      <c r="I732" s="15"/>
      <c r="J732" s="15"/>
      <c r="K732" s="15"/>
      <c r="L732" s="14"/>
      <c r="N732" s="59" t="str">
        <f>IF(H732="","",Оборотка!$C$1-H732)</f>
        <v/>
      </c>
    </row>
    <row r="733" spans="1:14" x14ac:dyDescent="0.25">
      <c r="A733" s="64"/>
      <c r="B733" s="14"/>
      <c r="C733" s="16" t="str">
        <f>IF(ISNA(VLOOKUP(B733,Номенклатура[],3,0)),"",VLOOKUP(B733,Номенклатура[],3,0))</f>
        <v/>
      </c>
      <c r="D733" s="16" t="str">
        <f>IF(ISNA(VLOOKUP(B733,Номенклатура[],4,0)),"",VLOOKUP(B733,Номенклатура[],4,0))</f>
        <v/>
      </c>
      <c r="E733" s="14"/>
      <c r="F733" s="16" t="str">
        <f>IF(ISNA(VLOOKUP(B733,Номенклатура[],5,0)),"",VLOOKUP(B733,Номенклатура[],5,0))</f>
        <v/>
      </c>
      <c r="G733" s="17" t="str">
        <f t="shared" si="11"/>
        <v/>
      </c>
      <c r="H733" s="20"/>
      <c r="I733" s="15"/>
      <c r="J733" s="15"/>
      <c r="K733" s="15"/>
      <c r="L733" s="14"/>
      <c r="N733" s="59" t="str">
        <f>IF(H733="","",Оборотка!$C$1-H733)</f>
        <v/>
      </c>
    </row>
    <row r="734" spans="1:14" x14ac:dyDescent="0.25">
      <c r="A734" s="64"/>
      <c r="B734" s="14"/>
      <c r="C734" s="16" t="str">
        <f>IF(ISNA(VLOOKUP(B734,Номенклатура[],3,0)),"",VLOOKUP(B734,Номенклатура[],3,0))</f>
        <v/>
      </c>
      <c r="D734" s="16" t="str">
        <f>IF(ISNA(VLOOKUP(B734,Номенклатура[],4,0)),"",VLOOKUP(B734,Номенклатура[],4,0))</f>
        <v/>
      </c>
      <c r="E734" s="14"/>
      <c r="F734" s="16" t="str">
        <f>IF(ISNA(VLOOKUP(B734,Номенклатура[],5,0)),"",VLOOKUP(B734,Номенклатура[],5,0))</f>
        <v/>
      </c>
      <c r="G734" s="17" t="str">
        <f t="shared" si="11"/>
        <v/>
      </c>
      <c r="H734" s="20"/>
      <c r="I734" s="15"/>
      <c r="J734" s="15"/>
      <c r="K734" s="15"/>
      <c r="L734" s="14"/>
      <c r="N734" s="59" t="str">
        <f>IF(H734="","",Оборотка!$C$1-H734)</f>
        <v/>
      </c>
    </row>
    <row r="735" spans="1:14" x14ac:dyDescent="0.25">
      <c r="A735" s="64"/>
      <c r="B735" s="14"/>
      <c r="C735" s="16" t="str">
        <f>IF(ISNA(VLOOKUP(B735,Номенклатура[],3,0)),"",VLOOKUP(B735,Номенклатура[],3,0))</f>
        <v/>
      </c>
      <c r="D735" s="16" t="str">
        <f>IF(ISNA(VLOOKUP(B735,Номенклатура[],4,0)),"",VLOOKUP(B735,Номенклатура[],4,0))</f>
        <v/>
      </c>
      <c r="E735" s="14"/>
      <c r="F735" s="16" t="str">
        <f>IF(ISNA(VLOOKUP(B735,Номенклатура[],5,0)),"",VLOOKUP(B735,Номенклатура[],5,0))</f>
        <v/>
      </c>
      <c r="G735" s="17" t="str">
        <f t="shared" si="11"/>
        <v/>
      </c>
      <c r="H735" s="20"/>
      <c r="I735" s="15"/>
      <c r="J735" s="15"/>
      <c r="K735" s="15"/>
      <c r="L735" s="14"/>
      <c r="N735" s="59" t="str">
        <f>IF(H735="","",Оборотка!$C$1-H735)</f>
        <v/>
      </c>
    </row>
    <row r="736" spans="1:14" x14ac:dyDescent="0.25">
      <c r="A736" s="64"/>
      <c r="B736" s="14"/>
      <c r="C736" s="16" t="str">
        <f>IF(ISNA(VLOOKUP(B736,Номенклатура[],3,0)),"",VLOOKUP(B736,Номенклатура[],3,0))</f>
        <v/>
      </c>
      <c r="D736" s="16" t="str">
        <f>IF(ISNA(VLOOKUP(B736,Номенклатура[],4,0)),"",VLOOKUP(B736,Номенклатура[],4,0))</f>
        <v/>
      </c>
      <c r="E736" s="14"/>
      <c r="F736" s="16" t="str">
        <f>IF(ISNA(VLOOKUP(B736,Номенклатура[],5,0)),"",VLOOKUP(B736,Номенклатура[],5,0))</f>
        <v/>
      </c>
      <c r="G736" s="17" t="str">
        <f t="shared" si="11"/>
        <v/>
      </c>
      <c r="H736" s="20"/>
      <c r="I736" s="15"/>
      <c r="J736" s="15"/>
      <c r="K736" s="15"/>
      <c r="L736" s="14"/>
      <c r="N736" s="59" t="str">
        <f>IF(H736="","",Оборотка!$C$1-H736)</f>
        <v/>
      </c>
    </row>
    <row r="737" spans="1:14" x14ac:dyDescent="0.25">
      <c r="A737" s="64"/>
      <c r="B737" s="14"/>
      <c r="C737" s="16" t="str">
        <f>IF(ISNA(VLOOKUP(B737,Номенклатура[],3,0)),"",VLOOKUP(B737,Номенклатура[],3,0))</f>
        <v/>
      </c>
      <c r="D737" s="16" t="str">
        <f>IF(ISNA(VLOOKUP(B737,Номенклатура[],4,0)),"",VLOOKUP(B737,Номенклатура[],4,0))</f>
        <v/>
      </c>
      <c r="E737" s="14"/>
      <c r="F737" s="16" t="str">
        <f>IF(ISNA(VLOOKUP(B737,Номенклатура[],5,0)),"",VLOOKUP(B737,Номенклатура[],5,0))</f>
        <v/>
      </c>
      <c r="G737" s="17" t="str">
        <f t="shared" si="11"/>
        <v/>
      </c>
      <c r="H737" s="20"/>
      <c r="I737" s="15"/>
      <c r="J737" s="15"/>
      <c r="K737" s="15"/>
      <c r="L737" s="14"/>
      <c r="N737" s="59" t="str">
        <f>IF(H737="","",Оборотка!$C$1-H737)</f>
        <v/>
      </c>
    </row>
    <row r="738" spans="1:14" x14ac:dyDescent="0.25">
      <c r="A738" s="64"/>
      <c r="B738" s="14"/>
      <c r="C738" s="16" t="str">
        <f>IF(ISNA(VLOOKUP(B738,Номенклатура[],3,0)),"",VLOOKUP(B738,Номенклатура[],3,0))</f>
        <v/>
      </c>
      <c r="D738" s="16" t="str">
        <f>IF(ISNA(VLOOKUP(B738,Номенклатура[],4,0)),"",VLOOKUP(B738,Номенклатура[],4,0))</f>
        <v/>
      </c>
      <c r="E738" s="14"/>
      <c r="F738" s="16" t="str">
        <f>IF(ISNA(VLOOKUP(B738,Номенклатура[],5,0)),"",VLOOKUP(B738,Номенклатура[],5,0))</f>
        <v/>
      </c>
      <c r="G738" s="17" t="str">
        <f t="shared" si="11"/>
        <v/>
      </c>
      <c r="H738" s="20"/>
      <c r="I738" s="15"/>
      <c r="J738" s="15"/>
      <c r="K738" s="15"/>
      <c r="L738" s="14"/>
      <c r="N738" s="59" t="str">
        <f>IF(H738="","",Оборотка!$C$1-H738)</f>
        <v/>
      </c>
    </row>
    <row r="739" spans="1:14" x14ac:dyDescent="0.25">
      <c r="A739" s="64"/>
      <c r="B739" s="14"/>
      <c r="C739" s="16" t="str">
        <f>IF(ISNA(VLOOKUP(B739,Номенклатура[],3,0)),"",VLOOKUP(B739,Номенклатура[],3,0))</f>
        <v/>
      </c>
      <c r="D739" s="16" t="str">
        <f>IF(ISNA(VLOOKUP(B739,Номенклатура[],4,0)),"",VLOOKUP(B739,Номенклатура[],4,0))</f>
        <v/>
      </c>
      <c r="E739" s="14"/>
      <c r="F739" s="16" t="str">
        <f>IF(ISNA(VLOOKUP(B739,Номенклатура[],5,0)),"",VLOOKUP(B739,Номенклатура[],5,0))</f>
        <v/>
      </c>
      <c r="G739" s="17" t="str">
        <f t="shared" si="11"/>
        <v/>
      </c>
      <c r="H739" s="20"/>
      <c r="I739" s="15"/>
      <c r="J739" s="15"/>
      <c r="K739" s="15"/>
      <c r="L739" s="14"/>
      <c r="N739" s="59" t="str">
        <f>IF(H739="","",Оборотка!$C$1-H739)</f>
        <v/>
      </c>
    </row>
    <row r="740" spans="1:14" x14ac:dyDescent="0.25">
      <c r="A740" s="64"/>
      <c r="B740" s="14"/>
      <c r="C740" s="16" t="str">
        <f>IF(ISNA(VLOOKUP(B740,Номенклатура[],3,0)),"",VLOOKUP(B740,Номенклатура[],3,0))</f>
        <v/>
      </c>
      <c r="D740" s="16" t="str">
        <f>IF(ISNA(VLOOKUP(B740,Номенклатура[],4,0)),"",VLOOKUP(B740,Номенклатура[],4,0))</f>
        <v/>
      </c>
      <c r="E740" s="14"/>
      <c r="F740" s="16" t="str">
        <f>IF(ISNA(VLOOKUP(B740,Номенклатура[],5,0)),"",VLOOKUP(B740,Номенклатура[],5,0))</f>
        <v/>
      </c>
      <c r="G740" s="17" t="str">
        <f t="shared" si="11"/>
        <v/>
      </c>
      <c r="H740" s="20"/>
      <c r="I740" s="15"/>
      <c r="J740" s="15"/>
      <c r="K740" s="15"/>
      <c r="L740" s="14"/>
      <c r="N740" s="59" t="str">
        <f>IF(H740="","",Оборотка!$C$1-H740)</f>
        <v/>
      </c>
    </row>
    <row r="741" spans="1:14" x14ac:dyDescent="0.25">
      <c r="A741" s="64"/>
      <c r="B741" s="14"/>
      <c r="C741" s="16" t="str">
        <f>IF(ISNA(VLOOKUP(B741,Номенклатура[],3,0)),"",VLOOKUP(B741,Номенклатура[],3,0))</f>
        <v/>
      </c>
      <c r="D741" s="16" t="str">
        <f>IF(ISNA(VLOOKUP(B741,Номенклатура[],4,0)),"",VLOOKUP(B741,Номенклатура[],4,0))</f>
        <v/>
      </c>
      <c r="E741" s="14"/>
      <c r="F741" s="16" t="str">
        <f>IF(ISNA(VLOOKUP(B741,Номенклатура[],5,0)),"",VLOOKUP(B741,Номенклатура[],5,0))</f>
        <v/>
      </c>
      <c r="G741" s="17" t="str">
        <f t="shared" si="11"/>
        <v/>
      </c>
      <c r="H741" s="20"/>
      <c r="I741" s="15"/>
      <c r="J741" s="15"/>
      <c r="K741" s="15"/>
      <c r="L741" s="14"/>
      <c r="N741" s="59" t="str">
        <f>IF(H741="","",Оборотка!$C$1-H741)</f>
        <v/>
      </c>
    </row>
    <row r="742" spans="1:14" x14ac:dyDescent="0.25">
      <c r="A742" s="64"/>
      <c r="B742" s="14"/>
      <c r="C742" s="16" t="str">
        <f>IF(ISNA(VLOOKUP(B742,Номенклатура[],3,0)),"",VLOOKUP(B742,Номенклатура[],3,0))</f>
        <v/>
      </c>
      <c r="D742" s="16" t="str">
        <f>IF(ISNA(VLOOKUP(B742,Номенклатура[],4,0)),"",VLOOKUP(B742,Номенклатура[],4,0))</f>
        <v/>
      </c>
      <c r="E742" s="14"/>
      <c r="F742" s="16" t="str">
        <f>IF(ISNA(VLOOKUP(B742,Номенклатура[],5,0)),"",VLOOKUP(B742,Номенклатура[],5,0))</f>
        <v/>
      </c>
      <c r="G742" s="17" t="str">
        <f t="shared" si="11"/>
        <v/>
      </c>
      <c r="H742" s="20"/>
      <c r="I742" s="15"/>
      <c r="J742" s="15"/>
      <c r="K742" s="15"/>
      <c r="L742" s="14"/>
      <c r="N742" s="59" t="str">
        <f>IF(H742="","",Оборотка!$C$1-H742)</f>
        <v/>
      </c>
    </row>
    <row r="743" spans="1:14" x14ac:dyDescent="0.25">
      <c r="A743" s="64"/>
      <c r="B743" s="14"/>
      <c r="C743" s="16" t="str">
        <f>IF(ISNA(VLOOKUP(B743,Номенклатура[],3,0)),"",VLOOKUP(B743,Номенклатура[],3,0))</f>
        <v/>
      </c>
      <c r="D743" s="16" t="str">
        <f>IF(ISNA(VLOOKUP(B743,Номенклатура[],4,0)),"",VLOOKUP(B743,Номенклатура[],4,0))</f>
        <v/>
      </c>
      <c r="E743" s="14"/>
      <c r="F743" s="16" t="str">
        <f>IF(ISNA(VLOOKUP(B743,Номенклатура[],5,0)),"",VLOOKUP(B743,Номенклатура[],5,0))</f>
        <v/>
      </c>
      <c r="G743" s="17" t="str">
        <f t="shared" si="11"/>
        <v/>
      </c>
      <c r="H743" s="20"/>
      <c r="I743" s="15"/>
      <c r="J743" s="15"/>
      <c r="K743" s="15"/>
      <c r="L743" s="14"/>
      <c r="N743" s="59" t="str">
        <f>IF(H743="","",Оборотка!$C$1-H743)</f>
        <v/>
      </c>
    </row>
    <row r="744" spans="1:14" x14ac:dyDescent="0.25">
      <c r="A744" s="64"/>
      <c r="B744" s="14"/>
      <c r="C744" s="16" t="str">
        <f>IF(ISNA(VLOOKUP(B744,Номенклатура[],3,0)),"",VLOOKUP(B744,Номенклатура[],3,0))</f>
        <v/>
      </c>
      <c r="D744" s="16" t="str">
        <f>IF(ISNA(VLOOKUP(B744,Номенклатура[],4,0)),"",VLOOKUP(B744,Номенклатура[],4,0))</f>
        <v/>
      </c>
      <c r="E744" s="14"/>
      <c r="F744" s="16" t="str">
        <f>IF(ISNA(VLOOKUP(B744,Номенклатура[],5,0)),"",VLOOKUP(B744,Номенклатура[],5,0))</f>
        <v/>
      </c>
      <c r="G744" s="17" t="str">
        <f t="shared" si="11"/>
        <v/>
      </c>
      <c r="H744" s="20"/>
      <c r="I744" s="15"/>
      <c r="J744" s="15"/>
      <c r="K744" s="15"/>
      <c r="L744" s="14"/>
      <c r="N744" s="59" t="str">
        <f>IF(H744="","",Оборотка!$C$1-H744)</f>
        <v/>
      </c>
    </row>
    <row r="745" spans="1:14" x14ac:dyDescent="0.25">
      <c r="A745" s="64"/>
      <c r="B745" s="14"/>
      <c r="C745" s="16" t="str">
        <f>IF(ISNA(VLOOKUP(B745,Номенклатура[],3,0)),"",VLOOKUP(B745,Номенклатура[],3,0))</f>
        <v/>
      </c>
      <c r="D745" s="16" t="str">
        <f>IF(ISNA(VLOOKUP(B745,Номенклатура[],4,0)),"",VLOOKUP(B745,Номенклатура[],4,0))</f>
        <v/>
      </c>
      <c r="E745" s="14"/>
      <c r="F745" s="16" t="str">
        <f>IF(ISNA(VLOOKUP(B745,Номенклатура[],5,0)),"",VLOOKUP(B745,Номенклатура[],5,0))</f>
        <v/>
      </c>
      <c r="G745" s="17" t="str">
        <f t="shared" si="11"/>
        <v/>
      </c>
      <c r="H745" s="20"/>
      <c r="I745" s="15"/>
      <c r="J745" s="15"/>
      <c r="K745" s="15"/>
      <c r="L745" s="14"/>
      <c r="N745" s="59" t="str">
        <f>IF(H745="","",Оборотка!$C$1-H745)</f>
        <v/>
      </c>
    </row>
    <row r="746" spans="1:14" x14ac:dyDescent="0.25">
      <c r="A746" s="64"/>
      <c r="B746" s="14"/>
      <c r="C746" s="16" t="str">
        <f>IF(ISNA(VLOOKUP(B746,Номенклатура[],3,0)),"",VLOOKUP(B746,Номенклатура[],3,0))</f>
        <v/>
      </c>
      <c r="D746" s="16" t="str">
        <f>IF(ISNA(VLOOKUP(B746,Номенклатура[],4,0)),"",VLOOKUP(B746,Номенклатура[],4,0))</f>
        <v/>
      </c>
      <c r="E746" s="14"/>
      <c r="F746" s="16" t="str">
        <f>IF(ISNA(VLOOKUP(B746,Номенклатура[],5,0)),"",VLOOKUP(B746,Номенклатура[],5,0))</f>
        <v/>
      </c>
      <c r="G746" s="17" t="str">
        <f t="shared" si="11"/>
        <v/>
      </c>
      <c r="H746" s="20"/>
      <c r="I746" s="15"/>
      <c r="J746" s="15"/>
      <c r="K746" s="15"/>
      <c r="L746" s="14"/>
      <c r="N746" s="59" t="str">
        <f>IF(H746="","",Оборотка!$C$1-H746)</f>
        <v/>
      </c>
    </row>
    <row r="747" spans="1:14" x14ac:dyDescent="0.25">
      <c r="A747" s="64"/>
      <c r="B747" s="14"/>
      <c r="C747" s="16" t="str">
        <f>IF(ISNA(VLOOKUP(B747,Номенклатура[],3,0)),"",VLOOKUP(B747,Номенклатура[],3,0))</f>
        <v/>
      </c>
      <c r="D747" s="16" t="str">
        <f>IF(ISNA(VLOOKUP(B747,Номенклатура[],4,0)),"",VLOOKUP(B747,Номенклатура[],4,0))</f>
        <v/>
      </c>
      <c r="E747" s="14"/>
      <c r="F747" s="16" t="str">
        <f>IF(ISNA(VLOOKUP(B747,Номенклатура[],5,0)),"",VLOOKUP(B747,Номенклатура[],5,0))</f>
        <v/>
      </c>
      <c r="G747" s="17" t="str">
        <f t="shared" si="11"/>
        <v/>
      </c>
      <c r="H747" s="20"/>
      <c r="I747" s="15"/>
      <c r="J747" s="15"/>
      <c r="K747" s="15"/>
      <c r="L747" s="14"/>
      <c r="N747" s="59" t="str">
        <f>IF(H747="","",Оборотка!$C$1-H747)</f>
        <v/>
      </c>
    </row>
    <row r="748" spans="1:14" x14ac:dyDescent="0.25">
      <c r="A748" s="64"/>
      <c r="B748" s="14"/>
      <c r="C748" s="16" t="str">
        <f>IF(ISNA(VLOOKUP(B748,Номенклатура[],3,0)),"",VLOOKUP(B748,Номенклатура[],3,0))</f>
        <v/>
      </c>
      <c r="D748" s="16" t="str">
        <f>IF(ISNA(VLOOKUP(B748,Номенклатура[],4,0)),"",VLOOKUP(B748,Номенклатура[],4,0))</f>
        <v/>
      </c>
      <c r="E748" s="14"/>
      <c r="F748" s="16" t="str">
        <f>IF(ISNA(VLOOKUP(B748,Номенклатура[],5,0)),"",VLOOKUP(B748,Номенклатура[],5,0))</f>
        <v/>
      </c>
      <c r="G748" s="17" t="str">
        <f t="shared" si="11"/>
        <v/>
      </c>
      <c r="H748" s="20"/>
      <c r="I748" s="15"/>
      <c r="J748" s="15"/>
      <c r="K748" s="15"/>
      <c r="L748" s="14"/>
      <c r="N748" s="59" t="str">
        <f>IF(H748="","",Оборотка!$C$1-H748)</f>
        <v/>
      </c>
    </row>
    <row r="749" spans="1:14" x14ac:dyDescent="0.25">
      <c r="A749" s="64"/>
      <c r="B749" s="14"/>
      <c r="C749" s="16" t="str">
        <f>IF(ISNA(VLOOKUP(B749,Номенклатура[],3,0)),"",VLOOKUP(B749,Номенклатура[],3,0))</f>
        <v/>
      </c>
      <c r="D749" s="16" t="str">
        <f>IF(ISNA(VLOOKUP(B749,Номенклатура[],4,0)),"",VLOOKUP(B749,Номенклатура[],4,0))</f>
        <v/>
      </c>
      <c r="E749" s="14"/>
      <c r="F749" s="16" t="str">
        <f>IF(ISNA(VLOOKUP(B749,Номенклатура[],5,0)),"",VLOOKUP(B749,Номенклатура[],5,0))</f>
        <v/>
      </c>
      <c r="G749" s="17" t="str">
        <f t="shared" si="11"/>
        <v/>
      </c>
      <c r="H749" s="20"/>
      <c r="I749" s="15"/>
      <c r="J749" s="15"/>
      <c r="K749" s="15"/>
      <c r="L749" s="14"/>
      <c r="N749" s="59" t="str">
        <f>IF(H749="","",Оборотка!$C$1-H749)</f>
        <v/>
      </c>
    </row>
    <row r="750" spans="1:14" x14ac:dyDescent="0.25">
      <c r="A750" s="64"/>
      <c r="B750" s="14"/>
      <c r="C750" s="16" t="str">
        <f>IF(ISNA(VLOOKUP(B750,Номенклатура[],3,0)),"",VLOOKUP(B750,Номенклатура[],3,0))</f>
        <v/>
      </c>
      <c r="D750" s="16" t="str">
        <f>IF(ISNA(VLOOKUP(B750,Номенклатура[],4,0)),"",VLOOKUP(B750,Номенклатура[],4,0))</f>
        <v/>
      </c>
      <c r="E750" s="14"/>
      <c r="F750" s="16" t="str">
        <f>IF(ISNA(VLOOKUP(B750,Номенклатура[],5,0)),"",VLOOKUP(B750,Номенклатура[],5,0))</f>
        <v/>
      </c>
      <c r="G750" s="17" t="str">
        <f t="shared" si="11"/>
        <v/>
      </c>
      <c r="H750" s="20"/>
      <c r="I750" s="15"/>
      <c r="J750" s="15"/>
      <c r="K750" s="15"/>
      <c r="L750" s="14"/>
      <c r="N750" s="59" t="str">
        <f>IF(H750="","",Оборотка!$C$1-H750)</f>
        <v/>
      </c>
    </row>
    <row r="751" spans="1:14" x14ac:dyDescent="0.25">
      <c r="A751" s="64"/>
      <c r="B751" s="14"/>
      <c r="C751" s="16" t="str">
        <f>IF(ISNA(VLOOKUP(B751,Номенклатура[],3,0)),"",VLOOKUP(B751,Номенклатура[],3,0))</f>
        <v/>
      </c>
      <c r="D751" s="16" t="str">
        <f>IF(ISNA(VLOOKUP(B751,Номенклатура[],4,0)),"",VLOOKUP(B751,Номенклатура[],4,0))</f>
        <v/>
      </c>
      <c r="E751" s="14"/>
      <c r="F751" s="16" t="str">
        <f>IF(ISNA(VLOOKUP(B751,Номенклатура[],5,0)),"",VLOOKUP(B751,Номенклатура[],5,0))</f>
        <v/>
      </c>
      <c r="G751" s="17" t="str">
        <f t="shared" si="11"/>
        <v/>
      </c>
      <c r="H751" s="20"/>
      <c r="I751" s="15"/>
      <c r="J751" s="15"/>
      <c r="K751" s="15"/>
      <c r="L751" s="14"/>
      <c r="N751" s="59" t="str">
        <f>IF(H751="","",Оборотка!$C$1-H751)</f>
        <v/>
      </c>
    </row>
    <row r="752" spans="1:14" x14ac:dyDescent="0.25">
      <c r="A752" s="64"/>
      <c r="B752" s="14"/>
      <c r="C752" s="16" t="str">
        <f>IF(ISNA(VLOOKUP(B752,Номенклатура[],3,0)),"",VLOOKUP(B752,Номенклатура[],3,0))</f>
        <v/>
      </c>
      <c r="D752" s="16" t="str">
        <f>IF(ISNA(VLOOKUP(B752,Номенклатура[],4,0)),"",VLOOKUP(B752,Номенклатура[],4,0))</f>
        <v/>
      </c>
      <c r="E752" s="14"/>
      <c r="F752" s="16" t="str">
        <f>IF(ISNA(VLOOKUP(B752,Номенклатура[],5,0)),"",VLOOKUP(B752,Номенклатура[],5,0))</f>
        <v/>
      </c>
      <c r="G752" s="17" t="str">
        <f t="shared" si="11"/>
        <v/>
      </c>
      <c r="H752" s="20"/>
      <c r="I752" s="15"/>
      <c r="J752" s="15"/>
      <c r="K752" s="15"/>
      <c r="L752" s="14"/>
      <c r="N752" s="59" t="str">
        <f>IF(H752="","",Оборотка!$C$1-H752)</f>
        <v/>
      </c>
    </row>
    <row r="753" spans="1:14" x14ac:dyDescent="0.25">
      <c r="A753" s="64"/>
      <c r="B753" s="14"/>
      <c r="C753" s="16" t="str">
        <f>IF(ISNA(VLOOKUP(B753,Номенклатура[],3,0)),"",VLOOKUP(B753,Номенклатура[],3,0))</f>
        <v/>
      </c>
      <c r="D753" s="16" t="str">
        <f>IF(ISNA(VLOOKUP(B753,Номенклатура[],4,0)),"",VLOOKUP(B753,Номенклатура[],4,0))</f>
        <v/>
      </c>
      <c r="E753" s="14"/>
      <c r="F753" s="16" t="str">
        <f>IF(ISNA(VLOOKUP(B753,Номенклатура[],5,0)),"",VLOOKUP(B753,Номенклатура[],5,0))</f>
        <v/>
      </c>
      <c r="G753" s="17" t="str">
        <f t="shared" si="11"/>
        <v/>
      </c>
      <c r="H753" s="20"/>
      <c r="I753" s="15"/>
      <c r="J753" s="15"/>
      <c r="K753" s="15"/>
      <c r="L753" s="14"/>
      <c r="N753" s="59" t="str">
        <f>IF(H753="","",Оборотка!$C$1-H753)</f>
        <v/>
      </c>
    </row>
    <row r="754" spans="1:14" x14ac:dyDescent="0.25">
      <c r="A754" s="64"/>
      <c r="B754" s="14"/>
      <c r="C754" s="16" t="str">
        <f>IF(ISNA(VLOOKUP(B754,Номенклатура[],3,0)),"",VLOOKUP(B754,Номенклатура[],3,0))</f>
        <v/>
      </c>
      <c r="D754" s="16" t="str">
        <f>IF(ISNA(VLOOKUP(B754,Номенклатура[],4,0)),"",VLOOKUP(B754,Номенклатура[],4,0))</f>
        <v/>
      </c>
      <c r="E754" s="14"/>
      <c r="F754" s="16" t="str">
        <f>IF(ISNA(VLOOKUP(B754,Номенклатура[],5,0)),"",VLOOKUP(B754,Номенклатура[],5,0))</f>
        <v/>
      </c>
      <c r="G754" s="17" t="str">
        <f t="shared" si="11"/>
        <v/>
      </c>
      <c r="H754" s="20"/>
      <c r="I754" s="15"/>
      <c r="J754" s="15"/>
      <c r="K754" s="15"/>
      <c r="L754" s="14"/>
      <c r="N754" s="59" t="str">
        <f>IF(H754="","",Оборотка!$C$1-H754)</f>
        <v/>
      </c>
    </row>
    <row r="755" spans="1:14" x14ac:dyDescent="0.25">
      <c r="A755" s="64"/>
      <c r="B755" s="14"/>
      <c r="C755" s="16" t="str">
        <f>IF(ISNA(VLOOKUP(B755,Номенклатура[],3,0)),"",VLOOKUP(B755,Номенклатура[],3,0))</f>
        <v/>
      </c>
      <c r="D755" s="16" t="str">
        <f>IF(ISNA(VLOOKUP(B755,Номенклатура[],4,0)),"",VLOOKUP(B755,Номенклатура[],4,0))</f>
        <v/>
      </c>
      <c r="E755" s="14"/>
      <c r="F755" s="16" t="str">
        <f>IF(ISNA(VLOOKUP(B755,Номенклатура[],5,0)),"",VLOOKUP(B755,Номенклатура[],5,0))</f>
        <v/>
      </c>
      <c r="G755" s="17" t="str">
        <f t="shared" si="11"/>
        <v/>
      </c>
      <c r="H755" s="20"/>
      <c r="I755" s="15"/>
      <c r="J755" s="15"/>
      <c r="K755" s="15"/>
      <c r="L755" s="14"/>
      <c r="N755" s="59" t="str">
        <f>IF(H755="","",Оборотка!$C$1-H755)</f>
        <v/>
      </c>
    </row>
    <row r="756" spans="1:14" x14ac:dyDescent="0.25">
      <c r="A756" s="64"/>
      <c r="B756" s="14"/>
      <c r="C756" s="16" t="str">
        <f>IF(ISNA(VLOOKUP(B756,Номенклатура[],3,0)),"",VLOOKUP(B756,Номенклатура[],3,0))</f>
        <v/>
      </c>
      <c r="D756" s="16" t="str">
        <f>IF(ISNA(VLOOKUP(B756,Номенклатура[],4,0)),"",VLOOKUP(B756,Номенклатура[],4,0))</f>
        <v/>
      </c>
      <c r="E756" s="14"/>
      <c r="F756" s="16" t="str">
        <f>IF(ISNA(VLOOKUP(B756,Номенклатура[],5,0)),"",VLOOKUP(B756,Номенклатура[],5,0))</f>
        <v/>
      </c>
      <c r="G756" s="17" t="str">
        <f t="shared" si="11"/>
        <v/>
      </c>
      <c r="H756" s="20"/>
      <c r="I756" s="15"/>
      <c r="J756" s="15"/>
      <c r="K756" s="15"/>
      <c r="L756" s="14"/>
      <c r="N756" s="59" t="str">
        <f>IF(H756="","",Оборотка!$C$1-H756)</f>
        <v/>
      </c>
    </row>
    <row r="757" spans="1:14" x14ac:dyDescent="0.25">
      <c r="A757" s="64"/>
      <c r="B757" s="14"/>
      <c r="C757" s="16" t="str">
        <f>IF(ISNA(VLOOKUP(B757,Номенклатура[],3,0)),"",VLOOKUP(B757,Номенклатура[],3,0))</f>
        <v/>
      </c>
      <c r="D757" s="16" t="str">
        <f>IF(ISNA(VLOOKUP(B757,Номенклатура[],4,0)),"",VLOOKUP(B757,Номенклатура[],4,0))</f>
        <v/>
      </c>
      <c r="E757" s="14"/>
      <c r="F757" s="16" t="str">
        <f>IF(ISNA(VLOOKUP(B757,Номенклатура[],5,0)),"",VLOOKUP(B757,Номенклатура[],5,0))</f>
        <v/>
      </c>
      <c r="G757" s="17" t="str">
        <f t="shared" si="11"/>
        <v/>
      </c>
      <c r="H757" s="20"/>
      <c r="I757" s="15"/>
      <c r="J757" s="15"/>
      <c r="K757" s="15"/>
      <c r="L757" s="14"/>
      <c r="N757" s="59" t="str">
        <f>IF(H757="","",Оборотка!$C$1-H757)</f>
        <v/>
      </c>
    </row>
    <row r="758" spans="1:14" x14ac:dyDescent="0.25">
      <c r="A758" s="64"/>
      <c r="B758" s="14"/>
      <c r="C758" s="16" t="str">
        <f>IF(ISNA(VLOOKUP(B758,Номенклатура[],3,0)),"",VLOOKUP(B758,Номенклатура[],3,0))</f>
        <v/>
      </c>
      <c r="D758" s="16" t="str">
        <f>IF(ISNA(VLOOKUP(B758,Номенклатура[],4,0)),"",VLOOKUP(B758,Номенклатура[],4,0))</f>
        <v/>
      </c>
      <c r="E758" s="14"/>
      <c r="F758" s="16" t="str">
        <f>IF(ISNA(VLOOKUP(B758,Номенклатура[],5,0)),"",VLOOKUP(B758,Номенклатура[],5,0))</f>
        <v/>
      </c>
      <c r="G758" s="17" t="str">
        <f t="shared" si="11"/>
        <v/>
      </c>
      <c r="H758" s="20"/>
      <c r="I758" s="15"/>
      <c r="J758" s="15"/>
      <c r="K758" s="15"/>
      <c r="L758" s="14"/>
      <c r="N758" s="59" t="str">
        <f>IF(H758="","",Оборотка!$C$1-H758)</f>
        <v/>
      </c>
    </row>
    <row r="759" spans="1:14" x14ac:dyDescent="0.25">
      <c r="A759" s="64"/>
      <c r="B759" s="14"/>
      <c r="C759" s="16" t="str">
        <f>IF(ISNA(VLOOKUP(B759,Номенклатура[],3,0)),"",VLOOKUP(B759,Номенклатура[],3,0))</f>
        <v/>
      </c>
      <c r="D759" s="16" t="str">
        <f>IF(ISNA(VLOOKUP(B759,Номенклатура[],4,0)),"",VLOOKUP(B759,Номенклатура[],4,0))</f>
        <v/>
      </c>
      <c r="E759" s="14"/>
      <c r="F759" s="16" t="str">
        <f>IF(ISNA(VLOOKUP(B759,Номенклатура[],5,0)),"",VLOOKUP(B759,Номенклатура[],5,0))</f>
        <v/>
      </c>
      <c r="G759" s="17" t="str">
        <f t="shared" si="11"/>
        <v/>
      </c>
      <c r="H759" s="20"/>
      <c r="I759" s="15"/>
      <c r="J759" s="15"/>
      <c r="K759" s="15"/>
      <c r="L759" s="14"/>
      <c r="N759" s="59" t="str">
        <f>IF(H759="","",Оборотка!$C$1-H759)</f>
        <v/>
      </c>
    </row>
    <row r="760" spans="1:14" x14ac:dyDescent="0.25">
      <c r="A760" s="64"/>
      <c r="B760" s="14"/>
      <c r="C760" s="16" t="str">
        <f>IF(ISNA(VLOOKUP(B760,Номенклатура[],3,0)),"",VLOOKUP(B760,Номенклатура[],3,0))</f>
        <v/>
      </c>
      <c r="D760" s="16" t="str">
        <f>IF(ISNA(VLOOKUP(B760,Номенклатура[],4,0)),"",VLOOKUP(B760,Номенклатура[],4,0))</f>
        <v/>
      </c>
      <c r="E760" s="14"/>
      <c r="F760" s="16" t="str">
        <f>IF(ISNA(VLOOKUP(B760,Номенклатура[],5,0)),"",VLOOKUP(B760,Номенклатура[],5,0))</f>
        <v/>
      </c>
      <c r="G760" s="17" t="str">
        <f t="shared" si="11"/>
        <v/>
      </c>
      <c r="H760" s="20"/>
      <c r="I760" s="15"/>
      <c r="J760" s="15"/>
      <c r="K760" s="15"/>
      <c r="L760" s="14"/>
      <c r="N760" s="59" t="str">
        <f>IF(H760="","",Оборотка!$C$1-H760)</f>
        <v/>
      </c>
    </row>
    <row r="761" spans="1:14" x14ac:dyDescent="0.25">
      <c r="A761" s="64"/>
      <c r="B761" s="14"/>
      <c r="C761" s="16" t="str">
        <f>IF(ISNA(VLOOKUP(B761,Номенклатура[],3,0)),"",VLOOKUP(B761,Номенклатура[],3,0))</f>
        <v/>
      </c>
      <c r="D761" s="16" t="str">
        <f>IF(ISNA(VLOOKUP(B761,Номенклатура[],4,0)),"",VLOOKUP(B761,Номенклатура[],4,0))</f>
        <v/>
      </c>
      <c r="E761" s="14"/>
      <c r="F761" s="16" t="str">
        <f>IF(ISNA(VLOOKUP(B761,Номенклатура[],5,0)),"",VLOOKUP(B761,Номенклатура[],5,0))</f>
        <v/>
      </c>
      <c r="G761" s="17" t="str">
        <f t="shared" si="11"/>
        <v/>
      </c>
      <c r="H761" s="20"/>
      <c r="I761" s="15"/>
      <c r="J761" s="15"/>
      <c r="K761" s="15"/>
      <c r="L761" s="14"/>
      <c r="N761" s="59" t="str">
        <f>IF(H761="","",Оборотка!$C$1-H761)</f>
        <v/>
      </c>
    </row>
    <row r="762" spans="1:14" x14ac:dyDescent="0.25">
      <c r="A762" s="64"/>
      <c r="B762" s="14"/>
      <c r="C762" s="16" t="str">
        <f>IF(ISNA(VLOOKUP(B762,Номенклатура[],3,0)),"",VLOOKUP(B762,Номенклатура[],3,0))</f>
        <v/>
      </c>
      <c r="D762" s="16" t="str">
        <f>IF(ISNA(VLOOKUP(B762,Номенклатура[],4,0)),"",VLOOKUP(B762,Номенклатура[],4,0))</f>
        <v/>
      </c>
      <c r="E762" s="14"/>
      <c r="F762" s="16" t="str">
        <f>IF(ISNA(VLOOKUP(B762,Номенклатура[],5,0)),"",VLOOKUP(B762,Номенклатура[],5,0))</f>
        <v/>
      </c>
      <c r="G762" s="17" t="str">
        <f t="shared" si="11"/>
        <v/>
      </c>
      <c r="H762" s="20"/>
      <c r="I762" s="15"/>
      <c r="J762" s="15"/>
      <c r="K762" s="15"/>
      <c r="L762" s="14"/>
      <c r="N762" s="59" t="str">
        <f>IF(H762="","",Оборотка!$C$1-H762)</f>
        <v/>
      </c>
    </row>
    <row r="763" spans="1:14" x14ac:dyDescent="0.25">
      <c r="A763" s="64"/>
      <c r="B763" s="14"/>
      <c r="C763" s="16" t="str">
        <f>IF(ISNA(VLOOKUP(B763,Номенклатура[],3,0)),"",VLOOKUP(B763,Номенклатура[],3,0))</f>
        <v/>
      </c>
      <c r="D763" s="16" t="str">
        <f>IF(ISNA(VLOOKUP(B763,Номенклатура[],4,0)),"",VLOOKUP(B763,Номенклатура[],4,0))</f>
        <v/>
      </c>
      <c r="E763" s="14"/>
      <c r="F763" s="16" t="str">
        <f>IF(ISNA(VLOOKUP(B763,Номенклатура[],5,0)),"",VLOOKUP(B763,Номенклатура[],5,0))</f>
        <v/>
      </c>
      <c r="G763" s="17" t="str">
        <f t="shared" si="11"/>
        <v/>
      </c>
      <c r="H763" s="20"/>
      <c r="I763" s="15"/>
      <c r="J763" s="15"/>
      <c r="K763" s="15"/>
      <c r="L763" s="14"/>
      <c r="N763" s="59" t="str">
        <f>IF(H763="","",Оборотка!$C$1-H763)</f>
        <v/>
      </c>
    </row>
    <row r="764" spans="1:14" x14ac:dyDescent="0.25">
      <c r="A764" s="64"/>
      <c r="B764" s="14"/>
      <c r="C764" s="16" t="str">
        <f>IF(ISNA(VLOOKUP(B764,Номенклатура[],3,0)),"",VLOOKUP(B764,Номенклатура[],3,0))</f>
        <v/>
      </c>
      <c r="D764" s="16" t="str">
        <f>IF(ISNA(VLOOKUP(B764,Номенклатура[],4,0)),"",VLOOKUP(B764,Номенклатура[],4,0))</f>
        <v/>
      </c>
      <c r="E764" s="14"/>
      <c r="F764" s="16" t="str">
        <f>IF(ISNA(VLOOKUP(B764,Номенклатура[],5,0)),"",VLOOKUP(B764,Номенклатура[],5,0))</f>
        <v/>
      </c>
      <c r="G764" s="17" t="str">
        <f t="shared" si="11"/>
        <v/>
      </c>
      <c r="H764" s="20"/>
      <c r="I764" s="15"/>
      <c r="J764" s="15"/>
      <c r="K764" s="15"/>
      <c r="L764" s="14"/>
      <c r="N764" s="59" t="str">
        <f>IF(H764="","",Оборотка!$C$1-H764)</f>
        <v/>
      </c>
    </row>
    <row r="765" spans="1:14" x14ac:dyDescent="0.25">
      <c r="A765" s="64"/>
      <c r="B765" s="14"/>
      <c r="C765" s="16" t="str">
        <f>IF(ISNA(VLOOKUP(B765,Номенклатура[],3,0)),"",VLOOKUP(B765,Номенклатура[],3,0))</f>
        <v/>
      </c>
      <c r="D765" s="16" t="str">
        <f>IF(ISNA(VLOOKUP(B765,Номенклатура[],4,0)),"",VLOOKUP(B765,Номенклатура[],4,0))</f>
        <v/>
      </c>
      <c r="E765" s="14"/>
      <c r="F765" s="16" t="str">
        <f>IF(ISNA(VLOOKUP(B765,Номенклатура[],5,0)),"",VLOOKUP(B765,Номенклатура[],5,0))</f>
        <v/>
      </c>
      <c r="G765" s="17" t="str">
        <f t="shared" si="11"/>
        <v/>
      </c>
      <c r="H765" s="20"/>
      <c r="I765" s="15"/>
      <c r="J765" s="15"/>
      <c r="K765" s="15"/>
      <c r="L765" s="14"/>
      <c r="N765" s="59" t="str">
        <f>IF(H765="","",Оборотка!$C$1-H765)</f>
        <v/>
      </c>
    </row>
    <row r="766" spans="1:14" x14ac:dyDescent="0.25">
      <c r="A766" s="64"/>
      <c r="B766" s="14"/>
      <c r="C766" s="16" t="str">
        <f>IF(ISNA(VLOOKUP(B766,Номенклатура[],3,0)),"",VLOOKUP(B766,Номенклатура[],3,0))</f>
        <v/>
      </c>
      <c r="D766" s="16" t="str">
        <f>IF(ISNA(VLOOKUP(B766,Номенклатура[],4,0)),"",VLOOKUP(B766,Номенклатура[],4,0))</f>
        <v/>
      </c>
      <c r="E766" s="14"/>
      <c r="F766" s="16" t="str">
        <f>IF(ISNA(VLOOKUP(B766,Номенклатура[],5,0)),"",VLOOKUP(B766,Номенклатура[],5,0))</f>
        <v/>
      </c>
      <c r="G766" s="17" t="str">
        <f t="shared" si="11"/>
        <v/>
      </c>
      <c r="H766" s="20"/>
      <c r="I766" s="15"/>
      <c r="J766" s="15"/>
      <c r="K766" s="15"/>
      <c r="L766" s="14"/>
      <c r="N766" s="59" t="str">
        <f>IF(H766="","",Оборотка!$C$1-H766)</f>
        <v/>
      </c>
    </row>
    <row r="767" spans="1:14" x14ac:dyDescent="0.25">
      <c r="A767" s="64"/>
      <c r="B767" s="14"/>
      <c r="C767" s="16" t="str">
        <f>IF(ISNA(VLOOKUP(B767,Номенклатура[],3,0)),"",VLOOKUP(B767,Номенклатура[],3,0))</f>
        <v/>
      </c>
      <c r="D767" s="16" t="str">
        <f>IF(ISNA(VLOOKUP(B767,Номенклатура[],4,0)),"",VLOOKUP(B767,Номенклатура[],4,0))</f>
        <v/>
      </c>
      <c r="E767" s="14"/>
      <c r="F767" s="16" t="str">
        <f>IF(ISNA(VLOOKUP(B767,Номенклатура[],5,0)),"",VLOOKUP(B767,Номенклатура[],5,0))</f>
        <v/>
      </c>
      <c r="G767" s="17" t="str">
        <f t="shared" si="11"/>
        <v/>
      </c>
      <c r="H767" s="20"/>
      <c r="I767" s="15"/>
      <c r="J767" s="15"/>
      <c r="K767" s="15"/>
      <c r="L767" s="14"/>
      <c r="N767" s="59" t="str">
        <f>IF(H767="","",Оборотка!$C$1-H767)</f>
        <v/>
      </c>
    </row>
    <row r="768" spans="1:14" x14ac:dyDescent="0.25">
      <c r="A768" s="64"/>
      <c r="B768" s="14"/>
      <c r="C768" s="16" t="str">
        <f>IF(ISNA(VLOOKUP(B768,Номенклатура[],3,0)),"",VLOOKUP(B768,Номенклатура[],3,0))</f>
        <v/>
      </c>
      <c r="D768" s="16" t="str">
        <f>IF(ISNA(VLOOKUP(B768,Номенклатура[],4,0)),"",VLOOKUP(B768,Номенклатура[],4,0))</f>
        <v/>
      </c>
      <c r="E768" s="14"/>
      <c r="F768" s="16" t="str">
        <f>IF(ISNA(VLOOKUP(B768,Номенклатура[],5,0)),"",VLOOKUP(B768,Номенклатура[],5,0))</f>
        <v/>
      </c>
      <c r="G768" s="17" t="str">
        <f t="shared" si="11"/>
        <v/>
      </c>
      <c r="H768" s="20"/>
      <c r="I768" s="15"/>
      <c r="J768" s="15"/>
      <c r="K768" s="15"/>
      <c r="L768" s="14"/>
      <c r="N768" s="59" t="str">
        <f>IF(H768="","",Оборотка!$C$1-H768)</f>
        <v/>
      </c>
    </row>
    <row r="769" spans="1:14" x14ac:dyDescent="0.25">
      <c r="A769" s="64"/>
      <c r="B769" s="14"/>
      <c r="C769" s="16" t="str">
        <f>IF(ISNA(VLOOKUP(B769,Номенклатура[],3,0)),"",VLOOKUP(B769,Номенклатура[],3,0))</f>
        <v/>
      </c>
      <c r="D769" s="16" t="str">
        <f>IF(ISNA(VLOOKUP(B769,Номенклатура[],4,0)),"",VLOOKUP(B769,Номенклатура[],4,0))</f>
        <v/>
      </c>
      <c r="E769" s="14"/>
      <c r="F769" s="16" t="str">
        <f>IF(ISNA(VLOOKUP(B769,Номенклатура[],5,0)),"",VLOOKUP(B769,Номенклатура[],5,0))</f>
        <v/>
      </c>
      <c r="G769" s="17" t="str">
        <f t="shared" si="11"/>
        <v/>
      </c>
      <c r="H769" s="20"/>
      <c r="I769" s="15"/>
      <c r="J769" s="15"/>
      <c r="K769" s="15"/>
      <c r="L769" s="14"/>
      <c r="N769" s="59" t="str">
        <f>IF(H769="","",Оборотка!$C$1-H769)</f>
        <v/>
      </c>
    </row>
    <row r="770" spans="1:14" x14ac:dyDescent="0.25">
      <c r="A770" s="64"/>
      <c r="B770" s="14"/>
      <c r="C770" s="16" t="str">
        <f>IF(ISNA(VLOOKUP(B770,Номенклатура[],3,0)),"",VLOOKUP(B770,Номенклатура[],3,0))</f>
        <v/>
      </c>
      <c r="D770" s="16" t="str">
        <f>IF(ISNA(VLOOKUP(B770,Номенклатура[],4,0)),"",VLOOKUP(B770,Номенклатура[],4,0))</f>
        <v/>
      </c>
      <c r="E770" s="14"/>
      <c r="F770" s="16" t="str">
        <f>IF(ISNA(VLOOKUP(B770,Номенклатура[],5,0)),"",VLOOKUP(B770,Номенклатура[],5,0))</f>
        <v/>
      </c>
      <c r="G770" s="17" t="str">
        <f t="shared" si="11"/>
        <v/>
      </c>
      <c r="H770" s="20"/>
      <c r="I770" s="15"/>
      <c r="J770" s="15"/>
      <c r="K770" s="15"/>
      <c r="L770" s="14"/>
      <c r="N770" s="59" t="str">
        <f>IF(H770="","",Оборотка!$C$1-H770)</f>
        <v/>
      </c>
    </row>
    <row r="771" spans="1:14" x14ac:dyDescent="0.25">
      <c r="A771" s="64"/>
      <c r="B771" s="14"/>
      <c r="C771" s="16" t="str">
        <f>IF(ISNA(VLOOKUP(B771,Номенклатура[],3,0)),"",VLOOKUP(B771,Номенклатура[],3,0))</f>
        <v/>
      </c>
      <c r="D771" s="16" t="str">
        <f>IF(ISNA(VLOOKUP(B771,Номенклатура[],4,0)),"",VLOOKUP(B771,Номенклатура[],4,0))</f>
        <v/>
      </c>
      <c r="E771" s="14"/>
      <c r="F771" s="16" t="str">
        <f>IF(ISNA(VLOOKUP(B771,Номенклатура[],5,0)),"",VLOOKUP(B771,Номенклатура[],5,0))</f>
        <v/>
      </c>
      <c r="G771" s="17" t="str">
        <f t="shared" si="11"/>
        <v/>
      </c>
      <c r="H771" s="20"/>
      <c r="I771" s="15"/>
      <c r="J771" s="15"/>
      <c r="K771" s="15"/>
      <c r="L771" s="14"/>
      <c r="N771" s="59" t="str">
        <f>IF(H771="","",Оборотка!$C$1-H771)</f>
        <v/>
      </c>
    </row>
    <row r="772" spans="1:14" x14ac:dyDescent="0.25">
      <c r="A772" s="64"/>
      <c r="B772" s="14"/>
      <c r="C772" s="16" t="str">
        <f>IF(ISNA(VLOOKUP(B772,Номенклатура[],3,0)),"",VLOOKUP(B772,Номенклатура[],3,0))</f>
        <v/>
      </c>
      <c r="D772" s="16" t="str">
        <f>IF(ISNA(VLOOKUP(B772,Номенклатура[],4,0)),"",VLOOKUP(B772,Номенклатура[],4,0))</f>
        <v/>
      </c>
      <c r="E772" s="14"/>
      <c r="F772" s="16" t="str">
        <f>IF(ISNA(VLOOKUP(B772,Номенклатура[],5,0)),"",VLOOKUP(B772,Номенклатура[],5,0))</f>
        <v/>
      </c>
      <c r="G772" s="17" t="str">
        <f t="shared" si="11"/>
        <v/>
      </c>
      <c r="H772" s="20"/>
      <c r="I772" s="15"/>
      <c r="J772" s="15"/>
      <c r="K772" s="15"/>
      <c r="L772" s="14"/>
      <c r="N772" s="59" t="str">
        <f>IF(H772="","",Оборотка!$C$1-H772)</f>
        <v/>
      </c>
    </row>
    <row r="773" spans="1:14" x14ac:dyDescent="0.25">
      <c r="A773" s="64"/>
      <c r="B773" s="14"/>
      <c r="C773" s="16" t="str">
        <f>IF(ISNA(VLOOKUP(B773,Номенклатура[],3,0)),"",VLOOKUP(B773,Номенклатура[],3,0))</f>
        <v/>
      </c>
      <c r="D773" s="16" t="str">
        <f>IF(ISNA(VLOOKUP(B773,Номенклатура[],4,0)),"",VLOOKUP(B773,Номенклатура[],4,0))</f>
        <v/>
      </c>
      <c r="E773" s="14"/>
      <c r="F773" s="16" t="str">
        <f>IF(ISNA(VLOOKUP(B773,Номенклатура[],5,0)),"",VLOOKUP(B773,Номенклатура[],5,0))</f>
        <v/>
      </c>
      <c r="G773" s="17" t="str">
        <f t="shared" ref="G773:G836" si="12">IF(F773="","",E773*F773)</f>
        <v/>
      </c>
      <c r="H773" s="20"/>
      <c r="I773" s="15"/>
      <c r="J773" s="15"/>
      <c r="K773" s="15"/>
      <c r="L773" s="14"/>
      <c r="N773" s="59" t="str">
        <f>IF(H773="","",Оборотка!$C$1-H773)</f>
        <v/>
      </c>
    </row>
    <row r="774" spans="1:14" x14ac:dyDescent="0.25">
      <c r="A774" s="64"/>
      <c r="B774" s="14"/>
      <c r="C774" s="16" t="str">
        <f>IF(ISNA(VLOOKUP(B774,Номенклатура[],3,0)),"",VLOOKUP(B774,Номенклатура[],3,0))</f>
        <v/>
      </c>
      <c r="D774" s="16" t="str">
        <f>IF(ISNA(VLOOKUP(B774,Номенклатура[],4,0)),"",VLOOKUP(B774,Номенклатура[],4,0))</f>
        <v/>
      </c>
      <c r="E774" s="14"/>
      <c r="F774" s="16" t="str">
        <f>IF(ISNA(VLOOKUP(B774,Номенклатура[],5,0)),"",VLOOKUP(B774,Номенклатура[],5,0))</f>
        <v/>
      </c>
      <c r="G774" s="17" t="str">
        <f t="shared" si="12"/>
        <v/>
      </c>
      <c r="H774" s="20"/>
      <c r="I774" s="15"/>
      <c r="J774" s="15"/>
      <c r="K774" s="15"/>
      <c r="L774" s="14"/>
      <c r="N774" s="59" t="str">
        <f>IF(H774="","",Оборотка!$C$1-H774)</f>
        <v/>
      </c>
    </row>
    <row r="775" spans="1:14" x14ac:dyDescent="0.25">
      <c r="A775" s="64"/>
      <c r="B775" s="14"/>
      <c r="C775" s="16" t="str">
        <f>IF(ISNA(VLOOKUP(B775,Номенклатура[],3,0)),"",VLOOKUP(B775,Номенклатура[],3,0))</f>
        <v/>
      </c>
      <c r="D775" s="16" t="str">
        <f>IF(ISNA(VLOOKUP(B775,Номенклатура[],4,0)),"",VLOOKUP(B775,Номенклатура[],4,0))</f>
        <v/>
      </c>
      <c r="E775" s="14"/>
      <c r="F775" s="16" t="str">
        <f>IF(ISNA(VLOOKUP(B775,Номенклатура[],5,0)),"",VLOOKUP(B775,Номенклатура[],5,0))</f>
        <v/>
      </c>
      <c r="G775" s="17" t="str">
        <f t="shared" si="12"/>
        <v/>
      </c>
      <c r="H775" s="20"/>
      <c r="I775" s="15"/>
      <c r="J775" s="15"/>
      <c r="K775" s="15"/>
      <c r="L775" s="14"/>
      <c r="N775" s="59" t="str">
        <f>IF(H775="","",Оборотка!$C$1-H775)</f>
        <v/>
      </c>
    </row>
    <row r="776" spans="1:14" x14ac:dyDescent="0.25">
      <c r="A776" s="64"/>
      <c r="B776" s="14"/>
      <c r="C776" s="16" t="str">
        <f>IF(ISNA(VLOOKUP(B776,Номенклатура[],3,0)),"",VLOOKUP(B776,Номенклатура[],3,0))</f>
        <v/>
      </c>
      <c r="D776" s="16" t="str">
        <f>IF(ISNA(VLOOKUP(B776,Номенклатура[],4,0)),"",VLOOKUP(B776,Номенклатура[],4,0))</f>
        <v/>
      </c>
      <c r="E776" s="14"/>
      <c r="F776" s="16" t="str">
        <f>IF(ISNA(VLOOKUP(B776,Номенклатура[],5,0)),"",VLOOKUP(B776,Номенклатура[],5,0))</f>
        <v/>
      </c>
      <c r="G776" s="17" t="str">
        <f t="shared" si="12"/>
        <v/>
      </c>
      <c r="H776" s="20"/>
      <c r="I776" s="15"/>
      <c r="J776" s="15"/>
      <c r="K776" s="15"/>
      <c r="L776" s="14"/>
      <c r="N776" s="59" t="str">
        <f>IF(H776="","",Оборотка!$C$1-H776)</f>
        <v/>
      </c>
    </row>
    <row r="777" spans="1:14" x14ac:dyDescent="0.25">
      <c r="A777" s="64"/>
      <c r="B777" s="14"/>
      <c r="C777" s="16" t="str">
        <f>IF(ISNA(VLOOKUP(B777,Номенклатура[],3,0)),"",VLOOKUP(B777,Номенклатура[],3,0))</f>
        <v/>
      </c>
      <c r="D777" s="16" t="str">
        <f>IF(ISNA(VLOOKUP(B777,Номенклатура[],4,0)),"",VLOOKUP(B777,Номенклатура[],4,0))</f>
        <v/>
      </c>
      <c r="E777" s="14"/>
      <c r="F777" s="16" t="str">
        <f>IF(ISNA(VLOOKUP(B777,Номенклатура[],5,0)),"",VLOOKUP(B777,Номенклатура[],5,0))</f>
        <v/>
      </c>
      <c r="G777" s="17" t="str">
        <f t="shared" si="12"/>
        <v/>
      </c>
      <c r="H777" s="20"/>
      <c r="I777" s="15"/>
      <c r="J777" s="15"/>
      <c r="K777" s="15"/>
      <c r="L777" s="14"/>
      <c r="N777" s="59" t="str">
        <f>IF(H777="","",Оборотка!$C$1-H777)</f>
        <v/>
      </c>
    </row>
    <row r="778" spans="1:14" x14ac:dyDescent="0.25">
      <c r="A778" s="64"/>
      <c r="B778" s="14"/>
      <c r="C778" s="16" t="str">
        <f>IF(ISNA(VLOOKUP(B778,Номенклатура[],3,0)),"",VLOOKUP(B778,Номенклатура[],3,0))</f>
        <v/>
      </c>
      <c r="D778" s="16" t="str">
        <f>IF(ISNA(VLOOKUP(B778,Номенклатура[],4,0)),"",VLOOKUP(B778,Номенклатура[],4,0))</f>
        <v/>
      </c>
      <c r="E778" s="14"/>
      <c r="F778" s="16" t="str">
        <f>IF(ISNA(VLOOKUP(B778,Номенклатура[],5,0)),"",VLOOKUP(B778,Номенклатура[],5,0))</f>
        <v/>
      </c>
      <c r="G778" s="17" t="str">
        <f t="shared" si="12"/>
        <v/>
      </c>
      <c r="H778" s="20"/>
      <c r="I778" s="15"/>
      <c r="J778" s="15"/>
      <c r="K778" s="15"/>
      <c r="L778" s="14"/>
      <c r="N778" s="59" t="str">
        <f>IF(H778="","",Оборотка!$C$1-H778)</f>
        <v/>
      </c>
    </row>
    <row r="779" spans="1:14" x14ac:dyDescent="0.25">
      <c r="A779" s="64"/>
      <c r="B779" s="14"/>
      <c r="C779" s="16" t="str">
        <f>IF(ISNA(VLOOKUP(B779,Номенклатура[],3,0)),"",VLOOKUP(B779,Номенклатура[],3,0))</f>
        <v/>
      </c>
      <c r="D779" s="16" t="str">
        <f>IF(ISNA(VLOOKUP(B779,Номенклатура[],4,0)),"",VLOOKUP(B779,Номенклатура[],4,0))</f>
        <v/>
      </c>
      <c r="E779" s="14"/>
      <c r="F779" s="16" t="str">
        <f>IF(ISNA(VLOOKUP(B779,Номенклатура[],5,0)),"",VLOOKUP(B779,Номенклатура[],5,0))</f>
        <v/>
      </c>
      <c r="G779" s="17" t="str">
        <f t="shared" si="12"/>
        <v/>
      </c>
      <c r="H779" s="20"/>
      <c r="I779" s="15"/>
      <c r="J779" s="15"/>
      <c r="K779" s="15"/>
      <c r="L779" s="14"/>
      <c r="N779" s="59" t="str">
        <f>IF(H779="","",Оборотка!$C$1-H779)</f>
        <v/>
      </c>
    </row>
    <row r="780" spans="1:14" x14ac:dyDescent="0.25">
      <c r="A780" s="64"/>
      <c r="B780" s="14"/>
      <c r="C780" s="16" t="str">
        <f>IF(ISNA(VLOOKUP(B780,Номенклатура[],3,0)),"",VLOOKUP(B780,Номенклатура[],3,0))</f>
        <v/>
      </c>
      <c r="D780" s="16" t="str">
        <f>IF(ISNA(VLOOKUP(B780,Номенклатура[],4,0)),"",VLOOKUP(B780,Номенклатура[],4,0))</f>
        <v/>
      </c>
      <c r="E780" s="14"/>
      <c r="F780" s="16" t="str">
        <f>IF(ISNA(VLOOKUP(B780,Номенклатура[],5,0)),"",VLOOKUP(B780,Номенклатура[],5,0))</f>
        <v/>
      </c>
      <c r="G780" s="17" t="str">
        <f t="shared" si="12"/>
        <v/>
      </c>
      <c r="H780" s="20"/>
      <c r="I780" s="15"/>
      <c r="J780" s="15"/>
      <c r="K780" s="15"/>
      <c r="L780" s="14"/>
      <c r="N780" s="59" t="str">
        <f>IF(H780="","",Оборотка!$C$1-H780)</f>
        <v/>
      </c>
    </row>
    <row r="781" spans="1:14" x14ac:dyDescent="0.25">
      <c r="A781" s="64"/>
      <c r="B781" s="14"/>
      <c r="C781" s="16" t="str">
        <f>IF(ISNA(VLOOKUP(B781,Номенклатура[],3,0)),"",VLOOKUP(B781,Номенклатура[],3,0))</f>
        <v/>
      </c>
      <c r="D781" s="16" t="str">
        <f>IF(ISNA(VLOOKUP(B781,Номенклатура[],4,0)),"",VLOOKUP(B781,Номенклатура[],4,0))</f>
        <v/>
      </c>
      <c r="E781" s="14"/>
      <c r="F781" s="16" t="str">
        <f>IF(ISNA(VLOOKUP(B781,Номенклатура[],5,0)),"",VLOOKUP(B781,Номенклатура[],5,0))</f>
        <v/>
      </c>
      <c r="G781" s="17" t="str">
        <f t="shared" si="12"/>
        <v/>
      </c>
      <c r="H781" s="20"/>
      <c r="I781" s="15"/>
      <c r="J781" s="15"/>
      <c r="K781" s="15"/>
      <c r="L781" s="14"/>
      <c r="N781" s="59" t="str">
        <f>IF(H781="","",Оборотка!$C$1-H781)</f>
        <v/>
      </c>
    </row>
    <row r="782" spans="1:14" x14ac:dyDescent="0.25">
      <c r="A782" s="64"/>
      <c r="B782" s="14"/>
      <c r="C782" s="16" t="str">
        <f>IF(ISNA(VLOOKUP(B782,Номенклатура[],3,0)),"",VLOOKUP(B782,Номенклатура[],3,0))</f>
        <v/>
      </c>
      <c r="D782" s="16" t="str">
        <f>IF(ISNA(VLOOKUP(B782,Номенклатура[],4,0)),"",VLOOKUP(B782,Номенклатура[],4,0))</f>
        <v/>
      </c>
      <c r="E782" s="14"/>
      <c r="F782" s="16" t="str">
        <f>IF(ISNA(VLOOKUP(B782,Номенклатура[],5,0)),"",VLOOKUP(B782,Номенклатура[],5,0))</f>
        <v/>
      </c>
      <c r="G782" s="17" t="str">
        <f t="shared" si="12"/>
        <v/>
      </c>
      <c r="H782" s="20"/>
      <c r="I782" s="15"/>
      <c r="J782" s="15"/>
      <c r="K782" s="15"/>
      <c r="L782" s="14"/>
      <c r="N782" s="59" t="str">
        <f>IF(H782="","",Оборотка!$C$1-H782)</f>
        <v/>
      </c>
    </row>
    <row r="783" spans="1:14" x14ac:dyDescent="0.25">
      <c r="A783" s="64"/>
      <c r="B783" s="14"/>
      <c r="C783" s="16" t="str">
        <f>IF(ISNA(VLOOKUP(B783,Номенклатура[],3,0)),"",VLOOKUP(B783,Номенклатура[],3,0))</f>
        <v/>
      </c>
      <c r="D783" s="16" t="str">
        <f>IF(ISNA(VLOOKUP(B783,Номенклатура[],4,0)),"",VLOOKUP(B783,Номенклатура[],4,0))</f>
        <v/>
      </c>
      <c r="E783" s="14"/>
      <c r="F783" s="16" t="str">
        <f>IF(ISNA(VLOOKUP(B783,Номенклатура[],5,0)),"",VLOOKUP(B783,Номенклатура[],5,0))</f>
        <v/>
      </c>
      <c r="G783" s="17" t="str">
        <f t="shared" si="12"/>
        <v/>
      </c>
      <c r="H783" s="20"/>
      <c r="I783" s="15"/>
      <c r="J783" s="15"/>
      <c r="K783" s="15"/>
      <c r="L783" s="14"/>
      <c r="N783" s="59" t="str">
        <f>IF(H783="","",Оборотка!$C$1-H783)</f>
        <v/>
      </c>
    </row>
    <row r="784" spans="1:14" x14ac:dyDescent="0.25">
      <c r="A784" s="64"/>
      <c r="B784" s="14"/>
      <c r="C784" s="16" t="str">
        <f>IF(ISNA(VLOOKUP(B784,Номенклатура[],3,0)),"",VLOOKUP(B784,Номенклатура[],3,0))</f>
        <v/>
      </c>
      <c r="D784" s="16" t="str">
        <f>IF(ISNA(VLOOKUP(B784,Номенклатура[],4,0)),"",VLOOKUP(B784,Номенклатура[],4,0))</f>
        <v/>
      </c>
      <c r="E784" s="14"/>
      <c r="F784" s="16" t="str">
        <f>IF(ISNA(VLOOKUP(B784,Номенклатура[],5,0)),"",VLOOKUP(B784,Номенклатура[],5,0))</f>
        <v/>
      </c>
      <c r="G784" s="17" t="str">
        <f t="shared" si="12"/>
        <v/>
      </c>
      <c r="H784" s="20"/>
      <c r="I784" s="15"/>
      <c r="J784" s="15"/>
      <c r="K784" s="15"/>
      <c r="L784" s="14"/>
      <c r="N784" s="59" t="str">
        <f>IF(H784="","",Оборотка!$C$1-H784)</f>
        <v/>
      </c>
    </row>
    <row r="785" spans="1:14" x14ac:dyDescent="0.25">
      <c r="A785" s="64"/>
      <c r="B785" s="14"/>
      <c r="C785" s="16" t="str">
        <f>IF(ISNA(VLOOKUP(B785,Номенклатура[],3,0)),"",VLOOKUP(B785,Номенклатура[],3,0))</f>
        <v/>
      </c>
      <c r="D785" s="16" t="str">
        <f>IF(ISNA(VLOOKUP(B785,Номенклатура[],4,0)),"",VLOOKUP(B785,Номенклатура[],4,0))</f>
        <v/>
      </c>
      <c r="E785" s="14"/>
      <c r="F785" s="16" t="str">
        <f>IF(ISNA(VLOOKUP(B785,Номенклатура[],5,0)),"",VLOOKUP(B785,Номенклатура[],5,0))</f>
        <v/>
      </c>
      <c r="G785" s="17" t="str">
        <f t="shared" si="12"/>
        <v/>
      </c>
      <c r="H785" s="20"/>
      <c r="I785" s="15"/>
      <c r="J785" s="15"/>
      <c r="K785" s="15"/>
      <c r="L785" s="14"/>
      <c r="N785" s="59" t="str">
        <f>IF(H785="","",Оборотка!$C$1-H785)</f>
        <v/>
      </c>
    </row>
    <row r="786" spans="1:14" x14ac:dyDescent="0.25">
      <c r="A786" s="64"/>
      <c r="B786" s="14"/>
      <c r="C786" s="16" t="str">
        <f>IF(ISNA(VLOOKUP(B786,Номенклатура[],3,0)),"",VLOOKUP(B786,Номенклатура[],3,0))</f>
        <v/>
      </c>
      <c r="D786" s="16" t="str">
        <f>IF(ISNA(VLOOKUP(B786,Номенклатура[],4,0)),"",VLOOKUP(B786,Номенклатура[],4,0))</f>
        <v/>
      </c>
      <c r="E786" s="14"/>
      <c r="F786" s="16" t="str">
        <f>IF(ISNA(VLOOKUP(B786,Номенклатура[],5,0)),"",VLOOKUP(B786,Номенклатура[],5,0))</f>
        <v/>
      </c>
      <c r="G786" s="17" t="str">
        <f t="shared" si="12"/>
        <v/>
      </c>
      <c r="H786" s="20"/>
      <c r="I786" s="15"/>
      <c r="J786" s="15"/>
      <c r="K786" s="15"/>
      <c r="L786" s="14"/>
      <c r="N786" s="59" t="str">
        <f>IF(H786="","",Оборотка!$C$1-H786)</f>
        <v/>
      </c>
    </row>
    <row r="787" spans="1:14" x14ac:dyDescent="0.25">
      <c r="A787" s="64"/>
      <c r="B787" s="14"/>
      <c r="C787" s="16" t="str">
        <f>IF(ISNA(VLOOKUP(B787,Номенклатура[],3,0)),"",VLOOKUP(B787,Номенклатура[],3,0))</f>
        <v/>
      </c>
      <c r="D787" s="16" t="str">
        <f>IF(ISNA(VLOOKUP(B787,Номенклатура[],4,0)),"",VLOOKUP(B787,Номенклатура[],4,0))</f>
        <v/>
      </c>
      <c r="E787" s="14"/>
      <c r="F787" s="16" t="str">
        <f>IF(ISNA(VLOOKUP(B787,Номенклатура[],5,0)),"",VLOOKUP(B787,Номенклатура[],5,0))</f>
        <v/>
      </c>
      <c r="G787" s="17" t="str">
        <f t="shared" si="12"/>
        <v/>
      </c>
      <c r="H787" s="20"/>
      <c r="I787" s="15"/>
      <c r="J787" s="15"/>
      <c r="K787" s="15"/>
      <c r="L787" s="14"/>
      <c r="N787" s="59" t="str">
        <f>IF(H787="","",Оборотка!$C$1-H787)</f>
        <v/>
      </c>
    </row>
    <row r="788" spans="1:14" x14ac:dyDescent="0.25">
      <c r="A788" s="64"/>
      <c r="B788" s="14"/>
      <c r="C788" s="16" t="str">
        <f>IF(ISNA(VLOOKUP(B788,Номенклатура[],3,0)),"",VLOOKUP(B788,Номенклатура[],3,0))</f>
        <v/>
      </c>
      <c r="D788" s="16" t="str">
        <f>IF(ISNA(VLOOKUP(B788,Номенклатура[],4,0)),"",VLOOKUP(B788,Номенклатура[],4,0))</f>
        <v/>
      </c>
      <c r="E788" s="14"/>
      <c r="F788" s="16" t="str">
        <f>IF(ISNA(VLOOKUP(B788,Номенклатура[],5,0)),"",VLOOKUP(B788,Номенклатура[],5,0))</f>
        <v/>
      </c>
      <c r="G788" s="17" t="str">
        <f t="shared" si="12"/>
        <v/>
      </c>
      <c r="H788" s="20"/>
      <c r="I788" s="15"/>
      <c r="J788" s="15"/>
      <c r="K788" s="15"/>
      <c r="L788" s="14"/>
      <c r="N788" s="59" t="str">
        <f>IF(H788="","",Оборотка!$C$1-H788)</f>
        <v/>
      </c>
    </row>
    <row r="789" spans="1:14" x14ac:dyDescent="0.25">
      <c r="A789" s="64"/>
      <c r="B789" s="14"/>
      <c r="C789" s="16" t="str">
        <f>IF(ISNA(VLOOKUP(B789,Номенклатура[],3,0)),"",VLOOKUP(B789,Номенклатура[],3,0))</f>
        <v/>
      </c>
      <c r="D789" s="16" t="str">
        <f>IF(ISNA(VLOOKUP(B789,Номенклатура[],4,0)),"",VLOOKUP(B789,Номенклатура[],4,0))</f>
        <v/>
      </c>
      <c r="E789" s="14"/>
      <c r="F789" s="16" t="str">
        <f>IF(ISNA(VLOOKUP(B789,Номенклатура[],5,0)),"",VLOOKUP(B789,Номенклатура[],5,0))</f>
        <v/>
      </c>
      <c r="G789" s="17" t="str">
        <f t="shared" si="12"/>
        <v/>
      </c>
      <c r="H789" s="20"/>
      <c r="I789" s="15"/>
      <c r="J789" s="15"/>
      <c r="K789" s="15"/>
      <c r="L789" s="14"/>
      <c r="N789" s="59" t="str">
        <f>IF(H789="","",Оборотка!$C$1-H789)</f>
        <v/>
      </c>
    </row>
    <row r="790" spans="1:14" x14ac:dyDescent="0.25">
      <c r="A790" s="64"/>
      <c r="B790" s="14"/>
      <c r="C790" s="16" t="str">
        <f>IF(ISNA(VLOOKUP(B790,Номенклатура[],3,0)),"",VLOOKUP(B790,Номенклатура[],3,0))</f>
        <v/>
      </c>
      <c r="D790" s="16" t="str">
        <f>IF(ISNA(VLOOKUP(B790,Номенклатура[],4,0)),"",VLOOKUP(B790,Номенклатура[],4,0))</f>
        <v/>
      </c>
      <c r="E790" s="14"/>
      <c r="F790" s="16" t="str">
        <f>IF(ISNA(VLOOKUP(B790,Номенклатура[],5,0)),"",VLOOKUP(B790,Номенклатура[],5,0))</f>
        <v/>
      </c>
      <c r="G790" s="17" t="str">
        <f t="shared" si="12"/>
        <v/>
      </c>
      <c r="H790" s="20"/>
      <c r="I790" s="15"/>
      <c r="J790" s="15"/>
      <c r="K790" s="15"/>
      <c r="L790" s="14"/>
      <c r="N790" s="59" t="str">
        <f>IF(H790="","",Оборотка!$C$1-H790)</f>
        <v/>
      </c>
    </row>
    <row r="791" spans="1:14" x14ac:dyDescent="0.25">
      <c r="A791" s="64"/>
      <c r="B791" s="14"/>
      <c r="C791" s="16" t="str">
        <f>IF(ISNA(VLOOKUP(B791,Номенклатура[],3,0)),"",VLOOKUP(B791,Номенклатура[],3,0))</f>
        <v/>
      </c>
      <c r="D791" s="16" t="str">
        <f>IF(ISNA(VLOOKUP(B791,Номенклатура[],4,0)),"",VLOOKUP(B791,Номенклатура[],4,0))</f>
        <v/>
      </c>
      <c r="E791" s="14"/>
      <c r="F791" s="16" t="str">
        <f>IF(ISNA(VLOOKUP(B791,Номенклатура[],5,0)),"",VLOOKUP(B791,Номенклатура[],5,0))</f>
        <v/>
      </c>
      <c r="G791" s="17" t="str">
        <f t="shared" si="12"/>
        <v/>
      </c>
      <c r="H791" s="20"/>
      <c r="I791" s="15"/>
      <c r="J791" s="15"/>
      <c r="K791" s="15"/>
      <c r="L791" s="14"/>
      <c r="N791" s="59" t="str">
        <f>IF(H791="","",Оборотка!$C$1-H791)</f>
        <v/>
      </c>
    </row>
    <row r="792" spans="1:14" x14ac:dyDescent="0.25">
      <c r="A792" s="64"/>
      <c r="B792" s="14"/>
      <c r="C792" s="16" t="str">
        <f>IF(ISNA(VLOOKUP(B792,Номенклатура[],3,0)),"",VLOOKUP(B792,Номенклатура[],3,0))</f>
        <v/>
      </c>
      <c r="D792" s="16" t="str">
        <f>IF(ISNA(VLOOKUP(B792,Номенклатура[],4,0)),"",VLOOKUP(B792,Номенклатура[],4,0))</f>
        <v/>
      </c>
      <c r="E792" s="14"/>
      <c r="F792" s="16" t="str">
        <f>IF(ISNA(VLOOKUP(B792,Номенклатура[],5,0)),"",VLOOKUP(B792,Номенклатура[],5,0))</f>
        <v/>
      </c>
      <c r="G792" s="17" t="str">
        <f t="shared" si="12"/>
        <v/>
      </c>
      <c r="H792" s="20"/>
      <c r="I792" s="15"/>
      <c r="J792" s="15"/>
      <c r="K792" s="15"/>
      <c r="L792" s="14"/>
      <c r="N792" s="59" t="str">
        <f>IF(H792="","",Оборотка!$C$1-H792)</f>
        <v/>
      </c>
    </row>
    <row r="793" spans="1:14" x14ac:dyDescent="0.25">
      <c r="A793" s="64"/>
      <c r="B793" s="14"/>
      <c r="C793" s="16" t="str">
        <f>IF(ISNA(VLOOKUP(B793,Номенклатура[],3,0)),"",VLOOKUP(B793,Номенклатура[],3,0))</f>
        <v/>
      </c>
      <c r="D793" s="16" t="str">
        <f>IF(ISNA(VLOOKUP(B793,Номенклатура[],4,0)),"",VLOOKUP(B793,Номенклатура[],4,0))</f>
        <v/>
      </c>
      <c r="E793" s="14"/>
      <c r="F793" s="16" t="str">
        <f>IF(ISNA(VLOOKUP(B793,Номенклатура[],5,0)),"",VLOOKUP(B793,Номенклатура[],5,0))</f>
        <v/>
      </c>
      <c r="G793" s="17" t="str">
        <f t="shared" si="12"/>
        <v/>
      </c>
      <c r="H793" s="20"/>
      <c r="I793" s="15"/>
      <c r="J793" s="15"/>
      <c r="K793" s="15"/>
      <c r="L793" s="14"/>
      <c r="N793" s="59" t="str">
        <f>IF(H793="","",Оборотка!$C$1-H793)</f>
        <v/>
      </c>
    </row>
    <row r="794" spans="1:14" x14ac:dyDescent="0.25">
      <c r="A794" s="64"/>
      <c r="B794" s="14"/>
      <c r="C794" s="16" t="str">
        <f>IF(ISNA(VLOOKUP(B794,Номенклатура[],3,0)),"",VLOOKUP(B794,Номенклатура[],3,0))</f>
        <v/>
      </c>
      <c r="D794" s="16" t="str">
        <f>IF(ISNA(VLOOKUP(B794,Номенклатура[],4,0)),"",VLOOKUP(B794,Номенклатура[],4,0))</f>
        <v/>
      </c>
      <c r="E794" s="14"/>
      <c r="F794" s="16" t="str">
        <f>IF(ISNA(VLOOKUP(B794,Номенклатура[],5,0)),"",VLOOKUP(B794,Номенклатура[],5,0))</f>
        <v/>
      </c>
      <c r="G794" s="17" t="str">
        <f t="shared" si="12"/>
        <v/>
      </c>
      <c r="H794" s="20"/>
      <c r="I794" s="15"/>
      <c r="J794" s="15"/>
      <c r="K794" s="15"/>
      <c r="L794" s="14"/>
      <c r="N794" s="59" t="str">
        <f>IF(H794="","",Оборотка!$C$1-H794)</f>
        <v/>
      </c>
    </row>
    <row r="795" spans="1:14" x14ac:dyDescent="0.25">
      <c r="A795" s="64"/>
      <c r="B795" s="14"/>
      <c r="C795" s="16" t="str">
        <f>IF(ISNA(VLOOKUP(B795,Номенклатура[],3,0)),"",VLOOKUP(B795,Номенклатура[],3,0))</f>
        <v/>
      </c>
      <c r="D795" s="16" t="str">
        <f>IF(ISNA(VLOOKUP(B795,Номенклатура[],4,0)),"",VLOOKUP(B795,Номенклатура[],4,0))</f>
        <v/>
      </c>
      <c r="E795" s="14"/>
      <c r="F795" s="16" t="str">
        <f>IF(ISNA(VLOOKUP(B795,Номенклатура[],5,0)),"",VLOOKUP(B795,Номенклатура[],5,0))</f>
        <v/>
      </c>
      <c r="G795" s="17" t="str">
        <f t="shared" si="12"/>
        <v/>
      </c>
      <c r="H795" s="20"/>
      <c r="I795" s="15"/>
      <c r="J795" s="15"/>
      <c r="K795" s="15"/>
      <c r="L795" s="14"/>
      <c r="N795" s="59" t="str">
        <f>IF(H795="","",Оборотка!$C$1-H795)</f>
        <v/>
      </c>
    </row>
    <row r="796" spans="1:14" x14ac:dyDescent="0.25">
      <c r="A796" s="64"/>
      <c r="B796" s="14"/>
      <c r="C796" s="16" t="str">
        <f>IF(ISNA(VLOOKUP(B796,Номенклатура[],3,0)),"",VLOOKUP(B796,Номенклатура[],3,0))</f>
        <v/>
      </c>
      <c r="D796" s="16" t="str">
        <f>IF(ISNA(VLOOKUP(B796,Номенклатура[],4,0)),"",VLOOKUP(B796,Номенклатура[],4,0))</f>
        <v/>
      </c>
      <c r="E796" s="14"/>
      <c r="F796" s="16" t="str">
        <f>IF(ISNA(VLOOKUP(B796,Номенклатура[],5,0)),"",VLOOKUP(B796,Номенклатура[],5,0))</f>
        <v/>
      </c>
      <c r="G796" s="17" t="str">
        <f t="shared" si="12"/>
        <v/>
      </c>
      <c r="H796" s="20"/>
      <c r="I796" s="15"/>
      <c r="J796" s="15"/>
      <c r="K796" s="15"/>
      <c r="L796" s="14"/>
      <c r="N796" s="59" t="str">
        <f>IF(H796="","",Оборотка!$C$1-H796)</f>
        <v/>
      </c>
    </row>
    <row r="797" spans="1:14" x14ac:dyDescent="0.25">
      <c r="A797" s="64"/>
      <c r="B797" s="14"/>
      <c r="C797" s="16" t="str">
        <f>IF(ISNA(VLOOKUP(B797,Номенклатура[],3,0)),"",VLOOKUP(B797,Номенклатура[],3,0))</f>
        <v/>
      </c>
      <c r="D797" s="16" t="str">
        <f>IF(ISNA(VLOOKUP(B797,Номенклатура[],4,0)),"",VLOOKUP(B797,Номенклатура[],4,0))</f>
        <v/>
      </c>
      <c r="E797" s="14"/>
      <c r="F797" s="16" t="str">
        <f>IF(ISNA(VLOOKUP(B797,Номенклатура[],5,0)),"",VLOOKUP(B797,Номенклатура[],5,0))</f>
        <v/>
      </c>
      <c r="G797" s="17" t="str">
        <f t="shared" si="12"/>
        <v/>
      </c>
      <c r="H797" s="20"/>
      <c r="I797" s="15"/>
      <c r="J797" s="15"/>
      <c r="K797" s="15"/>
      <c r="L797" s="14"/>
      <c r="N797" s="59" t="str">
        <f>IF(H797="","",Оборотка!$C$1-H797)</f>
        <v/>
      </c>
    </row>
    <row r="798" spans="1:14" x14ac:dyDescent="0.25">
      <c r="A798" s="64"/>
      <c r="B798" s="14"/>
      <c r="C798" s="16" t="str">
        <f>IF(ISNA(VLOOKUP(B798,Номенклатура[],3,0)),"",VLOOKUP(B798,Номенклатура[],3,0))</f>
        <v/>
      </c>
      <c r="D798" s="16" t="str">
        <f>IF(ISNA(VLOOKUP(B798,Номенклатура[],4,0)),"",VLOOKUP(B798,Номенклатура[],4,0))</f>
        <v/>
      </c>
      <c r="E798" s="14"/>
      <c r="F798" s="16" t="str">
        <f>IF(ISNA(VLOOKUP(B798,Номенклатура[],5,0)),"",VLOOKUP(B798,Номенклатура[],5,0))</f>
        <v/>
      </c>
      <c r="G798" s="17" t="str">
        <f t="shared" si="12"/>
        <v/>
      </c>
      <c r="H798" s="20"/>
      <c r="I798" s="15"/>
      <c r="J798" s="15"/>
      <c r="K798" s="15"/>
      <c r="L798" s="14"/>
      <c r="N798" s="59" t="str">
        <f>IF(H798="","",Оборотка!$C$1-H798)</f>
        <v/>
      </c>
    </row>
    <row r="799" spans="1:14" x14ac:dyDescent="0.25">
      <c r="A799" s="64"/>
      <c r="B799" s="14"/>
      <c r="C799" s="16" t="str">
        <f>IF(ISNA(VLOOKUP(B799,Номенклатура[],3,0)),"",VLOOKUP(B799,Номенклатура[],3,0))</f>
        <v/>
      </c>
      <c r="D799" s="16" t="str">
        <f>IF(ISNA(VLOOKUP(B799,Номенклатура[],4,0)),"",VLOOKUP(B799,Номенклатура[],4,0))</f>
        <v/>
      </c>
      <c r="E799" s="14"/>
      <c r="F799" s="16" t="str">
        <f>IF(ISNA(VLOOKUP(B799,Номенклатура[],5,0)),"",VLOOKUP(B799,Номенклатура[],5,0))</f>
        <v/>
      </c>
      <c r="G799" s="17" t="str">
        <f t="shared" si="12"/>
        <v/>
      </c>
      <c r="H799" s="20"/>
      <c r="I799" s="15"/>
      <c r="J799" s="15"/>
      <c r="K799" s="15"/>
      <c r="L799" s="14"/>
      <c r="N799" s="59" t="str">
        <f>IF(H799="","",Оборотка!$C$1-H799)</f>
        <v/>
      </c>
    </row>
    <row r="800" spans="1:14" x14ac:dyDescent="0.25">
      <c r="A800" s="64"/>
      <c r="B800" s="14"/>
      <c r="C800" s="16" t="str">
        <f>IF(ISNA(VLOOKUP(B800,Номенклатура[],3,0)),"",VLOOKUP(B800,Номенклатура[],3,0))</f>
        <v/>
      </c>
      <c r="D800" s="16" t="str">
        <f>IF(ISNA(VLOOKUP(B800,Номенклатура[],4,0)),"",VLOOKUP(B800,Номенклатура[],4,0))</f>
        <v/>
      </c>
      <c r="E800" s="14"/>
      <c r="F800" s="16" t="str">
        <f>IF(ISNA(VLOOKUP(B800,Номенклатура[],5,0)),"",VLOOKUP(B800,Номенклатура[],5,0))</f>
        <v/>
      </c>
      <c r="G800" s="17" t="str">
        <f t="shared" si="12"/>
        <v/>
      </c>
      <c r="H800" s="20"/>
      <c r="I800" s="15"/>
      <c r="J800" s="15"/>
      <c r="K800" s="15"/>
      <c r="L800" s="14"/>
      <c r="N800" s="59" t="str">
        <f>IF(H800="","",Оборотка!$C$1-H800)</f>
        <v/>
      </c>
    </row>
    <row r="801" spans="1:14" x14ac:dyDescent="0.25">
      <c r="A801" s="64"/>
      <c r="B801" s="14"/>
      <c r="C801" s="16" t="str">
        <f>IF(ISNA(VLOOKUP(B801,Номенклатура[],3,0)),"",VLOOKUP(B801,Номенклатура[],3,0))</f>
        <v/>
      </c>
      <c r="D801" s="16" t="str">
        <f>IF(ISNA(VLOOKUP(B801,Номенклатура[],4,0)),"",VLOOKUP(B801,Номенклатура[],4,0))</f>
        <v/>
      </c>
      <c r="E801" s="14"/>
      <c r="F801" s="16" t="str">
        <f>IF(ISNA(VLOOKUP(B801,Номенклатура[],5,0)),"",VLOOKUP(B801,Номенклатура[],5,0))</f>
        <v/>
      </c>
      <c r="G801" s="17" t="str">
        <f t="shared" si="12"/>
        <v/>
      </c>
      <c r="H801" s="20"/>
      <c r="I801" s="15"/>
      <c r="J801" s="15"/>
      <c r="K801" s="15"/>
      <c r="L801" s="14"/>
      <c r="N801" s="59" t="str">
        <f>IF(H801="","",Оборотка!$C$1-H801)</f>
        <v/>
      </c>
    </row>
    <row r="802" spans="1:14" x14ac:dyDescent="0.25">
      <c r="A802" s="64"/>
      <c r="B802" s="14"/>
      <c r="C802" s="16" t="str">
        <f>IF(ISNA(VLOOKUP(B802,Номенклатура[],3,0)),"",VLOOKUP(B802,Номенклатура[],3,0))</f>
        <v/>
      </c>
      <c r="D802" s="16" t="str">
        <f>IF(ISNA(VLOOKUP(B802,Номенклатура[],4,0)),"",VLOOKUP(B802,Номенклатура[],4,0))</f>
        <v/>
      </c>
      <c r="E802" s="14"/>
      <c r="F802" s="16" t="str">
        <f>IF(ISNA(VLOOKUP(B802,Номенклатура[],5,0)),"",VLOOKUP(B802,Номенклатура[],5,0))</f>
        <v/>
      </c>
      <c r="G802" s="17" t="str">
        <f t="shared" si="12"/>
        <v/>
      </c>
      <c r="H802" s="20"/>
      <c r="I802" s="15"/>
      <c r="J802" s="15"/>
      <c r="K802" s="15"/>
      <c r="L802" s="14"/>
      <c r="N802" s="59" t="str">
        <f>IF(H802="","",Оборотка!$C$1-H802)</f>
        <v/>
      </c>
    </row>
    <row r="803" spans="1:14" x14ac:dyDescent="0.25">
      <c r="A803" s="64"/>
      <c r="B803" s="14"/>
      <c r="C803" s="16" t="str">
        <f>IF(ISNA(VLOOKUP(B803,Номенклатура[],3,0)),"",VLOOKUP(B803,Номенклатура[],3,0))</f>
        <v/>
      </c>
      <c r="D803" s="16" t="str">
        <f>IF(ISNA(VLOOKUP(B803,Номенклатура[],4,0)),"",VLOOKUP(B803,Номенклатура[],4,0))</f>
        <v/>
      </c>
      <c r="E803" s="14"/>
      <c r="F803" s="16" t="str">
        <f>IF(ISNA(VLOOKUP(B803,Номенклатура[],5,0)),"",VLOOKUP(B803,Номенклатура[],5,0))</f>
        <v/>
      </c>
      <c r="G803" s="17" t="str">
        <f t="shared" si="12"/>
        <v/>
      </c>
      <c r="H803" s="20"/>
      <c r="I803" s="15"/>
      <c r="J803" s="15"/>
      <c r="K803" s="15"/>
      <c r="L803" s="14"/>
      <c r="N803" s="59" t="str">
        <f>IF(H803="","",Оборотка!$C$1-H803)</f>
        <v/>
      </c>
    </row>
    <row r="804" spans="1:14" x14ac:dyDescent="0.25">
      <c r="A804" s="64"/>
      <c r="B804" s="14"/>
      <c r="C804" s="16" t="str">
        <f>IF(ISNA(VLOOKUP(B804,Номенклатура[],3,0)),"",VLOOKUP(B804,Номенклатура[],3,0))</f>
        <v/>
      </c>
      <c r="D804" s="16" t="str">
        <f>IF(ISNA(VLOOKUP(B804,Номенклатура[],4,0)),"",VLOOKUP(B804,Номенклатура[],4,0))</f>
        <v/>
      </c>
      <c r="E804" s="14"/>
      <c r="F804" s="16" t="str">
        <f>IF(ISNA(VLOOKUP(B804,Номенклатура[],5,0)),"",VLOOKUP(B804,Номенклатура[],5,0))</f>
        <v/>
      </c>
      <c r="G804" s="17" t="str">
        <f t="shared" si="12"/>
        <v/>
      </c>
      <c r="H804" s="20"/>
      <c r="I804" s="15"/>
      <c r="J804" s="15"/>
      <c r="K804" s="15"/>
      <c r="L804" s="14"/>
      <c r="N804" s="59" t="str">
        <f>IF(H804="","",Оборотка!$C$1-H804)</f>
        <v/>
      </c>
    </row>
    <row r="805" spans="1:14" x14ac:dyDescent="0.25">
      <c r="A805" s="64"/>
      <c r="B805" s="14"/>
      <c r="C805" s="16" t="str">
        <f>IF(ISNA(VLOOKUP(B805,Номенклатура[],3,0)),"",VLOOKUP(B805,Номенклатура[],3,0))</f>
        <v/>
      </c>
      <c r="D805" s="16" t="str">
        <f>IF(ISNA(VLOOKUP(B805,Номенклатура[],4,0)),"",VLOOKUP(B805,Номенклатура[],4,0))</f>
        <v/>
      </c>
      <c r="E805" s="14"/>
      <c r="F805" s="16" t="str">
        <f>IF(ISNA(VLOOKUP(B805,Номенклатура[],5,0)),"",VLOOKUP(B805,Номенклатура[],5,0))</f>
        <v/>
      </c>
      <c r="G805" s="17" t="str">
        <f t="shared" si="12"/>
        <v/>
      </c>
      <c r="H805" s="20"/>
      <c r="I805" s="15"/>
      <c r="J805" s="15"/>
      <c r="K805" s="15"/>
      <c r="L805" s="14"/>
      <c r="N805" s="59" t="str">
        <f>IF(H805="","",Оборотка!$C$1-H805)</f>
        <v/>
      </c>
    </row>
    <row r="806" spans="1:14" x14ac:dyDescent="0.25">
      <c r="A806" s="64"/>
      <c r="B806" s="14"/>
      <c r="C806" s="16" t="str">
        <f>IF(ISNA(VLOOKUP(B806,Номенклатура[],3,0)),"",VLOOKUP(B806,Номенклатура[],3,0))</f>
        <v/>
      </c>
      <c r="D806" s="16" t="str">
        <f>IF(ISNA(VLOOKUP(B806,Номенклатура[],4,0)),"",VLOOKUP(B806,Номенклатура[],4,0))</f>
        <v/>
      </c>
      <c r="E806" s="14"/>
      <c r="F806" s="16" t="str">
        <f>IF(ISNA(VLOOKUP(B806,Номенклатура[],5,0)),"",VLOOKUP(B806,Номенклатура[],5,0))</f>
        <v/>
      </c>
      <c r="G806" s="17" t="str">
        <f t="shared" si="12"/>
        <v/>
      </c>
      <c r="H806" s="20"/>
      <c r="I806" s="15"/>
      <c r="J806" s="15"/>
      <c r="K806" s="15"/>
      <c r="L806" s="14"/>
      <c r="N806" s="59" t="str">
        <f>IF(H806="","",Оборотка!$C$1-H806)</f>
        <v/>
      </c>
    </row>
    <row r="807" spans="1:14" x14ac:dyDescent="0.25">
      <c r="A807" s="64"/>
      <c r="B807" s="14"/>
      <c r="C807" s="16" t="str">
        <f>IF(ISNA(VLOOKUP(B807,Номенклатура[],3,0)),"",VLOOKUP(B807,Номенклатура[],3,0))</f>
        <v/>
      </c>
      <c r="D807" s="16" t="str">
        <f>IF(ISNA(VLOOKUP(B807,Номенклатура[],4,0)),"",VLOOKUP(B807,Номенклатура[],4,0))</f>
        <v/>
      </c>
      <c r="E807" s="14"/>
      <c r="F807" s="16" t="str">
        <f>IF(ISNA(VLOOKUP(B807,Номенклатура[],5,0)),"",VLOOKUP(B807,Номенклатура[],5,0))</f>
        <v/>
      </c>
      <c r="G807" s="17" t="str">
        <f t="shared" si="12"/>
        <v/>
      </c>
      <c r="H807" s="20"/>
      <c r="I807" s="15"/>
      <c r="J807" s="15"/>
      <c r="K807" s="15"/>
      <c r="L807" s="14"/>
      <c r="N807" s="59" t="str">
        <f>IF(H807="","",Оборотка!$C$1-H807)</f>
        <v/>
      </c>
    </row>
    <row r="808" spans="1:14" x14ac:dyDescent="0.25">
      <c r="A808" s="64"/>
      <c r="B808" s="14"/>
      <c r="C808" s="16" t="str">
        <f>IF(ISNA(VLOOKUP(B808,Номенклатура[],3,0)),"",VLOOKUP(B808,Номенклатура[],3,0))</f>
        <v/>
      </c>
      <c r="D808" s="16" t="str">
        <f>IF(ISNA(VLOOKUP(B808,Номенклатура[],4,0)),"",VLOOKUP(B808,Номенклатура[],4,0))</f>
        <v/>
      </c>
      <c r="E808" s="14"/>
      <c r="F808" s="16" t="str">
        <f>IF(ISNA(VLOOKUP(B808,Номенклатура[],5,0)),"",VLOOKUP(B808,Номенклатура[],5,0))</f>
        <v/>
      </c>
      <c r="G808" s="17" t="str">
        <f t="shared" si="12"/>
        <v/>
      </c>
      <c r="H808" s="20"/>
      <c r="I808" s="15"/>
      <c r="J808" s="15"/>
      <c r="K808" s="15"/>
      <c r="L808" s="14"/>
      <c r="N808" s="59" t="str">
        <f>IF(H808="","",Оборотка!$C$1-H808)</f>
        <v/>
      </c>
    </row>
    <row r="809" spans="1:14" x14ac:dyDescent="0.25">
      <c r="A809" s="64"/>
      <c r="B809" s="14"/>
      <c r="C809" s="16" t="str">
        <f>IF(ISNA(VLOOKUP(B809,Номенклатура[],3,0)),"",VLOOKUP(B809,Номенклатура[],3,0))</f>
        <v/>
      </c>
      <c r="D809" s="16" t="str">
        <f>IF(ISNA(VLOOKUP(B809,Номенклатура[],4,0)),"",VLOOKUP(B809,Номенклатура[],4,0))</f>
        <v/>
      </c>
      <c r="E809" s="14"/>
      <c r="F809" s="16" t="str">
        <f>IF(ISNA(VLOOKUP(B809,Номенклатура[],5,0)),"",VLOOKUP(B809,Номенклатура[],5,0))</f>
        <v/>
      </c>
      <c r="G809" s="17" t="str">
        <f t="shared" si="12"/>
        <v/>
      </c>
      <c r="H809" s="20"/>
      <c r="I809" s="15"/>
      <c r="J809" s="15"/>
      <c r="K809" s="15"/>
      <c r="L809" s="14"/>
      <c r="N809" s="59" t="str">
        <f>IF(H809="","",Оборотка!$C$1-H809)</f>
        <v/>
      </c>
    </row>
    <row r="810" spans="1:14" x14ac:dyDescent="0.25">
      <c r="A810" s="64"/>
      <c r="B810" s="14"/>
      <c r="C810" s="16" t="str">
        <f>IF(ISNA(VLOOKUP(B810,Номенклатура[],3,0)),"",VLOOKUP(B810,Номенклатура[],3,0))</f>
        <v/>
      </c>
      <c r="D810" s="16" t="str">
        <f>IF(ISNA(VLOOKUP(B810,Номенклатура[],4,0)),"",VLOOKUP(B810,Номенклатура[],4,0))</f>
        <v/>
      </c>
      <c r="E810" s="14"/>
      <c r="F810" s="16" t="str">
        <f>IF(ISNA(VLOOKUP(B810,Номенклатура[],5,0)),"",VLOOKUP(B810,Номенклатура[],5,0))</f>
        <v/>
      </c>
      <c r="G810" s="17" t="str">
        <f t="shared" si="12"/>
        <v/>
      </c>
      <c r="H810" s="20"/>
      <c r="I810" s="15"/>
      <c r="J810" s="15"/>
      <c r="K810" s="15"/>
      <c r="L810" s="14"/>
      <c r="N810" s="59" t="str">
        <f>IF(H810="","",Оборотка!$C$1-H810)</f>
        <v/>
      </c>
    </row>
    <row r="811" spans="1:14" x14ac:dyDescent="0.25">
      <c r="A811" s="64"/>
      <c r="B811" s="14"/>
      <c r="C811" s="16" t="str">
        <f>IF(ISNA(VLOOKUP(B811,Номенклатура[],3,0)),"",VLOOKUP(B811,Номенклатура[],3,0))</f>
        <v/>
      </c>
      <c r="D811" s="16" t="str">
        <f>IF(ISNA(VLOOKUP(B811,Номенклатура[],4,0)),"",VLOOKUP(B811,Номенклатура[],4,0))</f>
        <v/>
      </c>
      <c r="E811" s="14"/>
      <c r="F811" s="16" t="str">
        <f>IF(ISNA(VLOOKUP(B811,Номенклатура[],5,0)),"",VLOOKUP(B811,Номенклатура[],5,0))</f>
        <v/>
      </c>
      <c r="G811" s="17" t="str">
        <f t="shared" si="12"/>
        <v/>
      </c>
      <c r="H811" s="20"/>
      <c r="I811" s="15"/>
      <c r="J811" s="15"/>
      <c r="K811" s="15"/>
      <c r="L811" s="14"/>
      <c r="N811" s="59" t="str">
        <f>IF(H811="","",Оборотка!$C$1-H811)</f>
        <v/>
      </c>
    </row>
    <row r="812" spans="1:14" x14ac:dyDescent="0.25">
      <c r="A812" s="64"/>
      <c r="B812" s="14"/>
      <c r="C812" s="16" t="str">
        <f>IF(ISNA(VLOOKUP(B812,Номенклатура[],3,0)),"",VLOOKUP(B812,Номенклатура[],3,0))</f>
        <v/>
      </c>
      <c r="D812" s="16" t="str">
        <f>IF(ISNA(VLOOKUP(B812,Номенклатура[],4,0)),"",VLOOKUP(B812,Номенклатура[],4,0))</f>
        <v/>
      </c>
      <c r="E812" s="14"/>
      <c r="F812" s="16" t="str">
        <f>IF(ISNA(VLOOKUP(B812,Номенклатура[],5,0)),"",VLOOKUP(B812,Номенклатура[],5,0))</f>
        <v/>
      </c>
      <c r="G812" s="17" t="str">
        <f t="shared" si="12"/>
        <v/>
      </c>
      <c r="H812" s="20"/>
      <c r="I812" s="15"/>
      <c r="J812" s="15"/>
      <c r="K812" s="15"/>
      <c r="L812" s="14"/>
      <c r="N812" s="59" t="str">
        <f>IF(H812="","",Оборотка!$C$1-H812)</f>
        <v/>
      </c>
    </row>
    <row r="813" spans="1:14" x14ac:dyDescent="0.25">
      <c r="A813" s="64"/>
      <c r="B813" s="14"/>
      <c r="C813" s="16" t="str">
        <f>IF(ISNA(VLOOKUP(B813,Номенклатура[],3,0)),"",VLOOKUP(B813,Номенклатура[],3,0))</f>
        <v/>
      </c>
      <c r="D813" s="16" t="str">
        <f>IF(ISNA(VLOOKUP(B813,Номенклатура[],4,0)),"",VLOOKUP(B813,Номенклатура[],4,0))</f>
        <v/>
      </c>
      <c r="E813" s="14"/>
      <c r="F813" s="16" t="str">
        <f>IF(ISNA(VLOOKUP(B813,Номенклатура[],5,0)),"",VLOOKUP(B813,Номенклатура[],5,0))</f>
        <v/>
      </c>
      <c r="G813" s="17" t="str">
        <f t="shared" si="12"/>
        <v/>
      </c>
      <c r="H813" s="20"/>
      <c r="I813" s="15"/>
      <c r="J813" s="15"/>
      <c r="K813" s="15"/>
      <c r="L813" s="14"/>
      <c r="N813" s="59" t="str">
        <f>IF(H813="","",Оборотка!$C$1-H813)</f>
        <v/>
      </c>
    </row>
    <row r="814" spans="1:14" x14ac:dyDescent="0.25">
      <c r="A814" s="64"/>
      <c r="B814" s="14"/>
      <c r="C814" s="16" t="str">
        <f>IF(ISNA(VLOOKUP(B814,Номенклатура[],3,0)),"",VLOOKUP(B814,Номенклатура[],3,0))</f>
        <v/>
      </c>
      <c r="D814" s="16" t="str">
        <f>IF(ISNA(VLOOKUP(B814,Номенклатура[],4,0)),"",VLOOKUP(B814,Номенклатура[],4,0))</f>
        <v/>
      </c>
      <c r="E814" s="14"/>
      <c r="F814" s="16" t="str">
        <f>IF(ISNA(VLOOKUP(B814,Номенклатура[],5,0)),"",VLOOKUP(B814,Номенклатура[],5,0))</f>
        <v/>
      </c>
      <c r="G814" s="17" t="str">
        <f t="shared" si="12"/>
        <v/>
      </c>
      <c r="H814" s="20"/>
      <c r="I814" s="15"/>
      <c r="J814" s="15"/>
      <c r="K814" s="15"/>
      <c r="L814" s="14"/>
      <c r="N814" s="59" t="str">
        <f>IF(H814="","",Оборотка!$C$1-H814)</f>
        <v/>
      </c>
    </row>
    <row r="815" spans="1:14" x14ac:dyDescent="0.25">
      <c r="A815" s="64"/>
      <c r="B815" s="14"/>
      <c r="C815" s="16" t="str">
        <f>IF(ISNA(VLOOKUP(B815,Номенклатура[],3,0)),"",VLOOKUP(B815,Номенклатура[],3,0))</f>
        <v/>
      </c>
      <c r="D815" s="16" t="str">
        <f>IF(ISNA(VLOOKUP(B815,Номенклатура[],4,0)),"",VLOOKUP(B815,Номенклатура[],4,0))</f>
        <v/>
      </c>
      <c r="E815" s="14"/>
      <c r="F815" s="16" t="str">
        <f>IF(ISNA(VLOOKUP(B815,Номенклатура[],5,0)),"",VLOOKUP(B815,Номенклатура[],5,0))</f>
        <v/>
      </c>
      <c r="G815" s="17" t="str">
        <f t="shared" si="12"/>
        <v/>
      </c>
      <c r="H815" s="20"/>
      <c r="I815" s="15"/>
      <c r="J815" s="15"/>
      <c r="K815" s="15"/>
      <c r="L815" s="14"/>
      <c r="N815" s="59" t="str">
        <f>IF(H815="","",Оборотка!$C$1-H815)</f>
        <v/>
      </c>
    </row>
    <row r="816" spans="1:14" x14ac:dyDescent="0.25">
      <c r="A816" s="64"/>
      <c r="B816" s="14"/>
      <c r="C816" s="16" t="str">
        <f>IF(ISNA(VLOOKUP(B816,Номенклатура[],3,0)),"",VLOOKUP(B816,Номенклатура[],3,0))</f>
        <v/>
      </c>
      <c r="D816" s="16" t="str">
        <f>IF(ISNA(VLOOKUP(B816,Номенклатура[],4,0)),"",VLOOKUP(B816,Номенклатура[],4,0))</f>
        <v/>
      </c>
      <c r="E816" s="14"/>
      <c r="F816" s="16" t="str">
        <f>IF(ISNA(VLOOKUP(B816,Номенклатура[],5,0)),"",VLOOKUP(B816,Номенклатура[],5,0))</f>
        <v/>
      </c>
      <c r="G816" s="17" t="str">
        <f t="shared" si="12"/>
        <v/>
      </c>
      <c r="H816" s="20"/>
      <c r="I816" s="15"/>
      <c r="J816" s="15"/>
      <c r="K816" s="15"/>
      <c r="L816" s="14"/>
      <c r="N816" s="59" t="str">
        <f>IF(H816="","",Оборотка!$C$1-H816)</f>
        <v/>
      </c>
    </row>
    <row r="817" spans="1:14" x14ac:dyDescent="0.25">
      <c r="A817" s="64"/>
      <c r="B817" s="14"/>
      <c r="C817" s="16" t="str">
        <f>IF(ISNA(VLOOKUP(B817,Номенклатура[],3,0)),"",VLOOKUP(B817,Номенклатура[],3,0))</f>
        <v/>
      </c>
      <c r="D817" s="16" t="str">
        <f>IF(ISNA(VLOOKUP(B817,Номенклатура[],4,0)),"",VLOOKUP(B817,Номенклатура[],4,0))</f>
        <v/>
      </c>
      <c r="E817" s="14"/>
      <c r="F817" s="16" t="str">
        <f>IF(ISNA(VLOOKUP(B817,Номенклатура[],5,0)),"",VLOOKUP(B817,Номенклатура[],5,0))</f>
        <v/>
      </c>
      <c r="G817" s="17" t="str">
        <f t="shared" si="12"/>
        <v/>
      </c>
      <c r="H817" s="20"/>
      <c r="I817" s="15"/>
      <c r="J817" s="15"/>
      <c r="K817" s="15"/>
      <c r="L817" s="14"/>
      <c r="N817" s="59" t="str">
        <f>IF(H817="","",Оборотка!$C$1-H817)</f>
        <v/>
      </c>
    </row>
    <row r="818" spans="1:14" x14ac:dyDescent="0.25">
      <c r="A818" s="64"/>
      <c r="B818" s="14"/>
      <c r="C818" s="16" t="str">
        <f>IF(ISNA(VLOOKUP(B818,Номенклатура[],3,0)),"",VLOOKUP(B818,Номенклатура[],3,0))</f>
        <v/>
      </c>
      <c r="D818" s="16" t="str">
        <f>IF(ISNA(VLOOKUP(B818,Номенклатура[],4,0)),"",VLOOKUP(B818,Номенклатура[],4,0))</f>
        <v/>
      </c>
      <c r="E818" s="14"/>
      <c r="F818" s="16" t="str">
        <f>IF(ISNA(VLOOKUP(B818,Номенклатура[],5,0)),"",VLOOKUP(B818,Номенклатура[],5,0))</f>
        <v/>
      </c>
      <c r="G818" s="17" t="str">
        <f t="shared" si="12"/>
        <v/>
      </c>
      <c r="H818" s="20"/>
      <c r="I818" s="15"/>
      <c r="J818" s="15"/>
      <c r="K818" s="15"/>
      <c r="L818" s="14"/>
      <c r="N818" s="59" t="str">
        <f>IF(H818="","",Оборотка!$C$1-H818)</f>
        <v/>
      </c>
    </row>
    <row r="819" spans="1:14" x14ac:dyDescent="0.25">
      <c r="A819" s="64"/>
      <c r="B819" s="14"/>
      <c r="C819" s="16" t="str">
        <f>IF(ISNA(VLOOKUP(B819,Номенклатура[],3,0)),"",VLOOKUP(B819,Номенклатура[],3,0))</f>
        <v/>
      </c>
      <c r="D819" s="16" t="str">
        <f>IF(ISNA(VLOOKUP(B819,Номенклатура[],4,0)),"",VLOOKUP(B819,Номенклатура[],4,0))</f>
        <v/>
      </c>
      <c r="E819" s="14"/>
      <c r="F819" s="16" t="str">
        <f>IF(ISNA(VLOOKUP(B819,Номенклатура[],5,0)),"",VLOOKUP(B819,Номенклатура[],5,0))</f>
        <v/>
      </c>
      <c r="G819" s="17" t="str">
        <f t="shared" si="12"/>
        <v/>
      </c>
      <c r="H819" s="20"/>
      <c r="I819" s="15"/>
      <c r="J819" s="15"/>
      <c r="K819" s="15"/>
      <c r="L819" s="14"/>
      <c r="N819" s="59" t="str">
        <f>IF(H819="","",Оборотка!$C$1-H819)</f>
        <v/>
      </c>
    </row>
    <row r="820" spans="1:14" x14ac:dyDescent="0.25">
      <c r="A820" s="64"/>
      <c r="B820" s="14"/>
      <c r="C820" s="16" t="str">
        <f>IF(ISNA(VLOOKUP(B820,Номенклатура[],3,0)),"",VLOOKUP(B820,Номенклатура[],3,0))</f>
        <v/>
      </c>
      <c r="D820" s="16" t="str">
        <f>IF(ISNA(VLOOKUP(B820,Номенклатура[],4,0)),"",VLOOKUP(B820,Номенклатура[],4,0))</f>
        <v/>
      </c>
      <c r="E820" s="14"/>
      <c r="F820" s="16" t="str">
        <f>IF(ISNA(VLOOKUP(B820,Номенклатура[],5,0)),"",VLOOKUP(B820,Номенклатура[],5,0))</f>
        <v/>
      </c>
      <c r="G820" s="17" t="str">
        <f t="shared" si="12"/>
        <v/>
      </c>
      <c r="H820" s="20"/>
      <c r="I820" s="15"/>
      <c r="J820" s="15"/>
      <c r="K820" s="15"/>
      <c r="L820" s="14"/>
      <c r="N820" s="59" t="str">
        <f>IF(H820="","",Оборотка!$C$1-H820)</f>
        <v/>
      </c>
    </row>
    <row r="821" spans="1:14" x14ac:dyDescent="0.25">
      <c r="A821" s="64"/>
      <c r="B821" s="14"/>
      <c r="C821" s="16" t="str">
        <f>IF(ISNA(VLOOKUP(B821,Номенклатура[],3,0)),"",VLOOKUP(B821,Номенклатура[],3,0))</f>
        <v/>
      </c>
      <c r="D821" s="16" t="str">
        <f>IF(ISNA(VLOOKUP(B821,Номенклатура[],4,0)),"",VLOOKUP(B821,Номенклатура[],4,0))</f>
        <v/>
      </c>
      <c r="E821" s="14"/>
      <c r="F821" s="16" t="str">
        <f>IF(ISNA(VLOOKUP(B821,Номенклатура[],5,0)),"",VLOOKUP(B821,Номенклатура[],5,0))</f>
        <v/>
      </c>
      <c r="G821" s="17" t="str">
        <f t="shared" si="12"/>
        <v/>
      </c>
      <c r="H821" s="20"/>
      <c r="I821" s="15"/>
      <c r="J821" s="15"/>
      <c r="K821" s="15"/>
      <c r="L821" s="14"/>
      <c r="N821" s="59" t="str">
        <f>IF(H821="","",Оборотка!$C$1-H821)</f>
        <v/>
      </c>
    </row>
    <row r="822" spans="1:14" x14ac:dyDescent="0.25">
      <c r="A822" s="64"/>
      <c r="B822" s="14"/>
      <c r="C822" s="16" t="str">
        <f>IF(ISNA(VLOOKUP(B822,Номенклатура[],3,0)),"",VLOOKUP(B822,Номенклатура[],3,0))</f>
        <v/>
      </c>
      <c r="D822" s="16" t="str">
        <f>IF(ISNA(VLOOKUP(B822,Номенклатура[],4,0)),"",VLOOKUP(B822,Номенклатура[],4,0))</f>
        <v/>
      </c>
      <c r="E822" s="14"/>
      <c r="F822" s="16" t="str">
        <f>IF(ISNA(VLOOKUP(B822,Номенклатура[],5,0)),"",VLOOKUP(B822,Номенклатура[],5,0))</f>
        <v/>
      </c>
      <c r="G822" s="17" t="str">
        <f t="shared" si="12"/>
        <v/>
      </c>
      <c r="H822" s="20"/>
      <c r="I822" s="15"/>
      <c r="J822" s="15"/>
      <c r="K822" s="15"/>
      <c r="L822" s="14"/>
      <c r="N822" s="59" t="str">
        <f>IF(H822="","",Оборотка!$C$1-H822)</f>
        <v/>
      </c>
    </row>
    <row r="823" spans="1:14" x14ac:dyDescent="0.25">
      <c r="A823" s="64"/>
      <c r="B823" s="14"/>
      <c r="C823" s="16" t="str">
        <f>IF(ISNA(VLOOKUP(B823,Номенклатура[],3,0)),"",VLOOKUP(B823,Номенклатура[],3,0))</f>
        <v/>
      </c>
      <c r="D823" s="16" t="str">
        <f>IF(ISNA(VLOOKUP(B823,Номенклатура[],4,0)),"",VLOOKUP(B823,Номенклатура[],4,0))</f>
        <v/>
      </c>
      <c r="E823" s="14"/>
      <c r="F823" s="16" t="str">
        <f>IF(ISNA(VLOOKUP(B823,Номенклатура[],5,0)),"",VLOOKUP(B823,Номенклатура[],5,0))</f>
        <v/>
      </c>
      <c r="G823" s="17" t="str">
        <f t="shared" si="12"/>
        <v/>
      </c>
      <c r="H823" s="20"/>
      <c r="I823" s="15"/>
      <c r="J823" s="15"/>
      <c r="K823" s="15"/>
      <c r="L823" s="14"/>
      <c r="N823" s="59" t="str">
        <f>IF(H823="","",Оборотка!$C$1-H823)</f>
        <v/>
      </c>
    </row>
    <row r="824" spans="1:14" x14ac:dyDescent="0.25">
      <c r="A824" s="64"/>
      <c r="B824" s="14"/>
      <c r="C824" s="16" t="str">
        <f>IF(ISNA(VLOOKUP(B824,Номенклатура[],3,0)),"",VLOOKUP(B824,Номенклатура[],3,0))</f>
        <v/>
      </c>
      <c r="D824" s="16" t="str">
        <f>IF(ISNA(VLOOKUP(B824,Номенклатура[],4,0)),"",VLOOKUP(B824,Номенклатура[],4,0))</f>
        <v/>
      </c>
      <c r="E824" s="14"/>
      <c r="F824" s="16" t="str">
        <f>IF(ISNA(VLOOKUP(B824,Номенклатура[],5,0)),"",VLOOKUP(B824,Номенклатура[],5,0))</f>
        <v/>
      </c>
      <c r="G824" s="17" t="str">
        <f t="shared" si="12"/>
        <v/>
      </c>
      <c r="H824" s="20"/>
      <c r="I824" s="15"/>
      <c r="J824" s="15"/>
      <c r="K824" s="15"/>
      <c r="L824" s="14"/>
      <c r="N824" s="59" t="str">
        <f>IF(H824="","",Оборотка!$C$1-H824)</f>
        <v/>
      </c>
    </row>
    <row r="825" spans="1:14" x14ac:dyDescent="0.25">
      <c r="A825" s="64"/>
      <c r="B825" s="14"/>
      <c r="C825" s="16" t="str">
        <f>IF(ISNA(VLOOKUP(B825,Номенклатура[],3,0)),"",VLOOKUP(B825,Номенклатура[],3,0))</f>
        <v/>
      </c>
      <c r="D825" s="16" t="str">
        <f>IF(ISNA(VLOOKUP(B825,Номенклатура[],4,0)),"",VLOOKUP(B825,Номенклатура[],4,0))</f>
        <v/>
      </c>
      <c r="E825" s="14"/>
      <c r="F825" s="16" t="str">
        <f>IF(ISNA(VLOOKUP(B825,Номенклатура[],5,0)),"",VLOOKUP(B825,Номенклатура[],5,0))</f>
        <v/>
      </c>
      <c r="G825" s="17" t="str">
        <f t="shared" si="12"/>
        <v/>
      </c>
      <c r="H825" s="20"/>
      <c r="I825" s="15"/>
      <c r="J825" s="15"/>
      <c r="K825" s="15"/>
      <c r="L825" s="14"/>
      <c r="N825" s="59" t="str">
        <f>IF(H825="","",Оборотка!$C$1-H825)</f>
        <v/>
      </c>
    </row>
    <row r="826" spans="1:14" x14ac:dyDescent="0.25">
      <c r="A826" s="64"/>
      <c r="B826" s="14"/>
      <c r="C826" s="16" t="str">
        <f>IF(ISNA(VLOOKUP(B826,Номенклатура[],3,0)),"",VLOOKUP(B826,Номенклатура[],3,0))</f>
        <v/>
      </c>
      <c r="D826" s="16" t="str">
        <f>IF(ISNA(VLOOKUP(B826,Номенклатура[],4,0)),"",VLOOKUP(B826,Номенклатура[],4,0))</f>
        <v/>
      </c>
      <c r="E826" s="14"/>
      <c r="F826" s="16" t="str">
        <f>IF(ISNA(VLOOKUP(B826,Номенклатура[],5,0)),"",VLOOKUP(B826,Номенклатура[],5,0))</f>
        <v/>
      </c>
      <c r="G826" s="17" t="str">
        <f t="shared" si="12"/>
        <v/>
      </c>
      <c r="H826" s="20"/>
      <c r="I826" s="15"/>
      <c r="J826" s="15"/>
      <c r="K826" s="15"/>
      <c r="L826" s="14"/>
      <c r="N826" s="59" t="str">
        <f>IF(H826="","",Оборотка!$C$1-H826)</f>
        <v/>
      </c>
    </row>
    <row r="827" spans="1:14" x14ac:dyDescent="0.25">
      <c r="A827" s="64"/>
      <c r="B827" s="14"/>
      <c r="C827" s="16" t="str">
        <f>IF(ISNA(VLOOKUP(B827,Номенклатура[],3,0)),"",VLOOKUP(B827,Номенклатура[],3,0))</f>
        <v/>
      </c>
      <c r="D827" s="16" t="str">
        <f>IF(ISNA(VLOOKUP(B827,Номенклатура[],4,0)),"",VLOOKUP(B827,Номенклатура[],4,0))</f>
        <v/>
      </c>
      <c r="E827" s="14"/>
      <c r="F827" s="16" t="str">
        <f>IF(ISNA(VLOOKUP(B827,Номенклатура[],5,0)),"",VLOOKUP(B827,Номенклатура[],5,0))</f>
        <v/>
      </c>
      <c r="G827" s="17" t="str">
        <f t="shared" si="12"/>
        <v/>
      </c>
      <c r="H827" s="20"/>
      <c r="I827" s="15"/>
      <c r="J827" s="15"/>
      <c r="K827" s="15"/>
      <c r="L827" s="14"/>
      <c r="N827" s="59" t="str">
        <f>IF(H827="","",Оборотка!$C$1-H827)</f>
        <v/>
      </c>
    </row>
    <row r="828" spans="1:14" x14ac:dyDescent="0.25">
      <c r="A828" s="64"/>
      <c r="B828" s="14"/>
      <c r="C828" s="16" t="str">
        <f>IF(ISNA(VLOOKUP(B828,Номенклатура[],3,0)),"",VLOOKUP(B828,Номенклатура[],3,0))</f>
        <v/>
      </c>
      <c r="D828" s="16" t="str">
        <f>IF(ISNA(VLOOKUP(B828,Номенклатура[],4,0)),"",VLOOKUP(B828,Номенклатура[],4,0))</f>
        <v/>
      </c>
      <c r="E828" s="14"/>
      <c r="F828" s="16" t="str">
        <f>IF(ISNA(VLOOKUP(B828,Номенклатура[],5,0)),"",VLOOKUP(B828,Номенклатура[],5,0))</f>
        <v/>
      </c>
      <c r="G828" s="17" t="str">
        <f t="shared" si="12"/>
        <v/>
      </c>
      <c r="H828" s="20"/>
      <c r="I828" s="15"/>
      <c r="J828" s="15"/>
      <c r="K828" s="15"/>
      <c r="L828" s="14"/>
      <c r="N828" s="59" t="str">
        <f>IF(H828="","",Оборотка!$C$1-H828)</f>
        <v/>
      </c>
    </row>
    <row r="829" spans="1:14" x14ac:dyDescent="0.25">
      <c r="A829" s="64"/>
      <c r="B829" s="14"/>
      <c r="C829" s="16" t="str">
        <f>IF(ISNA(VLOOKUP(B829,Номенклатура[],3,0)),"",VLOOKUP(B829,Номенклатура[],3,0))</f>
        <v/>
      </c>
      <c r="D829" s="16" t="str">
        <f>IF(ISNA(VLOOKUP(B829,Номенклатура[],4,0)),"",VLOOKUP(B829,Номенклатура[],4,0))</f>
        <v/>
      </c>
      <c r="E829" s="14"/>
      <c r="F829" s="16" t="str">
        <f>IF(ISNA(VLOOKUP(B829,Номенклатура[],5,0)),"",VLOOKUP(B829,Номенклатура[],5,0))</f>
        <v/>
      </c>
      <c r="G829" s="17" t="str">
        <f t="shared" si="12"/>
        <v/>
      </c>
      <c r="H829" s="20"/>
      <c r="I829" s="15"/>
      <c r="J829" s="15"/>
      <c r="K829" s="15"/>
      <c r="L829" s="14"/>
      <c r="N829" s="59" t="str">
        <f>IF(H829="","",Оборотка!$C$1-H829)</f>
        <v/>
      </c>
    </row>
    <row r="830" spans="1:14" x14ac:dyDescent="0.25">
      <c r="A830" s="64"/>
      <c r="B830" s="14"/>
      <c r="C830" s="16" t="str">
        <f>IF(ISNA(VLOOKUP(B830,Номенклатура[],3,0)),"",VLOOKUP(B830,Номенклатура[],3,0))</f>
        <v/>
      </c>
      <c r="D830" s="16" t="str">
        <f>IF(ISNA(VLOOKUP(B830,Номенклатура[],4,0)),"",VLOOKUP(B830,Номенклатура[],4,0))</f>
        <v/>
      </c>
      <c r="E830" s="14"/>
      <c r="F830" s="16" t="str">
        <f>IF(ISNA(VLOOKUP(B830,Номенклатура[],5,0)),"",VLOOKUP(B830,Номенклатура[],5,0))</f>
        <v/>
      </c>
      <c r="G830" s="17" t="str">
        <f t="shared" si="12"/>
        <v/>
      </c>
      <c r="H830" s="20"/>
      <c r="I830" s="15"/>
      <c r="J830" s="15"/>
      <c r="K830" s="15"/>
      <c r="L830" s="14"/>
      <c r="N830" s="59" t="str">
        <f>IF(H830="","",Оборотка!$C$1-H830)</f>
        <v/>
      </c>
    </row>
    <row r="831" spans="1:14" x14ac:dyDescent="0.25">
      <c r="A831" s="64"/>
      <c r="B831" s="14"/>
      <c r="C831" s="16" t="str">
        <f>IF(ISNA(VLOOKUP(B831,Номенклатура[],3,0)),"",VLOOKUP(B831,Номенклатура[],3,0))</f>
        <v/>
      </c>
      <c r="D831" s="16" t="str">
        <f>IF(ISNA(VLOOKUP(B831,Номенклатура[],4,0)),"",VLOOKUP(B831,Номенклатура[],4,0))</f>
        <v/>
      </c>
      <c r="E831" s="14"/>
      <c r="F831" s="16" t="str">
        <f>IF(ISNA(VLOOKUP(B831,Номенклатура[],5,0)),"",VLOOKUP(B831,Номенклатура[],5,0))</f>
        <v/>
      </c>
      <c r="G831" s="17" t="str">
        <f t="shared" si="12"/>
        <v/>
      </c>
      <c r="H831" s="20"/>
      <c r="I831" s="15"/>
      <c r="J831" s="15"/>
      <c r="K831" s="15"/>
      <c r="L831" s="14"/>
      <c r="N831" s="59" t="str">
        <f>IF(H831="","",Оборотка!$C$1-H831)</f>
        <v/>
      </c>
    </row>
    <row r="832" spans="1:14" x14ac:dyDescent="0.25">
      <c r="A832" s="64"/>
      <c r="B832" s="14"/>
      <c r="C832" s="16" t="str">
        <f>IF(ISNA(VLOOKUP(B832,Номенклатура[],3,0)),"",VLOOKUP(B832,Номенклатура[],3,0))</f>
        <v/>
      </c>
      <c r="D832" s="16" t="str">
        <f>IF(ISNA(VLOOKUP(B832,Номенклатура[],4,0)),"",VLOOKUP(B832,Номенклатура[],4,0))</f>
        <v/>
      </c>
      <c r="E832" s="14"/>
      <c r="F832" s="16" t="str">
        <f>IF(ISNA(VLOOKUP(B832,Номенклатура[],5,0)),"",VLOOKUP(B832,Номенклатура[],5,0))</f>
        <v/>
      </c>
      <c r="G832" s="17" t="str">
        <f t="shared" si="12"/>
        <v/>
      </c>
      <c r="H832" s="20"/>
      <c r="I832" s="15"/>
      <c r="J832" s="15"/>
      <c r="K832" s="15"/>
      <c r="L832" s="14"/>
      <c r="N832" s="59" t="str">
        <f>IF(H832="","",Оборотка!$C$1-H832)</f>
        <v/>
      </c>
    </row>
    <row r="833" spans="1:14" x14ac:dyDescent="0.25">
      <c r="A833" s="64"/>
      <c r="B833" s="14"/>
      <c r="C833" s="16" t="str">
        <f>IF(ISNA(VLOOKUP(B833,Номенклатура[],3,0)),"",VLOOKUP(B833,Номенклатура[],3,0))</f>
        <v/>
      </c>
      <c r="D833" s="16" t="str">
        <f>IF(ISNA(VLOOKUP(B833,Номенклатура[],4,0)),"",VLOOKUP(B833,Номенклатура[],4,0))</f>
        <v/>
      </c>
      <c r="E833" s="14"/>
      <c r="F833" s="16" t="str">
        <f>IF(ISNA(VLOOKUP(B833,Номенклатура[],5,0)),"",VLOOKUP(B833,Номенклатура[],5,0))</f>
        <v/>
      </c>
      <c r="G833" s="17" t="str">
        <f t="shared" si="12"/>
        <v/>
      </c>
      <c r="H833" s="20"/>
      <c r="I833" s="15"/>
      <c r="J833" s="15"/>
      <c r="K833" s="15"/>
      <c r="L833" s="14"/>
      <c r="N833" s="59" t="str">
        <f>IF(H833="","",Оборотка!$C$1-H833)</f>
        <v/>
      </c>
    </row>
    <row r="834" spans="1:14" x14ac:dyDescent="0.25">
      <c r="A834" s="64"/>
      <c r="B834" s="14"/>
      <c r="C834" s="16" t="str">
        <f>IF(ISNA(VLOOKUP(B834,Номенклатура[],3,0)),"",VLOOKUP(B834,Номенклатура[],3,0))</f>
        <v/>
      </c>
      <c r="D834" s="16" t="str">
        <f>IF(ISNA(VLOOKUP(B834,Номенклатура[],4,0)),"",VLOOKUP(B834,Номенклатура[],4,0))</f>
        <v/>
      </c>
      <c r="E834" s="14"/>
      <c r="F834" s="16" t="str">
        <f>IF(ISNA(VLOOKUP(B834,Номенклатура[],5,0)),"",VLOOKUP(B834,Номенклатура[],5,0))</f>
        <v/>
      </c>
      <c r="G834" s="17" t="str">
        <f t="shared" si="12"/>
        <v/>
      </c>
      <c r="H834" s="20"/>
      <c r="I834" s="15"/>
      <c r="J834" s="15"/>
      <c r="K834" s="15"/>
      <c r="L834" s="14"/>
      <c r="N834" s="59" t="str">
        <f>IF(H834="","",Оборотка!$C$1-H834)</f>
        <v/>
      </c>
    </row>
    <row r="835" spans="1:14" x14ac:dyDescent="0.25">
      <c r="A835" s="64"/>
      <c r="B835" s="14"/>
      <c r="C835" s="16" t="str">
        <f>IF(ISNA(VLOOKUP(B835,Номенклатура[],3,0)),"",VLOOKUP(B835,Номенклатура[],3,0))</f>
        <v/>
      </c>
      <c r="D835" s="16" t="str">
        <f>IF(ISNA(VLOOKUP(B835,Номенклатура[],4,0)),"",VLOOKUP(B835,Номенклатура[],4,0))</f>
        <v/>
      </c>
      <c r="E835" s="14"/>
      <c r="F835" s="16" t="str">
        <f>IF(ISNA(VLOOKUP(B835,Номенклатура[],5,0)),"",VLOOKUP(B835,Номенклатура[],5,0))</f>
        <v/>
      </c>
      <c r="G835" s="17" t="str">
        <f t="shared" si="12"/>
        <v/>
      </c>
      <c r="H835" s="20"/>
      <c r="I835" s="15"/>
      <c r="J835" s="15"/>
      <c r="K835" s="15"/>
      <c r="L835" s="14"/>
      <c r="N835" s="59" t="str">
        <f>IF(H835="","",Оборотка!$C$1-H835)</f>
        <v/>
      </c>
    </row>
    <row r="836" spans="1:14" x14ac:dyDescent="0.25">
      <c r="A836" s="64"/>
      <c r="B836" s="14"/>
      <c r="C836" s="16" t="str">
        <f>IF(ISNA(VLOOKUP(B836,Номенклатура[],3,0)),"",VLOOKUP(B836,Номенклатура[],3,0))</f>
        <v/>
      </c>
      <c r="D836" s="16" t="str">
        <f>IF(ISNA(VLOOKUP(B836,Номенклатура[],4,0)),"",VLOOKUP(B836,Номенклатура[],4,0))</f>
        <v/>
      </c>
      <c r="E836" s="14"/>
      <c r="F836" s="16" t="str">
        <f>IF(ISNA(VLOOKUP(B836,Номенклатура[],5,0)),"",VLOOKUP(B836,Номенклатура[],5,0))</f>
        <v/>
      </c>
      <c r="G836" s="17" t="str">
        <f t="shared" si="12"/>
        <v/>
      </c>
      <c r="H836" s="20"/>
      <c r="I836" s="15"/>
      <c r="J836" s="15"/>
      <c r="K836" s="15"/>
      <c r="L836" s="14"/>
      <c r="N836" s="59" t="str">
        <f>IF(H836="","",Оборотка!$C$1-H836)</f>
        <v/>
      </c>
    </row>
    <row r="837" spans="1:14" x14ac:dyDescent="0.25">
      <c r="A837" s="64"/>
      <c r="B837" s="14"/>
      <c r="C837" s="16" t="str">
        <f>IF(ISNA(VLOOKUP(B837,Номенклатура[],3,0)),"",VLOOKUP(B837,Номенклатура[],3,0))</f>
        <v/>
      </c>
      <c r="D837" s="16" t="str">
        <f>IF(ISNA(VLOOKUP(B837,Номенклатура[],4,0)),"",VLOOKUP(B837,Номенклатура[],4,0))</f>
        <v/>
      </c>
      <c r="E837" s="14"/>
      <c r="F837" s="16" t="str">
        <f>IF(ISNA(VLOOKUP(B837,Номенклатура[],5,0)),"",VLOOKUP(B837,Номенклатура[],5,0))</f>
        <v/>
      </c>
      <c r="G837" s="17" t="str">
        <f t="shared" ref="G837:G900" si="13">IF(F837="","",E837*F837)</f>
        <v/>
      </c>
      <c r="H837" s="20"/>
      <c r="I837" s="15"/>
      <c r="J837" s="15"/>
      <c r="K837" s="15"/>
      <c r="L837" s="14"/>
      <c r="N837" s="59" t="str">
        <f>IF(H837="","",Оборотка!$C$1-H837)</f>
        <v/>
      </c>
    </row>
    <row r="838" spans="1:14" x14ac:dyDescent="0.25">
      <c r="A838" s="64"/>
      <c r="B838" s="14"/>
      <c r="C838" s="16" t="str">
        <f>IF(ISNA(VLOOKUP(B838,Номенклатура[],3,0)),"",VLOOKUP(B838,Номенклатура[],3,0))</f>
        <v/>
      </c>
      <c r="D838" s="16" t="str">
        <f>IF(ISNA(VLOOKUP(B838,Номенклатура[],4,0)),"",VLOOKUP(B838,Номенклатура[],4,0))</f>
        <v/>
      </c>
      <c r="E838" s="14"/>
      <c r="F838" s="16" t="str">
        <f>IF(ISNA(VLOOKUP(B838,Номенклатура[],5,0)),"",VLOOKUP(B838,Номенклатура[],5,0))</f>
        <v/>
      </c>
      <c r="G838" s="17" t="str">
        <f t="shared" si="13"/>
        <v/>
      </c>
      <c r="H838" s="20"/>
      <c r="I838" s="15"/>
      <c r="J838" s="15"/>
      <c r="K838" s="15"/>
      <c r="L838" s="14"/>
      <c r="N838" s="59" t="str">
        <f>IF(H838="","",Оборотка!$C$1-H838)</f>
        <v/>
      </c>
    </row>
    <row r="839" spans="1:14" x14ac:dyDescent="0.25">
      <c r="A839" s="64"/>
      <c r="B839" s="14"/>
      <c r="C839" s="16" t="str">
        <f>IF(ISNA(VLOOKUP(B839,Номенклатура[],3,0)),"",VLOOKUP(B839,Номенклатура[],3,0))</f>
        <v/>
      </c>
      <c r="D839" s="16" t="str">
        <f>IF(ISNA(VLOOKUP(B839,Номенклатура[],4,0)),"",VLOOKUP(B839,Номенклатура[],4,0))</f>
        <v/>
      </c>
      <c r="E839" s="14"/>
      <c r="F839" s="16" t="str">
        <f>IF(ISNA(VLOOKUP(B839,Номенклатура[],5,0)),"",VLOOKUP(B839,Номенклатура[],5,0))</f>
        <v/>
      </c>
      <c r="G839" s="17" t="str">
        <f t="shared" si="13"/>
        <v/>
      </c>
      <c r="H839" s="20"/>
      <c r="I839" s="15"/>
      <c r="J839" s="15"/>
      <c r="K839" s="15"/>
      <c r="L839" s="14"/>
      <c r="N839" s="59" t="str">
        <f>IF(H839="","",Оборотка!$C$1-H839)</f>
        <v/>
      </c>
    </row>
    <row r="840" spans="1:14" x14ac:dyDescent="0.25">
      <c r="A840" s="64"/>
      <c r="B840" s="14"/>
      <c r="C840" s="16" t="str">
        <f>IF(ISNA(VLOOKUP(B840,Номенклатура[],3,0)),"",VLOOKUP(B840,Номенклатура[],3,0))</f>
        <v/>
      </c>
      <c r="D840" s="16" t="str">
        <f>IF(ISNA(VLOOKUP(B840,Номенклатура[],4,0)),"",VLOOKUP(B840,Номенклатура[],4,0))</f>
        <v/>
      </c>
      <c r="E840" s="14"/>
      <c r="F840" s="16" t="str">
        <f>IF(ISNA(VLOOKUP(B840,Номенклатура[],5,0)),"",VLOOKUP(B840,Номенклатура[],5,0))</f>
        <v/>
      </c>
      <c r="G840" s="17" t="str">
        <f t="shared" si="13"/>
        <v/>
      </c>
      <c r="H840" s="20"/>
      <c r="I840" s="15"/>
      <c r="J840" s="15"/>
      <c r="K840" s="15"/>
      <c r="L840" s="14"/>
      <c r="N840" s="59" t="str">
        <f>IF(H840="","",Оборотка!$C$1-H840)</f>
        <v/>
      </c>
    </row>
    <row r="841" spans="1:14" x14ac:dyDescent="0.25">
      <c r="A841" s="64"/>
      <c r="B841" s="14"/>
      <c r="C841" s="16" t="str">
        <f>IF(ISNA(VLOOKUP(B841,Номенклатура[],3,0)),"",VLOOKUP(B841,Номенклатура[],3,0))</f>
        <v/>
      </c>
      <c r="D841" s="16" t="str">
        <f>IF(ISNA(VLOOKUP(B841,Номенклатура[],4,0)),"",VLOOKUP(B841,Номенклатура[],4,0))</f>
        <v/>
      </c>
      <c r="E841" s="14"/>
      <c r="F841" s="16" t="str">
        <f>IF(ISNA(VLOOKUP(B841,Номенклатура[],5,0)),"",VLOOKUP(B841,Номенклатура[],5,0))</f>
        <v/>
      </c>
      <c r="G841" s="17" t="str">
        <f t="shared" si="13"/>
        <v/>
      </c>
      <c r="H841" s="20"/>
      <c r="I841" s="15"/>
      <c r="J841" s="15"/>
      <c r="K841" s="15"/>
      <c r="L841" s="14"/>
      <c r="N841" s="59" t="str">
        <f>IF(H841="","",Оборотка!$C$1-H841)</f>
        <v/>
      </c>
    </row>
    <row r="842" spans="1:14" x14ac:dyDescent="0.25">
      <c r="A842" s="64"/>
      <c r="B842" s="14"/>
      <c r="C842" s="16" t="str">
        <f>IF(ISNA(VLOOKUP(B842,Номенклатура[],3,0)),"",VLOOKUP(B842,Номенклатура[],3,0))</f>
        <v/>
      </c>
      <c r="D842" s="16" t="str">
        <f>IF(ISNA(VLOOKUP(B842,Номенклатура[],4,0)),"",VLOOKUP(B842,Номенклатура[],4,0))</f>
        <v/>
      </c>
      <c r="E842" s="14"/>
      <c r="F842" s="16" t="str">
        <f>IF(ISNA(VLOOKUP(B842,Номенклатура[],5,0)),"",VLOOKUP(B842,Номенклатура[],5,0))</f>
        <v/>
      </c>
      <c r="G842" s="17" t="str">
        <f t="shared" si="13"/>
        <v/>
      </c>
      <c r="H842" s="20"/>
      <c r="I842" s="15"/>
      <c r="J842" s="15"/>
      <c r="K842" s="15"/>
      <c r="L842" s="14"/>
      <c r="N842" s="59" t="str">
        <f>IF(H842="","",Оборотка!$C$1-H842)</f>
        <v/>
      </c>
    </row>
    <row r="843" spans="1:14" x14ac:dyDescent="0.25">
      <c r="A843" s="64"/>
      <c r="B843" s="14"/>
      <c r="C843" s="16" t="str">
        <f>IF(ISNA(VLOOKUP(B843,Номенклатура[],3,0)),"",VLOOKUP(B843,Номенклатура[],3,0))</f>
        <v/>
      </c>
      <c r="D843" s="16" t="str">
        <f>IF(ISNA(VLOOKUP(B843,Номенклатура[],4,0)),"",VLOOKUP(B843,Номенклатура[],4,0))</f>
        <v/>
      </c>
      <c r="E843" s="14"/>
      <c r="F843" s="16" t="str">
        <f>IF(ISNA(VLOOKUP(B843,Номенклатура[],5,0)),"",VLOOKUP(B843,Номенклатура[],5,0))</f>
        <v/>
      </c>
      <c r="G843" s="17" t="str">
        <f t="shared" si="13"/>
        <v/>
      </c>
      <c r="H843" s="20"/>
      <c r="I843" s="15"/>
      <c r="J843" s="15"/>
      <c r="K843" s="15"/>
      <c r="L843" s="14"/>
      <c r="N843" s="59" t="str">
        <f>IF(H843="","",Оборотка!$C$1-H843)</f>
        <v/>
      </c>
    </row>
    <row r="844" spans="1:14" x14ac:dyDescent="0.25">
      <c r="A844" s="64"/>
      <c r="B844" s="14"/>
      <c r="C844" s="16" t="str">
        <f>IF(ISNA(VLOOKUP(B844,Номенклатура[],3,0)),"",VLOOKUP(B844,Номенклатура[],3,0))</f>
        <v/>
      </c>
      <c r="D844" s="16" t="str">
        <f>IF(ISNA(VLOOKUP(B844,Номенклатура[],4,0)),"",VLOOKUP(B844,Номенклатура[],4,0))</f>
        <v/>
      </c>
      <c r="E844" s="14"/>
      <c r="F844" s="16" t="str">
        <f>IF(ISNA(VLOOKUP(B844,Номенклатура[],5,0)),"",VLOOKUP(B844,Номенклатура[],5,0))</f>
        <v/>
      </c>
      <c r="G844" s="17" t="str">
        <f t="shared" si="13"/>
        <v/>
      </c>
      <c r="H844" s="20"/>
      <c r="I844" s="15"/>
      <c r="J844" s="15"/>
      <c r="K844" s="15"/>
      <c r="L844" s="14"/>
      <c r="N844" s="59" t="str">
        <f>IF(H844="","",Оборотка!$C$1-H844)</f>
        <v/>
      </c>
    </row>
    <row r="845" spans="1:14" x14ac:dyDescent="0.25">
      <c r="A845" s="64"/>
      <c r="B845" s="14"/>
      <c r="C845" s="16" t="str">
        <f>IF(ISNA(VLOOKUP(B845,Номенклатура[],3,0)),"",VLOOKUP(B845,Номенклатура[],3,0))</f>
        <v/>
      </c>
      <c r="D845" s="16" t="str">
        <f>IF(ISNA(VLOOKUP(B845,Номенклатура[],4,0)),"",VLOOKUP(B845,Номенклатура[],4,0))</f>
        <v/>
      </c>
      <c r="E845" s="14"/>
      <c r="F845" s="16" t="str">
        <f>IF(ISNA(VLOOKUP(B845,Номенклатура[],5,0)),"",VLOOKUP(B845,Номенклатура[],5,0))</f>
        <v/>
      </c>
      <c r="G845" s="17" t="str">
        <f t="shared" si="13"/>
        <v/>
      </c>
      <c r="H845" s="20"/>
      <c r="I845" s="15"/>
      <c r="J845" s="15"/>
      <c r="K845" s="15"/>
      <c r="L845" s="14"/>
      <c r="N845" s="59" t="str">
        <f>IF(H845="","",Оборотка!$C$1-H845)</f>
        <v/>
      </c>
    </row>
    <row r="846" spans="1:14" x14ac:dyDescent="0.25">
      <c r="A846" s="64"/>
      <c r="B846" s="14"/>
      <c r="C846" s="16" t="str">
        <f>IF(ISNA(VLOOKUP(B846,Номенклатура[],3,0)),"",VLOOKUP(B846,Номенклатура[],3,0))</f>
        <v/>
      </c>
      <c r="D846" s="16" t="str">
        <f>IF(ISNA(VLOOKUP(B846,Номенклатура[],4,0)),"",VLOOKUP(B846,Номенклатура[],4,0))</f>
        <v/>
      </c>
      <c r="E846" s="14"/>
      <c r="F846" s="16" t="str">
        <f>IF(ISNA(VLOOKUP(B846,Номенклатура[],5,0)),"",VLOOKUP(B846,Номенклатура[],5,0))</f>
        <v/>
      </c>
      <c r="G846" s="17" t="str">
        <f t="shared" si="13"/>
        <v/>
      </c>
      <c r="H846" s="20"/>
      <c r="I846" s="15"/>
      <c r="J846" s="15"/>
      <c r="K846" s="15"/>
      <c r="L846" s="14"/>
      <c r="N846" s="59" t="str">
        <f>IF(H846="","",Оборотка!$C$1-H846)</f>
        <v/>
      </c>
    </row>
    <row r="847" spans="1:14" x14ac:dyDescent="0.25">
      <c r="A847" s="64"/>
      <c r="B847" s="14"/>
      <c r="C847" s="16" t="str">
        <f>IF(ISNA(VLOOKUP(B847,Номенклатура[],3,0)),"",VLOOKUP(B847,Номенклатура[],3,0))</f>
        <v/>
      </c>
      <c r="D847" s="16" t="str">
        <f>IF(ISNA(VLOOKUP(B847,Номенклатура[],4,0)),"",VLOOKUP(B847,Номенклатура[],4,0))</f>
        <v/>
      </c>
      <c r="E847" s="14"/>
      <c r="F847" s="16" t="str">
        <f>IF(ISNA(VLOOKUP(B847,Номенклатура[],5,0)),"",VLOOKUP(B847,Номенклатура[],5,0))</f>
        <v/>
      </c>
      <c r="G847" s="17" t="str">
        <f t="shared" si="13"/>
        <v/>
      </c>
      <c r="H847" s="20"/>
      <c r="I847" s="15"/>
      <c r="J847" s="15"/>
      <c r="K847" s="15"/>
      <c r="L847" s="14"/>
      <c r="N847" s="59" t="str">
        <f>IF(H847="","",Оборотка!$C$1-H847)</f>
        <v/>
      </c>
    </row>
    <row r="848" spans="1:14" x14ac:dyDescent="0.25">
      <c r="A848" s="64"/>
      <c r="B848" s="14"/>
      <c r="C848" s="16" t="str">
        <f>IF(ISNA(VLOOKUP(B848,Номенклатура[],3,0)),"",VLOOKUP(B848,Номенклатура[],3,0))</f>
        <v/>
      </c>
      <c r="D848" s="16" t="str">
        <f>IF(ISNA(VLOOKUP(B848,Номенклатура[],4,0)),"",VLOOKUP(B848,Номенклатура[],4,0))</f>
        <v/>
      </c>
      <c r="E848" s="14"/>
      <c r="F848" s="16" t="str">
        <f>IF(ISNA(VLOOKUP(B848,Номенклатура[],5,0)),"",VLOOKUP(B848,Номенклатура[],5,0))</f>
        <v/>
      </c>
      <c r="G848" s="17" t="str">
        <f t="shared" si="13"/>
        <v/>
      </c>
      <c r="H848" s="20"/>
      <c r="I848" s="15"/>
      <c r="J848" s="15"/>
      <c r="K848" s="15"/>
      <c r="L848" s="14"/>
      <c r="N848" s="59" t="str">
        <f>IF(H848="","",Оборотка!$C$1-H848)</f>
        <v/>
      </c>
    </row>
    <row r="849" spans="1:14" x14ac:dyDescent="0.25">
      <c r="A849" s="64"/>
      <c r="B849" s="14"/>
      <c r="C849" s="16" t="str">
        <f>IF(ISNA(VLOOKUP(B849,Номенклатура[],3,0)),"",VLOOKUP(B849,Номенклатура[],3,0))</f>
        <v/>
      </c>
      <c r="D849" s="16" t="str">
        <f>IF(ISNA(VLOOKUP(B849,Номенклатура[],4,0)),"",VLOOKUP(B849,Номенклатура[],4,0))</f>
        <v/>
      </c>
      <c r="E849" s="14"/>
      <c r="F849" s="16" t="str">
        <f>IF(ISNA(VLOOKUP(B849,Номенклатура[],5,0)),"",VLOOKUP(B849,Номенклатура[],5,0))</f>
        <v/>
      </c>
      <c r="G849" s="17" t="str">
        <f t="shared" si="13"/>
        <v/>
      </c>
      <c r="H849" s="20"/>
      <c r="I849" s="15"/>
      <c r="J849" s="15"/>
      <c r="K849" s="15"/>
      <c r="L849" s="14"/>
      <c r="N849" s="59" t="str">
        <f>IF(H849="","",Оборотка!$C$1-H849)</f>
        <v/>
      </c>
    </row>
    <row r="850" spans="1:14" x14ac:dyDescent="0.25">
      <c r="A850" s="64"/>
      <c r="B850" s="14"/>
      <c r="C850" s="16" t="str">
        <f>IF(ISNA(VLOOKUP(B850,Номенклатура[],3,0)),"",VLOOKUP(B850,Номенклатура[],3,0))</f>
        <v/>
      </c>
      <c r="D850" s="16" t="str">
        <f>IF(ISNA(VLOOKUP(B850,Номенклатура[],4,0)),"",VLOOKUP(B850,Номенклатура[],4,0))</f>
        <v/>
      </c>
      <c r="E850" s="14"/>
      <c r="F850" s="16" t="str">
        <f>IF(ISNA(VLOOKUP(B850,Номенклатура[],5,0)),"",VLOOKUP(B850,Номенклатура[],5,0))</f>
        <v/>
      </c>
      <c r="G850" s="17" t="str">
        <f t="shared" si="13"/>
        <v/>
      </c>
      <c r="H850" s="20"/>
      <c r="I850" s="15"/>
      <c r="J850" s="15"/>
      <c r="K850" s="15"/>
      <c r="L850" s="14"/>
      <c r="N850" s="59" t="str">
        <f>IF(H850="","",Оборотка!$C$1-H850)</f>
        <v/>
      </c>
    </row>
    <row r="851" spans="1:14" x14ac:dyDescent="0.25">
      <c r="A851" s="64"/>
      <c r="B851" s="14"/>
      <c r="C851" s="16" t="str">
        <f>IF(ISNA(VLOOKUP(B851,Номенклатура[],3,0)),"",VLOOKUP(B851,Номенклатура[],3,0))</f>
        <v/>
      </c>
      <c r="D851" s="16" t="str">
        <f>IF(ISNA(VLOOKUP(B851,Номенклатура[],4,0)),"",VLOOKUP(B851,Номенклатура[],4,0))</f>
        <v/>
      </c>
      <c r="E851" s="14"/>
      <c r="F851" s="16" t="str">
        <f>IF(ISNA(VLOOKUP(B851,Номенклатура[],5,0)),"",VLOOKUP(B851,Номенклатура[],5,0))</f>
        <v/>
      </c>
      <c r="G851" s="17" t="str">
        <f t="shared" si="13"/>
        <v/>
      </c>
      <c r="H851" s="20"/>
      <c r="I851" s="15"/>
      <c r="J851" s="15"/>
      <c r="K851" s="15"/>
      <c r="L851" s="14"/>
      <c r="N851" s="59" t="str">
        <f>IF(H851="","",Оборотка!$C$1-H851)</f>
        <v/>
      </c>
    </row>
    <row r="852" spans="1:14" x14ac:dyDescent="0.25">
      <c r="A852" s="64"/>
      <c r="B852" s="14"/>
      <c r="C852" s="16" t="str">
        <f>IF(ISNA(VLOOKUP(B852,Номенклатура[],3,0)),"",VLOOKUP(B852,Номенклатура[],3,0))</f>
        <v/>
      </c>
      <c r="D852" s="16" t="str">
        <f>IF(ISNA(VLOOKUP(B852,Номенклатура[],4,0)),"",VLOOKUP(B852,Номенклатура[],4,0))</f>
        <v/>
      </c>
      <c r="E852" s="14"/>
      <c r="F852" s="16" t="str">
        <f>IF(ISNA(VLOOKUP(B852,Номенклатура[],5,0)),"",VLOOKUP(B852,Номенклатура[],5,0))</f>
        <v/>
      </c>
      <c r="G852" s="17" t="str">
        <f t="shared" si="13"/>
        <v/>
      </c>
      <c r="H852" s="20"/>
      <c r="I852" s="15"/>
      <c r="J852" s="15"/>
      <c r="K852" s="15"/>
      <c r="L852" s="14"/>
      <c r="N852" s="59" t="str">
        <f>IF(H852="","",Оборотка!$C$1-H852)</f>
        <v/>
      </c>
    </row>
    <row r="853" spans="1:14" x14ac:dyDescent="0.25">
      <c r="A853" s="64"/>
      <c r="B853" s="14"/>
      <c r="C853" s="16" t="str">
        <f>IF(ISNA(VLOOKUP(B853,Номенклатура[],3,0)),"",VLOOKUP(B853,Номенклатура[],3,0))</f>
        <v/>
      </c>
      <c r="D853" s="16" t="str">
        <f>IF(ISNA(VLOOKUP(B853,Номенклатура[],4,0)),"",VLOOKUP(B853,Номенклатура[],4,0))</f>
        <v/>
      </c>
      <c r="E853" s="14"/>
      <c r="F853" s="16" t="str">
        <f>IF(ISNA(VLOOKUP(B853,Номенклатура[],5,0)),"",VLOOKUP(B853,Номенклатура[],5,0))</f>
        <v/>
      </c>
      <c r="G853" s="17" t="str">
        <f t="shared" si="13"/>
        <v/>
      </c>
      <c r="H853" s="20"/>
      <c r="I853" s="15"/>
      <c r="J853" s="15"/>
      <c r="K853" s="15"/>
      <c r="L853" s="14"/>
      <c r="N853" s="59" t="str">
        <f>IF(H853="","",Оборотка!$C$1-H853)</f>
        <v/>
      </c>
    </row>
    <row r="854" spans="1:14" x14ac:dyDescent="0.25">
      <c r="A854" s="64"/>
      <c r="B854" s="14"/>
      <c r="C854" s="16" t="str">
        <f>IF(ISNA(VLOOKUP(B854,Номенклатура[],3,0)),"",VLOOKUP(B854,Номенклатура[],3,0))</f>
        <v/>
      </c>
      <c r="D854" s="16" t="str">
        <f>IF(ISNA(VLOOKUP(B854,Номенклатура[],4,0)),"",VLOOKUP(B854,Номенклатура[],4,0))</f>
        <v/>
      </c>
      <c r="E854" s="14"/>
      <c r="F854" s="16" t="str">
        <f>IF(ISNA(VLOOKUP(B854,Номенклатура[],5,0)),"",VLOOKUP(B854,Номенклатура[],5,0))</f>
        <v/>
      </c>
      <c r="G854" s="17" t="str">
        <f t="shared" si="13"/>
        <v/>
      </c>
      <c r="H854" s="20"/>
      <c r="I854" s="15"/>
      <c r="J854" s="15"/>
      <c r="K854" s="15"/>
      <c r="L854" s="14"/>
      <c r="N854" s="59" t="str">
        <f>IF(H854="","",Оборотка!$C$1-H854)</f>
        <v/>
      </c>
    </row>
    <row r="855" spans="1:14" x14ac:dyDescent="0.25">
      <c r="A855" s="64"/>
      <c r="B855" s="14"/>
      <c r="C855" s="16" t="str">
        <f>IF(ISNA(VLOOKUP(B855,Номенклатура[],3,0)),"",VLOOKUP(B855,Номенклатура[],3,0))</f>
        <v/>
      </c>
      <c r="D855" s="16" t="str">
        <f>IF(ISNA(VLOOKUP(B855,Номенклатура[],4,0)),"",VLOOKUP(B855,Номенклатура[],4,0))</f>
        <v/>
      </c>
      <c r="E855" s="14"/>
      <c r="F855" s="16" t="str">
        <f>IF(ISNA(VLOOKUP(B855,Номенклатура[],5,0)),"",VLOOKUP(B855,Номенклатура[],5,0))</f>
        <v/>
      </c>
      <c r="G855" s="17" t="str">
        <f t="shared" si="13"/>
        <v/>
      </c>
      <c r="H855" s="20"/>
      <c r="I855" s="15"/>
      <c r="J855" s="15"/>
      <c r="K855" s="15"/>
      <c r="L855" s="14"/>
      <c r="N855" s="59" t="str">
        <f>IF(H855="","",Оборотка!$C$1-H855)</f>
        <v/>
      </c>
    </row>
    <row r="856" spans="1:14" x14ac:dyDescent="0.25">
      <c r="A856" s="64"/>
      <c r="B856" s="14"/>
      <c r="C856" s="16" t="str">
        <f>IF(ISNA(VLOOKUP(B856,Номенклатура[],3,0)),"",VLOOKUP(B856,Номенклатура[],3,0))</f>
        <v/>
      </c>
      <c r="D856" s="16" t="str">
        <f>IF(ISNA(VLOOKUP(B856,Номенклатура[],4,0)),"",VLOOKUP(B856,Номенклатура[],4,0))</f>
        <v/>
      </c>
      <c r="E856" s="14"/>
      <c r="F856" s="16" t="str">
        <f>IF(ISNA(VLOOKUP(B856,Номенклатура[],5,0)),"",VLOOKUP(B856,Номенклатура[],5,0))</f>
        <v/>
      </c>
      <c r="G856" s="17" t="str">
        <f t="shared" si="13"/>
        <v/>
      </c>
      <c r="H856" s="20"/>
      <c r="I856" s="15"/>
      <c r="J856" s="15"/>
      <c r="K856" s="15"/>
      <c r="L856" s="14"/>
      <c r="N856" s="59" t="str">
        <f>IF(H856="","",Оборотка!$C$1-H856)</f>
        <v/>
      </c>
    </row>
    <row r="857" spans="1:14" x14ac:dyDescent="0.25">
      <c r="A857" s="64"/>
      <c r="B857" s="14"/>
      <c r="C857" s="16" t="str">
        <f>IF(ISNA(VLOOKUP(B857,Номенклатура[],3,0)),"",VLOOKUP(B857,Номенклатура[],3,0))</f>
        <v/>
      </c>
      <c r="D857" s="16" t="str">
        <f>IF(ISNA(VLOOKUP(B857,Номенклатура[],4,0)),"",VLOOKUP(B857,Номенклатура[],4,0))</f>
        <v/>
      </c>
      <c r="E857" s="14"/>
      <c r="F857" s="16" t="str">
        <f>IF(ISNA(VLOOKUP(B857,Номенклатура[],5,0)),"",VLOOKUP(B857,Номенклатура[],5,0))</f>
        <v/>
      </c>
      <c r="G857" s="17" t="str">
        <f t="shared" si="13"/>
        <v/>
      </c>
      <c r="H857" s="20"/>
      <c r="I857" s="15"/>
      <c r="J857" s="15"/>
      <c r="K857" s="15"/>
      <c r="L857" s="14"/>
      <c r="N857" s="59" t="str">
        <f>IF(H857="","",Оборотка!$C$1-H857)</f>
        <v/>
      </c>
    </row>
    <row r="858" spans="1:14" x14ac:dyDescent="0.25">
      <c r="A858" s="64"/>
      <c r="B858" s="14"/>
      <c r="C858" s="16" t="str">
        <f>IF(ISNA(VLOOKUP(B858,Номенклатура[],3,0)),"",VLOOKUP(B858,Номенклатура[],3,0))</f>
        <v/>
      </c>
      <c r="D858" s="16" t="str">
        <f>IF(ISNA(VLOOKUP(B858,Номенклатура[],4,0)),"",VLOOKUP(B858,Номенклатура[],4,0))</f>
        <v/>
      </c>
      <c r="E858" s="14"/>
      <c r="F858" s="16" t="str">
        <f>IF(ISNA(VLOOKUP(B858,Номенклатура[],5,0)),"",VLOOKUP(B858,Номенклатура[],5,0))</f>
        <v/>
      </c>
      <c r="G858" s="17" t="str">
        <f t="shared" si="13"/>
        <v/>
      </c>
      <c r="H858" s="20"/>
      <c r="I858" s="15"/>
      <c r="J858" s="15"/>
      <c r="K858" s="15"/>
      <c r="L858" s="14"/>
      <c r="N858" s="59" t="str">
        <f>IF(H858="","",Оборотка!$C$1-H858)</f>
        <v/>
      </c>
    </row>
    <row r="859" spans="1:14" x14ac:dyDescent="0.25">
      <c r="A859" s="64"/>
      <c r="B859" s="14"/>
      <c r="C859" s="16" t="str">
        <f>IF(ISNA(VLOOKUP(B859,Номенклатура[],3,0)),"",VLOOKUP(B859,Номенклатура[],3,0))</f>
        <v/>
      </c>
      <c r="D859" s="16" t="str">
        <f>IF(ISNA(VLOOKUP(B859,Номенклатура[],4,0)),"",VLOOKUP(B859,Номенклатура[],4,0))</f>
        <v/>
      </c>
      <c r="E859" s="14"/>
      <c r="F859" s="16" t="str">
        <f>IF(ISNA(VLOOKUP(B859,Номенклатура[],5,0)),"",VLOOKUP(B859,Номенклатура[],5,0))</f>
        <v/>
      </c>
      <c r="G859" s="17" t="str">
        <f t="shared" si="13"/>
        <v/>
      </c>
      <c r="H859" s="20"/>
      <c r="I859" s="15"/>
      <c r="J859" s="15"/>
      <c r="K859" s="15"/>
      <c r="L859" s="14"/>
      <c r="N859" s="59" t="str">
        <f>IF(H859="","",Оборотка!$C$1-H859)</f>
        <v/>
      </c>
    </row>
    <row r="860" spans="1:14" x14ac:dyDescent="0.25">
      <c r="A860" s="64"/>
      <c r="B860" s="14"/>
      <c r="C860" s="16" t="str">
        <f>IF(ISNA(VLOOKUP(B860,Номенклатура[],3,0)),"",VLOOKUP(B860,Номенклатура[],3,0))</f>
        <v/>
      </c>
      <c r="D860" s="16" t="str">
        <f>IF(ISNA(VLOOKUP(B860,Номенклатура[],4,0)),"",VLOOKUP(B860,Номенклатура[],4,0))</f>
        <v/>
      </c>
      <c r="E860" s="14"/>
      <c r="F860" s="16" t="str">
        <f>IF(ISNA(VLOOKUP(B860,Номенклатура[],5,0)),"",VLOOKUP(B860,Номенклатура[],5,0))</f>
        <v/>
      </c>
      <c r="G860" s="17" t="str">
        <f t="shared" si="13"/>
        <v/>
      </c>
      <c r="H860" s="20"/>
      <c r="I860" s="15"/>
      <c r="J860" s="15"/>
      <c r="K860" s="15"/>
      <c r="L860" s="14"/>
      <c r="N860" s="59" t="str">
        <f>IF(H860="","",Оборотка!$C$1-H860)</f>
        <v/>
      </c>
    </row>
    <row r="861" spans="1:14" x14ac:dyDescent="0.25">
      <c r="A861" s="64"/>
      <c r="B861" s="14"/>
      <c r="C861" s="16" t="str">
        <f>IF(ISNA(VLOOKUP(B861,Номенклатура[],3,0)),"",VLOOKUP(B861,Номенклатура[],3,0))</f>
        <v/>
      </c>
      <c r="D861" s="16" t="str">
        <f>IF(ISNA(VLOOKUP(B861,Номенклатура[],4,0)),"",VLOOKUP(B861,Номенклатура[],4,0))</f>
        <v/>
      </c>
      <c r="E861" s="14"/>
      <c r="F861" s="16" t="str">
        <f>IF(ISNA(VLOOKUP(B861,Номенклатура[],5,0)),"",VLOOKUP(B861,Номенклатура[],5,0))</f>
        <v/>
      </c>
      <c r="G861" s="17" t="str">
        <f t="shared" si="13"/>
        <v/>
      </c>
      <c r="H861" s="20"/>
      <c r="I861" s="15"/>
      <c r="J861" s="15"/>
      <c r="K861" s="15"/>
      <c r="L861" s="14"/>
      <c r="N861" s="59" t="str">
        <f>IF(H861="","",Оборотка!$C$1-H861)</f>
        <v/>
      </c>
    </row>
    <row r="862" spans="1:14" x14ac:dyDescent="0.25">
      <c r="A862" s="64"/>
      <c r="B862" s="14"/>
      <c r="C862" s="16" t="str">
        <f>IF(ISNA(VLOOKUP(B862,Номенклатура[],3,0)),"",VLOOKUP(B862,Номенклатура[],3,0))</f>
        <v/>
      </c>
      <c r="D862" s="16" t="str">
        <f>IF(ISNA(VLOOKUP(B862,Номенклатура[],4,0)),"",VLOOKUP(B862,Номенклатура[],4,0))</f>
        <v/>
      </c>
      <c r="E862" s="14"/>
      <c r="F862" s="16" t="str">
        <f>IF(ISNA(VLOOKUP(B862,Номенклатура[],5,0)),"",VLOOKUP(B862,Номенклатура[],5,0))</f>
        <v/>
      </c>
      <c r="G862" s="17" t="str">
        <f t="shared" si="13"/>
        <v/>
      </c>
      <c r="H862" s="20"/>
      <c r="I862" s="15"/>
      <c r="J862" s="15"/>
      <c r="K862" s="15"/>
      <c r="L862" s="14"/>
      <c r="N862" s="59" t="str">
        <f>IF(H862="","",Оборотка!$C$1-H862)</f>
        <v/>
      </c>
    </row>
    <row r="863" spans="1:14" x14ac:dyDescent="0.25">
      <c r="A863" s="64"/>
      <c r="B863" s="14"/>
      <c r="C863" s="16" t="str">
        <f>IF(ISNA(VLOOKUP(B863,Номенклатура[],3,0)),"",VLOOKUP(B863,Номенклатура[],3,0))</f>
        <v/>
      </c>
      <c r="D863" s="16" t="str">
        <f>IF(ISNA(VLOOKUP(B863,Номенклатура[],4,0)),"",VLOOKUP(B863,Номенклатура[],4,0))</f>
        <v/>
      </c>
      <c r="E863" s="14"/>
      <c r="F863" s="16" t="str">
        <f>IF(ISNA(VLOOKUP(B863,Номенклатура[],5,0)),"",VLOOKUP(B863,Номенклатура[],5,0))</f>
        <v/>
      </c>
      <c r="G863" s="17" t="str">
        <f t="shared" si="13"/>
        <v/>
      </c>
      <c r="H863" s="20"/>
      <c r="I863" s="15"/>
      <c r="J863" s="15"/>
      <c r="K863" s="15"/>
      <c r="L863" s="14"/>
      <c r="N863" s="59" t="str">
        <f>IF(H863="","",Оборотка!$C$1-H863)</f>
        <v/>
      </c>
    </row>
    <row r="864" spans="1:14" x14ac:dyDescent="0.25">
      <c r="A864" s="64"/>
      <c r="B864" s="14"/>
      <c r="C864" s="16" t="str">
        <f>IF(ISNA(VLOOKUP(B864,Номенклатура[],3,0)),"",VLOOKUP(B864,Номенклатура[],3,0))</f>
        <v/>
      </c>
      <c r="D864" s="16" t="str">
        <f>IF(ISNA(VLOOKUP(B864,Номенклатура[],4,0)),"",VLOOKUP(B864,Номенклатура[],4,0))</f>
        <v/>
      </c>
      <c r="E864" s="14"/>
      <c r="F864" s="16" t="str">
        <f>IF(ISNA(VLOOKUP(B864,Номенклатура[],5,0)),"",VLOOKUP(B864,Номенклатура[],5,0))</f>
        <v/>
      </c>
      <c r="G864" s="17" t="str">
        <f t="shared" si="13"/>
        <v/>
      </c>
      <c r="H864" s="20"/>
      <c r="I864" s="15"/>
      <c r="J864" s="15"/>
      <c r="K864" s="15"/>
      <c r="L864" s="14"/>
      <c r="N864" s="59" t="str">
        <f>IF(H864="","",Оборотка!$C$1-H864)</f>
        <v/>
      </c>
    </row>
    <row r="865" spans="1:14" x14ac:dyDescent="0.25">
      <c r="A865" s="64"/>
      <c r="B865" s="14"/>
      <c r="C865" s="16" t="str">
        <f>IF(ISNA(VLOOKUP(B865,Номенклатура[],3,0)),"",VLOOKUP(B865,Номенклатура[],3,0))</f>
        <v/>
      </c>
      <c r="D865" s="16" t="str">
        <f>IF(ISNA(VLOOKUP(B865,Номенклатура[],4,0)),"",VLOOKUP(B865,Номенклатура[],4,0))</f>
        <v/>
      </c>
      <c r="E865" s="14"/>
      <c r="F865" s="16" t="str">
        <f>IF(ISNA(VLOOKUP(B865,Номенклатура[],5,0)),"",VLOOKUP(B865,Номенклатура[],5,0))</f>
        <v/>
      </c>
      <c r="G865" s="17" t="str">
        <f t="shared" si="13"/>
        <v/>
      </c>
      <c r="H865" s="20"/>
      <c r="I865" s="15"/>
      <c r="J865" s="15"/>
      <c r="K865" s="15"/>
      <c r="L865" s="14"/>
      <c r="N865" s="59" t="str">
        <f>IF(H865="","",Оборотка!$C$1-H865)</f>
        <v/>
      </c>
    </row>
    <row r="866" spans="1:14" x14ac:dyDescent="0.25">
      <c r="A866" s="64"/>
      <c r="B866" s="14"/>
      <c r="C866" s="16" t="str">
        <f>IF(ISNA(VLOOKUP(B866,Номенклатура[],3,0)),"",VLOOKUP(B866,Номенклатура[],3,0))</f>
        <v/>
      </c>
      <c r="D866" s="16" t="str">
        <f>IF(ISNA(VLOOKUP(B866,Номенклатура[],4,0)),"",VLOOKUP(B866,Номенклатура[],4,0))</f>
        <v/>
      </c>
      <c r="E866" s="14"/>
      <c r="F866" s="16" t="str">
        <f>IF(ISNA(VLOOKUP(B866,Номенклатура[],5,0)),"",VLOOKUP(B866,Номенклатура[],5,0))</f>
        <v/>
      </c>
      <c r="G866" s="17" t="str">
        <f t="shared" si="13"/>
        <v/>
      </c>
      <c r="H866" s="20"/>
      <c r="I866" s="15"/>
      <c r="J866" s="15"/>
      <c r="K866" s="15"/>
      <c r="L866" s="14"/>
      <c r="N866" s="59" t="str">
        <f>IF(H866="","",Оборотка!$C$1-H866)</f>
        <v/>
      </c>
    </row>
    <row r="867" spans="1:14" x14ac:dyDescent="0.25">
      <c r="A867" s="64"/>
      <c r="B867" s="14"/>
      <c r="C867" s="16" t="str">
        <f>IF(ISNA(VLOOKUP(B867,Номенклатура[],3,0)),"",VLOOKUP(B867,Номенклатура[],3,0))</f>
        <v/>
      </c>
      <c r="D867" s="16" t="str">
        <f>IF(ISNA(VLOOKUP(B867,Номенклатура[],4,0)),"",VLOOKUP(B867,Номенклатура[],4,0))</f>
        <v/>
      </c>
      <c r="E867" s="14"/>
      <c r="F867" s="16" t="str">
        <f>IF(ISNA(VLOOKUP(B867,Номенклатура[],5,0)),"",VLOOKUP(B867,Номенклатура[],5,0))</f>
        <v/>
      </c>
      <c r="G867" s="17" t="str">
        <f t="shared" si="13"/>
        <v/>
      </c>
      <c r="H867" s="20"/>
      <c r="I867" s="15"/>
      <c r="J867" s="15"/>
      <c r="K867" s="15"/>
      <c r="L867" s="14"/>
      <c r="N867" s="59" t="str">
        <f>IF(H867="","",Оборотка!$C$1-H867)</f>
        <v/>
      </c>
    </row>
    <row r="868" spans="1:14" x14ac:dyDescent="0.25">
      <c r="A868" s="64"/>
      <c r="B868" s="14"/>
      <c r="C868" s="16" t="str">
        <f>IF(ISNA(VLOOKUP(B868,Номенклатура[],3,0)),"",VLOOKUP(B868,Номенклатура[],3,0))</f>
        <v/>
      </c>
      <c r="D868" s="16" t="str">
        <f>IF(ISNA(VLOOKUP(B868,Номенклатура[],4,0)),"",VLOOKUP(B868,Номенклатура[],4,0))</f>
        <v/>
      </c>
      <c r="E868" s="14"/>
      <c r="F868" s="16" t="str">
        <f>IF(ISNA(VLOOKUP(B868,Номенклатура[],5,0)),"",VLOOKUP(B868,Номенклатура[],5,0))</f>
        <v/>
      </c>
      <c r="G868" s="17" t="str">
        <f t="shared" si="13"/>
        <v/>
      </c>
      <c r="H868" s="20"/>
      <c r="I868" s="15"/>
      <c r="J868" s="15"/>
      <c r="K868" s="15"/>
      <c r="L868" s="14"/>
      <c r="N868" s="59" t="str">
        <f>IF(H868="","",Оборотка!$C$1-H868)</f>
        <v/>
      </c>
    </row>
    <row r="869" spans="1:14" x14ac:dyDescent="0.25">
      <c r="A869" s="64"/>
      <c r="B869" s="14"/>
      <c r="C869" s="16" t="str">
        <f>IF(ISNA(VLOOKUP(B869,Номенклатура[],3,0)),"",VLOOKUP(B869,Номенклатура[],3,0))</f>
        <v/>
      </c>
      <c r="D869" s="16" t="str">
        <f>IF(ISNA(VLOOKUP(B869,Номенклатура[],4,0)),"",VLOOKUP(B869,Номенклатура[],4,0))</f>
        <v/>
      </c>
      <c r="E869" s="14"/>
      <c r="F869" s="16" t="str">
        <f>IF(ISNA(VLOOKUP(B869,Номенклатура[],5,0)),"",VLOOKUP(B869,Номенклатура[],5,0))</f>
        <v/>
      </c>
      <c r="G869" s="17" t="str">
        <f t="shared" si="13"/>
        <v/>
      </c>
      <c r="H869" s="20"/>
      <c r="I869" s="15"/>
      <c r="J869" s="15"/>
      <c r="K869" s="15"/>
      <c r="L869" s="14"/>
      <c r="N869" s="59" t="str">
        <f>IF(H869="","",Оборотка!$C$1-H869)</f>
        <v/>
      </c>
    </row>
    <row r="870" spans="1:14" x14ac:dyDescent="0.25">
      <c r="A870" s="64"/>
      <c r="B870" s="14"/>
      <c r="C870" s="16" t="str">
        <f>IF(ISNA(VLOOKUP(B870,Номенклатура[],3,0)),"",VLOOKUP(B870,Номенклатура[],3,0))</f>
        <v/>
      </c>
      <c r="D870" s="16" t="str">
        <f>IF(ISNA(VLOOKUP(B870,Номенклатура[],4,0)),"",VLOOKUP(B870,Номенклатура[],4,0))</f>
        <v/>
      </c>
      <c r="E870" s="14"/>
      <c r="F870" s="16" t="str">
        <f>IF(ISNA(VLOOKUP(B870,Номенклатура[],5,0)),"",VLOOKUP(B870,Номенклатура[],5,0))</f>
        <v/>
      </c>
      <c r="G870" s="17" t="str">
        <f t="shared" si="13"/>
        <v/>
      </c>
      <c r="H870" s="20"/>
      <c r="I870" s="15"/>
      <c r="J870" s="15"/>
      <c r="K870" s="15"/>
      <c r="L870" s="14"/>
      <c r="N870" s="59" t="str">
        <f>IF(H870="","",Оборотка!$C$1-H870)</f>
        <v/>
      </c>
    </row>
    <row r="871" spans="1:14" x14ac:dyDescent="0.25">
      <c r="A871" s="64"/>
      <c r="B871" s="14"/>
      <c r="C871" s="16" t="str">
        <f>IF(ISNA(VLOOKUP(B871,Номенклатура[],3,0)),"",VLOOKUP(B871,Номенклатура[],3,0))</f>
        <v/>
      </c>
      <c r="D871" s="16" t="str">
        <f>IF(ISNA(VLOOKUP(B871,Номенклатура[],4,0)),"",VLOOKUP(B871,Номенклатура[],4,0))</f>
        <v/>
      </c>
      <c r="E871" s="14"/>
      <c r="F871" s="16" t="str">
        <f>IF(ISNA(VLOOKUP(B871,Номенклатура[],5,0)),"",VLOOKUP(B871,Номенклатура[],5,0))</f>
        <v/>
      </c>
      <c r="G871" s="17" t="str">
        <f t="shared" si="13"/>
        <v/>
      </c>
      <c r="H871" s="20"/>
      <c r="I871" s="15"/>
      <c r="J871" s="15"/>
      <c r="K871" s="15"/>
      <c r="L871" s="14"/>
      <c r="N871" s="59" t="str">
        <f>IF(H871="","",Оборотка!$C$1-H871)</f>
        <v/>
      </c>
    </row>
    <row r="872" spans="1:14" x14ac:dyDescent="0.25">
      <c r="A872" s="64"/>
      <c r="B872" s="14"/>
      <c r="C872" s="16" t="str">
        <f>IF(ISNA(VLOOKUP(B872,Номенклатура[],3,0)),"",VLOOKUP(B872,Номенклатура[],3,0))</f>
        <v/>
      </c>
      <c r="D872" s="16" t="str">
        <f>IF(ISNA(VLOOKUP(B872,Номенклатура[],4,0)),"",VLOOKUP(B872,Номенклатура[],4,0))</f>
        <v/>
      </c>
      <c r="E872" s="14"/>
      <c r="F872" s="16" t="str">
        <f>IF(ISNA(VLOOKUP(B872,Номенклатура[],5,0)),"",VLOOKUP(B872,Номенклатура[],5,0))</f>
        <v/>
      </c>
      <c r="G872" s="17" t="str">
        <f t="shared" si="13"/>
        <v/>
      </c>
      <c r="H872" s="20"/>
      <c r="I872" s="15"/>
      <c r="J872" s="15"/>
      <c r="K872" s="15"/>
      <c r="L872" s="14"/>
      <c r="N872" s="59" t="str">
        <f>IF(H872="","",Оборотка!$C$1-H872)</f>
        <v/>
      </c>
    </row>
    <row r="873" spans="1:14" x14ac:dyDescent="0.25">
      <c r="A873" s="64"/>
      <c r="B873" s="14"/>
      <c r="C873" s="16" t="str">
        <f>IF(ISNA(VLOOKUP(B873,Номенклатура[],3,0)),"",VLOOKUP(B873,Номенклатура[],3,0))</f>
        <v/>
      </c>
      <c r="D873" s="16" t="str">
        <f>IF(ISNA(VLOOKUP(B873,Номенклатура[],4,0)),"",VLOOKUP(B873,Номенклатура[],4,0))</f>
        <v/>
      </c>
      <c r="E873" s="14"/>
      <c r="F873" s="16" t="str">
        <f>IF(ISNA(VLOOKUP(B873,Номенклатура[],5,0)),"",VLOOKUP(B873,Номенклатура[],5,0))</f>
        <v/>
      </c>
      <c r="G873" s="17" t="str">
        <f t="shared" si="13"/>
        <v/>
      </c>
      <c r="H873" s="20"/>
      <c r="I873" s="15"/>
      <c r="J873" s="15"/>
      <c r="K873" s="15"/>
      <c r="L873" s="14"/>
      <c r="N873" s="59" t="str">
        <f>IF(H873="","",Оборотка!$C$1-H873)</f>
        <v/>
      </c>
    </row>
    <row r="874" spans="1:14" x14ac:dyDescent="0.25">
      <c r="A874" s="64"/>
      <c r="B874" s="14"/>
      <c r="C874" s="16" t="str">
        <f>IF(ISNA(VLOOKUP(B874,Номенклатура[],3,0)),"",VLOOKUP(B874,Номенклатура[],3,0))</f>
        <v/>
      </c>
      <c r="D874" s="16" t="str">
        <f>IF(ISNA(VLOOKUP(B874,Номенклатура[],4,0)),"",VLOOKUP(B874,Номенклатура[],4,0))</f>
        <v/>
      </c>
      <c r="E874" s="14"/>
      <c r="F874" s="16" t="str">
        <f>IF(ISNA(VLOOKUP(B874,Номенклатура[],5,0)),"",VLOOKUP(B874,Номенклатура[],5,0))</f>
        <v/>
      </c>
      <c r="G874" s="17" t="str">
        <f t="shared" si="13"/>
        <v/>
      </c>
      <c r="H874" s="20"/>
      <c r="I874" s="15"/>
      <c r="J874" s="15"/>
      <c r="K874" s="15"/>
      <c r="L874" s="14"/>
      <c r="N874" s="59" t="str">
        <f>IF(H874="","",Оборотка!$C$1-H874)</f>
        <v/>
      </c>
    </row>
    <row r="875" spans="1:14" x14ac:dyDescent="0.25">
      <c r="A875" s="64"/>
      <c r="B875" s="14"/>
      <c r="C875" s="16" t="str">
        <f>IF(ISNA(VLOOKUP(B875,Номенклатура[],3,0)),"",VLOOKUP(B875,Номенклатура[],3,0))</f>
        <v/>
      </c>
      <c r="D875" s="16" t="str">
        <f>IF(ISNA(VLOOKUP(B875,Номенклатура[],4,0)),"",VLOOKUP(B875,Номенклатура[],4,0))</f>
        <v/>
      </c>
      <c r="E875" s="14"/>
      <c r="F875" s="16" t="str">
        <f>IF(ISNA(VLOOKUP(B875,Номенклатура[],5,0)),"",VLOOKUP(B875,Номенклатура[],5,0))</f>
        <v/>
      </c>
      <c r="G875" s="17" t="str">
        <f t="shared" si="13"/>
        <v/>
      </c>
      <c r="H875" s="20"/>
      <c r="I875" s="15"/>
      <c r="J875" s="15"/>
      <c r="K875" s="15"/>
      <c r="L875" s="14"/>
      <c r="N875" s="59" t="str">
        <f>IF(H875="","",Оборотка!$C$1-H875)</f>
        <v/>
      </c>
    </row>
    <row r="876" spans="1:14" x14ac:dyDescent="0.25">
      <c r="A876" s="64"/>
      <c r="B876" s="14"/>
      <c r="C876" s="16" t="str">
        <f>IF(ISNA(VLOOKUP(B876,Номенклатура[],3,0)),"",VLOOKUP(B876,Номенклатура[],3,0))</f>
        <v/>
      </c>
      <c r="D876" s="16" t="str">
        <f>IF(ISNA(VLOOKUP(B876,Номенклатура[],4,0)),"",VLOOKUP(B876,Номенклатура[],4,0))</f>
        <v/>
      </c>
      <c r="E876" s="14"/>
      <c r="F876" s="16" t="str">
        <f>IF(ISNA(VLOOKUP(B876,Номенклатура[],5,0)),"",VLOOKUP(B876,Номенклатура[],5,0))</f>
        <v/>
      </c>
      <c r="G876" s="17" t="str">
        <f t="shared" si="13"/>
        <v/>
      </c>
      <c r="H876" s="20"/>
      <c r="I876" s="15"/>
      <c r="J876" s="15"/>
      <c r="K876" s="15"/>
      <c r="L876" s="14"/>
      <c r="N876" s="59" t="str">
        <f>IF(H876="","",Оборотка!$C$1-H876)</f>
        <v/>
      </c>
    </row>
    <row r="877" spans="1:14" x14ac:dyDescent="0.25">
      <c r="A877" s="64"/>
      <c r="B877" s="14"/>
      <c r="C877" s="16" t="str">
        <f>IF(ISNA(VLOOKUP(B877,Номенклатура[],3,0)),"",VLOOKUP(B877,Номенклатура[],3,0))</f>
        <v/>
      </c>
      <c r="D877" s="16" t="str">
        <f>IF(ISNA(VLOOKUP(B877,Номенклатура[],4,0)),"",VLOOKUP(B877,Номенклатура[],4,0))</f>
        <v/>
      </c>
      <c r="E877" s="14"/>
      <c r="F877" s="16" t="str">
        <f>IF(ISNA(VLOOKUP(B877,Номенклатура[],5,0)),"",VLOOKUP(B877,Номенклатура[],5,0))</f>
        <v/>
      </c>
      <c r="G877" s="17" t="str">
        <f t="shared" si="13"/>
        <v/>
      </c>
      <c r="H877" s="20"/>
      <c r="I877" s="15"/>
      <c r="J877" s="15"/>
      <c r="K877" s="15"/>
      <c r="L877" s="14"/>
      <c r="N877" s="59" t="str">
        <f>IF(H877="","",Оборотка!$C$1-H877)</f>
        <v/>
      </c>
    </row>
    <row r="878" spans="1:14" x14ac:dyDescent="0.25">
      <c r="A878" s="64"/>
      <c r="B878" s="14"/>
      <c r="C878" s="16" t="str">
        <f>IF(ISNA(VLOOKUP(B878,Номенклатура[],3,0)),"",VLOOKUP(B878,Номенклатура[],3,0))</f>
        <v/>
      </c>
      <c r="D878" s="16" t="str">
        <f>IF(ISNA(VLOOKUP(B878,Номенклатура[],4,0)),"",VLOOKUP(B878,Номенклатура[],4,0))</f>
        <v/>
      </c>
      <c r="E878" s="14"/>
      <c r="F878" s="16" t="str">
        <f>IF(ISNA(VLOOKUP(B878,Номенклатура[],5,0)),"",VLOOKUP(B878,Номенклатура[],5,0))</f>
        <v/>
      </c>
      <c r="G878" s="17" t="str">
        <f t="shared" si="13"/>
        <v/>
      </c>
      <c r="H878" s="20"/>
      <c r="I878" s="15"/>
      <c r="J878" s="15"/>
      <c r="K878" s="15"/>
      <c r="L878" s="14"/>
      <c r="N878" s="59" t="str">
        <f>IF(H878="","",Оборотка!$C$1-H878)</f>
        <v/>
      </c>
    </row>
    <row r="879" spans="1:14" x14ac:dyDescent="0.25">
      <c r="A879" s="64"/>
      <c r="B879" s="14"/>
      <c r="C879" s="16" t="str">
        <f>IF(ISNA(VLOOKUP(B879,Номенклатура[],3,0)),"",VLOOKUP(B879,Номенклатура[],3,0))</f>
        <v/>
      </c>
      <c r="D879" s="16" t="str">
        <f>IF(ISNA(VLOOKUP(B879,Номенклатура[],4,0)),"",VLOOKUP(B879,Номенклатура[],4,0))</f>
        <v/>
      </c>
      <c r="E879" s="14"/>
      <c r="F879" s="16" t="str">
        <f>IF(ISNA(VLOOKUP(B879,Номенклатура[],5,0)),"",VLOOKUP(B879,Номенклатура[],5,0))</f>
        <v/>
      </c>
      <c r="G879" s="17" t="str">
        <f t="shared" si="13"/>
        <v/>
      </c>
      <c r="H879" s="20"/>
      <c r="I879" s="15"/>
      <c r="J879" s="15"/>
      <c r="K879" s="15"/>
      <c r="L879" s="14"/>
      <c r="N879" s="59" t="str">
        <f>IF(H879="","",Оборотка!$C$1-H879)</f>
        <v/>
      </c>
    </row>
    <row r="880" spans="1:14" x14ac:dyDescent="0.25">
      <c r="A880" s="64"/>
      <c r="B880" s="14"/>
      <c r="C880" s="16" t="str">
        <f>IF(ISNA(VLOOKUP(B880,Номенклатура[],3,0)),"",VLOOKUP(B880,Номенклатура[],3,0))</f>
        <v/>
      </c>
      <c r="D880" s="16" t="str">
        <f>IF(ISNA(VLOOKUP(B880,Номенклатура[],4,0)),"",VLOOKUP(B880,Номенклатура[],4,0))</f>
        <v/>
      </c>
      <c r="E880" s="14"/>
      <c r="F880" s="16" t="str">
        <f>IF(ISNA(VLOOKUP(B880,Номенклатура[],5,0)),"",VLOOKUP(B880,Номенклатура[],5,0))</f>
        <v/>
      </c>
      <c r="G880" s="17" t="str">
        <f t="shared" si="13"/>
        <v/>
      </c>
      <c r="H880" s="20"/>
      <c r="I880" s="15"/>
      <c r="J880" s="15"/>
      <c r="K880" s="15"/>
      <c r="L880" s="14"/>
      <c r="N880" s="59" t="str">
        <f>IF(H880="","",Оборотка!$C$1-H880)</f>
        <v/>
      </c>
    </row>
    <row r="881" spans="1:14" x14ac:dyDescent="0.25">
      <c r="A881" s="64"/>
      <c r="B881" s="14"/>
      <c r="C881" s="16" t="str">
        <f>IF(ISNA(VLOOKUP(B881,Номенклатура[],3,0)),"",VLOOKUP(B881,Номенклатура[],3,0))</f>
        <v/>
      </c>
      <c r="D881" s="16" t="str">
        <f>IF(ISNA(VLOOKUP(B881,Номенклатура[],4,0)),"",VLOOKUP(B881,Номенклатура[],4,0))</f>
        <v/>
      </c>
      <c r="E881" s="14"/>
      <c r="F881" s="16" t="str">
        <f>IF(ISNA(VLOOKUP(B881,Номенклатура[],5,0)),"",VLOOKUP(B881,Номенклатура[],5,0))</f>
        <v/>
      </c>
      <c r="G881" s="17" t="str">
        <f t="shared" si="13"/>
        <v/>
      </c>
      <c r="H881" s="20"/>
      <c r="I881" s="15"/>
      <c r="J881" s="15"/>
      <c r="K881" s="15"/>
      <c r="L881" s="14"/>
      <c r="N881" s="59" t="str">
        <f>IF(H881="","",Оборотка!$C$1-H881)</f>
        <v/>
      </c>
    </row>
    <row r="882" spans="1:14" x14ac:dyDescent="0.25">
      <c r="A882" s="64"/>
      <c r="B882" s="14"/>
      <c r="C882" s="16" t="str">
        <f>IF(ISNA(VLOOKUP(B882,Номенклатура[],3,0)),"",VLOOKUP(B882,Номенклатура[],3,0))</f>
        <v/>
      </c>
      <c r="D882" s="16" t="str">
        <f>IF(ISNA(VLOOKUP(B882,Номенклатура[],4,0)),"",VLOOKUP(B882,Номенклатура[],4,0))</f>
        <v/>
      </c>
      <c r="E882" s="14"/>
      <c r="F882" s="16" t="str">
        <f>IF(ISNA(VLOOKUP(B882,Номенклатура[],5,0)),"",VLOOKUP(B882,Номенклатура[],5,0))</f>
        <v/>
      </c>
      <c r="G882" s="17" t="str">
        <f t="shared" si="13"/>
        <v/>
      </c>
      <c r="H882" s="20"/>
      <c r="I882" s="15"/>
      <c r="J882" s="15"/>
      <c r="K882" s="15"/>
      <c r="L882" s="14"/>
      <c r="N882" s="59" t="str">
        <f>IF(H882="","",Оборотка!$C$1-H882)</f>
        <v/>
      </c>
    </row>
    <row r="883" spans="1:14" x14ac:dyDescent="0.25">
      <c r="A883" s="64"/>
      <c r="B883" s="14"/>
      <c r="C883" s="16" t="str">
        <f>IF(ISNA(VLOOKUP(B883,Номенклатура[],3,0)),"",VLOOKUP(B883,Номенклатура[],3,0))</f>
        <v/>
      </c>
      <c r="D883" s="16" t="str">
        <f>IF(ISNA(VLOOKUP(B883,Номенклатура[],4,0)),"",VLOOKUP(B883,Номенклатура[],4,0))</f>
        <v/>
      </c>
      <c r="E883" s="14"/>
      <c r="F883" s="16" t="str">
        <f>IF(ISNA(VLOOKUP(B883,Номенклатура[],5,0)),"",VLOOKUP(B883,Номенклатура[],5,0))</f>
        <v/>
      </c>
      <c r="G883" s="17" t="str">
        <f t="shared" si="13"/>
        <v/>
      </c>
      <c r="H883" s="20"/>
      <c r="I883" s="15"/>
      <c r="J883" s="15"/>
      <c r="K883" s="15"/>
      <c r="L883" s="14"/>
      <c r="N883" s="59" t="str">
        <f>IF(H883="","",Оборотка!$C$1-H883)</f>
        <v/>
      </c>
    </row>
    <row r="884" spans="1:14" x14ac:dyDescent="0.25">
      <c r="A884" s="64"/>
      <c r="B884" s="14"/>
      <c r="C884" s="16" t="str">
        <f>IF(ISNA(VLOOKUP(B884,Номенклатура[],3,0)),"",VLOOKUP(B884,Номенклатура[],3,0))</f>
        <v/>
      </c>
      <c r="D884" s="16" t="str">
        <f>IF(ISNA(VLOOKUP(B884,Номенклатура[],4,0)),"",VLOOKUP(B884,Номенклатура[],4,0))</f>
        <v/>
      </c>
      <c r="E884" s="14"/>
      <c r="F884" s="16" t="str">
        <f>IF(ISNA(VLOOKUP(B884,Номенклатура[],5,0)),"",VLOOKUP(B884,Номенклатура[],5,0))</f>
        <v/>
      </c>
      <c r="G884" s="17" t="str">
        <f t="shared" si="13"/>
        <v/>
      </c>
      <c r="H884" s="20"/>
      <c r="I884" s="15"/>
      <c r="J884" s="15"/>
      <c r="K884" s="15"/>
      <c r="L884" s="14"/>
      <c r="N884" s="59" t="str">
        <f>IF(H884="","",Оборотка!$C$1-H884)</f>
        <v/>
      </c>
    </row>
    <row r="885" spans="1:14" x14ac:dyDescent="0.25">
      <c r="A885" s="64"/>
      <c r="B885" s="14"/>
      <c r="C885" s="16" t="str">
        <f>IF(ISNA(VLOOKUP(B885,Номенклатура[],3,0)),"",VLOOKUP(B885,Номенклатура[],3,0))</f>
        <v/>
      </c>
      <c r="D885" s="16" t="str">
        <f>IF(ISNA(VLOOKUP(B885,Номенклатура[],4,0)),"",VLOOKUP(B885,Номенклатура[],4,0))</f>
        <v/>
      </c>
      <c r="E885" s="14"/>
      <c r="F885" s="16" t="str">
        <f>IF(ISNA(VLOOKUP(B885,Номенклатура[],5,0)),"",VLOOKUP(B885,Номенклатура[],5,0))</f>
        <v/>
      </c>
      <c r="G885" s="17" t="str">
        <f t="shared" si="13"/>
        <v/>
      </c>
      <c r="H885" s="20"/>
      <c r="I885" s="15"/>
      <c r="J885" s="15"/>
      <c r="K885" s="15"/>
      <c r="L885" s="14"/>
      <c r="N885" s="59" t="str">
        <f>IF(H885="","",Оборотка!$C$1-H885)</f>
        <v/>
      </c>
    </row>
    <row r="886" spans="1:14" x14ac:dyDescent="0.25">
      <c r="A886" s="64"/>
      <c r="B886" s="14"/>
      <c r="C886" s="16" t="str">
        <f>IF(ISNA(VLOOKUP(B886,Номенклатура[],3,0)),"",VLOOKUP(B886,Номенклатура[],3,0))</f>
        <v/>
      </c>
      <c r="D886" s="16" t="str">
        <f>IF(ISNA(VLOOKUP(B886,Номенклатура[],4,0)),"",VLOOKUP(B886,Номенклатура[],4,0))</f>
        <v/>
      </c>
      <c r="E886" s="14"/>
      <c r="F886" s="16" t="str">
        <f>IF(ISNA(VLOOKUP(B886,Номенклатура[],5,0)),"",VLOOKUP(B886,Номенклатура[],5,0))</f>
        <v/>
      </c>
      <c r="G886" s="17" t="str">
        <f t="shared" si="13"/>
        <v/>
      </c>
      <c r="H886" s="20"/>
      <c r="I886" s="15"/>
      <c r="J886" s="15"/>
      <c r="K886" s="15"/>
      <c r="L886" s="14"/>
      <c r="N886" s="59" t="str">
        <f>IF(H886="","",Оборотка!$C$1-H886)</f>
        <v/>
      </c>
    </row>
    <row r="887" spans="1:14" x14ac:dyDescent="0.25">
      <c r="A887" s="64"/>
      <c r="B887" s="14"/>
      <c r="C887" s="16" t="str">
        <f>IF(ISNA(VLOOKUP(B887,Номенклатура[],3,0)),"",VLOOKUP(B887,Номенклатура[],3,0))</f>
        <v/>
      </c>
      <c r="D887" s="16" t="str">
        <f>IF(ISNA(VLOOKUP(B887,Номенклатура[],4,0)),"",VLOOKUP(B887,Номенклатура[],4,0))</f>
        <v/>
      </c>
      <c r="E887" s="14"/>
      <c r="F887" s="16" t="str">
        <f>IF(ISNA(VLOOKUP(B887,Номенклатура[],5,0)),"",VLOOKUP(B887,Номенклатура[],5,0))</f>
        <v/>
      </c>
      <c r="G887" s="17" t="str">
        <f t="shared" si="13"/>
        <v/>
      </c>
      <c r="H887" s="20"/>
      <c r="I887" s="15"/>
      <c r="J887" s="15"/>
      <c r="K887" s="15"/>
      <c r="L887" s="14"/>
      <c r="N887" s="59" t="str">
        <f>IF(H887="","",Оборотка!$C$1-H887)</f>
        <v/>
      </c>
    </row>
    <row r="888" spans="1:14" x14ac:dyDescent="0.25">
      <c r="A888" s="64"/>
      <c r="B888" s="14"/>
      <c r="C888" s="16" t="str">
        <f>IF(ISNA(VLOOKUP(B888,Номенклатура[],3,0)),"",VLOOKUP(B888,Номенклатура[],3,0))</f>
        <v/>
      </c>
      <c r="D888" s="16" t="str">
        <f>IF(ISNA(VLOOKUP(B888,Номенклатура[],4,0)),"",VLOOKUP(B888,Номенклатура[],4,0))</f>
        <v/>
      </c>
      <c r="E888" s="14"/>
      <c r="F888" s="16" t="str">
        <f>IF(ISNA(VLOOKUP(B888,Номенклатура[],5,0)),"",VLOOKUP(B888,Номенклатура[],5,0))</f>
        <v/>
      </c>
      <c r="G888" s="17" t="str">
        <f t="shared" si="13"/>
        <v/>
      </c>
      <c r="H888" s="20"/>
      <c r="I888" s="15"/>
      <c r="J888" s="15"/>
      <c r="K888" s="15"/>
      <c r="L888" s="14"/>
      <c r="N888" s="59" t="str">
        <f>IF(H888="","",Оборотка!$C$1-H888)</f>
        <v/>
      </c>
    </row>
    <row r="889" spans="1:14" x14ac:dyDescent="0.25">
      <c r="A889" s="64"/>
      <c r="B889" s="14"/>
      <c r="C889" s="16" t="str">
        <f>IF(ISNA(VLOOKUP(B889,Номенклатура[],3,0)),"",VLOOKUP(B889,Номенклатура[],3,0))</f>
        <v/>
      </c>
      <c r="D889" s="16" t="str">
        <f>IF(ISNA(VLOOKUP(B889,Номенклатура[],4,0)),"",VLOOKUP(B889,Номенклатура[],4,0))</f>
        <v/>
      </c>
      <c r="E889" s="14"/>
      <c r="F889" s="16" t="str">
        <f>IF(ISNA(VLOOKUP(B889,Номенклатура[],5,0)),"",VLOOKUP(B889,Номенклатура[],5,0))</f>
        <v/>
      </c>
      <c r="G889" s="17" t="str">
        <f t="shared" si="13"/>
        <v/>
      </c>
      <c r="H889" s="20"/>
      <c r="I889" s="15"/>
      <c r="J889" s="15"/>
      <c r="K889" s="15"/>
      <c r="L889" s="14"/>
      <c r="N889" s="59" t="str">
        <f>IF(H889="","",Оборотка!$C$1-H889)</f>
        <v/>
      </c>
    </row>
    <row r="890" spans="1:14" x14ac:dyDescent="0.25">
      <c r="A890" s="64"/>
      <c r="B890" s="14"/>
      <c r="C890" s="16" t="str">
        <f>IF(ISNA(VLOOKUP(B890,Номенклатура[],3,0)),"",VLOOKUP(B890,Номенклатура[],3,0))</f>
        <v/>
      </c>
      <c r="D890" s="16" t="str">
        <f>IF(ISNA(VLOOKUP(B890,Номенклатура[],4,0)),"",VLOOKUP(B890,Номенклатура[],4,0))</f>
        <v/>
      </c>
      <c r="E890" s="14"/>
      <c r="F890" s="16" t="str">
        <f>IF(ISNA(VLOOKUP(B890,Номенклатура[],5,0)),"",VLOOKUP(B890,Номенклатура[],5,0))</f>
        <v/>
      </c>
      <c r="G890" s="17" t="str">
        <f t="shared" si="13"/>
        <v/>
      </c>
      <c r="H890" s="20"/>
      <c r="I890" s="15"/>
      <c r="J890" s="15"/>
      <c r="K890" s="15"/>
      <c r="L890" s="14"/>
      <c r="N890" s="59" t="str">
        <f>IF(H890="","",Оборотка!$C$1-H890)</f>
        <v/>
      </c>
    </row>
    <row r="891" spans="1:14" x14ac:dyDescent="0.25">
      <c r="A891" s="64"/>
      <c r="B891" s="14"/>
      <c r="C891" s="16" t="str">
        <f>IF(ISNA(VLOOKUP(B891,Номенклатура[],3,0)),"",VLOOKUP(B891,Номенклатура[],3,0))</f>
        <v/>
      </c>
      <c r="D891" s="16" t="str">
        <f>IF(ISNA(VLOOKUP(B891,Номенклатура[],4,0)),"",VLOOKUP(B891,Номенклатура[],4,0))</f>
        <v/>
      </c>
      <c r="E891" s="14"/>
      <c r="F891" s="16" t="str">
        <f>IF(ISNA(VLOOKUP(B891,Номенклатура[],5,0)),"",VLOOKUP(B891,Номенклатура[],5,0))</f>
        <v/>
      </c>
      <c r="G891" s="17" t="str">
        <f t="shared" si="13"/>
        <v/>
      </c>
      <c r="H891" s="20"/>
      <c r="I891" s="15"/>
      <c r="J891" s="15"/>
      <c r="K891" s="15"/>
      <c r="L891" s="14"/>
      <c r="N891" s="59" t="str">
        <f>IF(H891="","",Оборотка!$C$1-H891)</f>
        <v/>
      </c>
    </row>
    <row r="892" spans="1:14" x14ac:dyDescent="0.25">
      <c r="A892" s="64"/>
      <c r="B892" s="14"/>
      <c r="C892" s="16" t="str">
        <f>IF(ISNA(VLOOKUP(B892,Номенклатура[],3,0)),"",VLOOKUP(B892,Номенклатура[],3,0))</f>
        <v/>
      </c>
      <c r="D892" s="16" t="str">
        <f>IF(ISNA(VLOOKUP(B892,Номенклатура[],4,0)),"",VLOOKUP(B892,Номенклатура[],4,0))</f>
        <v/>
      </c>
      <c r="E892" s="14"/>
      <c r="F892" s="16" t="str">
        <f>IF(ISNA(VLOOKUP(B892,Номенклатура[],5,0)),"",VLOOKUP(B892,Номенклатура[],5,0))</f>
        <v/>
      </c>
      <c r="G892" s="17" t="str">
        <f t="shared" si="13"/>
        <v/>
      </c>
      <c r="H892" s="20"/>
      <c r="I892" s="15"/>
      <c r="J892" s="15"/>
      <c r="K892" s="15"/>
      <c r="L892" s="14"/>
      <c r="N892" s="59" t="str">
        <f>IF(H892="","",Оборотка!$C$1-H892)</f>
        <v/>
      </c>
    </row>
    <row r="893" spans="1:14" x14ac:dyDescent="0.25">
      <c r="A893" s="64"/>
      <c r="B893" s="14"/>
      <c r="C893" s="16" t="str">
        <f>IF(ISNA(VLOOKUP(B893,Номенклатура[],3,0)),"",VLOOKUP(B893,Номенклатура[],3,0))</f>
        <v/>
      </c>
      <c r="D893" s="16" t="str">
        <f>IF(ISNA(VLOOKUP(B893,Номенклатура[],4,0)),"",VLOOKUP(B893,Номенклатура[],4,0))</f>
        <v/>
      </c>
      <c r="E893" s="14"/>
      <c r="F893" s="16" t="str">
        <f>IF(ISNA(VLOOKUP(B893,Номенклатура[],5,0)),"",VLOOKUP(B893,Номенклатура[],5,0))</f>
        <v/>
      </c>
      <c r="G893" s="17" t="str">
        <f t="shared" si="13"/>
        <v/>
      </c>
      <c r="H893" s="20"/>
      <c r="I893" s="15"/>
      <c r="J893" s="15"/>
      <c r="K893" s="15"/>
      <c r="L893" s="14"/>
      <c r="N893" s="59" t="str">
        <f>IF(H893="","",Оборотка!$C$1-H893)</f>
        <v/>
      </c>
    </row>
    <row r="894" spans="1:14" x14ac:dyDescent="0.25">
      <c r="A894" s="64"/>
      <c r="B894" s="14"/>
      <c r="C894" s="16" t="str">
        <f>IF(ISNA(VLOOKUP(B894,Номенклатура[],3,0)),"",VLOOKUP(B894,Номенклатура[],3,0))</f>
        <v/>
      </c>
      <c r="D894" s="16" t="str">
        <f>IF(ISNA(VLOOKUP(B894,Номенклатура[],4,0)),"",VLOOKUP(B894,Номенклатура[],4,0))</f>
        <v/>
      </c>
      <c r="E894" s="14"/>
      <c r="F894" s="16" t="str">
        <f>IF(ISNA(VLOOKUP(B894,Номенклатура[],5,0)),"",VLOOKUP(B894,Номенклатура[],5,0))</f>
        <v/>
      </c>
      <c r="G894" s="17" t="str">
        <f t="shared" si="13"/>
        <v/>
      </c>
      <c r="H894" s="20"/>
      <c r="I894" s="15"/>
      <c r="J894" s="15"/>
      <c r="K894" s="15"/>
      <c r="L894" s="14"/>
      <c r="N894" s="59" t="str">
        <f>IF(H894="","",Оборотка!$C$1-H894)</f>
        <v/>
      </c>
    </row>
    <row r="895" spans="1:14" x14ac:dyDescent="0.25">
      <c r="A895" s="64"/>
      <c r="B895" s="14"/>
      <c r="C895" s="16" t="str">
        <f>IF(ISNA(VLOOKUP(B895,Номенклатура[],3,0)),"",VLOOKUP(B895,Номенклатура[],3,0))</f>
        <v/>
      </c>
      <c r="D895" s="16" t="str">
        <f>IF(ISNA(VLOOKUP(B895,Номенклатура[],4,0)),"",VLOOKUP(B895,Номенклатура[],4,0))</f>
        <v/>
      </c>
      <c r="E895" s="14"/>
      <c r="F895" s="16" t="str">
        <f>IF(ISNA(VLOOKUP(B895,Номенклатура[],5,0)),"",VLOOKUP(B895,Номенклатура[],5,0))</f>
        <v/>
      </c>
      <c r="G895" s="17" t="str">
        <f t="shared" si="13"/>
        <v/>
      </c>
      <c r="H895" s="20"/>
      <c r="I895" s="15"/>
      <c r="J895" s="15"/>
      <c r="K895" s="15"/>
      <c r="L895" s="14"/>
      <c r="N895" s="59" t="str">
        <f>IF(H895="","",Оборотка!$C$1-H895)</f>
        <v/>
      </c>
    </row>
    <row r="896" spans="1:14" x14ac:dyDescent="0.25">
      <c r="A896" s="64"/>
      <c r="B896" s="14"/>
      <c r="C896" s="16" t="str">
        <f>IF(ISNA(VLOOKUP(B896,Номенклатура[],3,0)),"",VLOOKUP(B896,Номенклатура[],3,0))</f>
        <v/>
      </c>
      <c r="D896" s="16" t="str">
        <f>IF(ISNA(VLOOKUP(B896,Номенклатура[],4,0)),"",VLOOKUP(B896,Номенклатура[],4,0))</f>
        <v/>
      </c>
      <c r="E896" s="14"/>
      <c r="F896" s="16" t="str">
        <f>IF(ISNA(VLOOKUP(B896,Номенклатура[],5,0)),"",VLOOKUP(B896,Номенклатура[],5,0))</f>
        <v/>
      </c>
      <c r="G896" s="17" t="str">
        <f t="shared" si="13"/>
        <v/>
      </c>
      <c r="H896" s="20"/>
      <c r="I896" s="15"/>
      <c r="J896" s="15"/>
      <c r="K896" s="15"/>
      <c r="L896" s="14"/>
      <c r="N896" s="59" t="str">
        <f>IF(H896="","",Оборотка!$C$1-H896)</f>
        <v/>
      </c>
    </row>
    <row r="897" spans="1:14" x14ac:dyDescent="0.25">
      <c r="A897" s="64"/>
      <c r="B897" s="14"/>
      <c r="C897" s="16" t="str">
        <f>IF(ISNA(VLOOKUP(B897,Номенклатура[],3,0)),"",VLOOKUP(B897,Номенклатура[],3,0))</f>
        <v/>
      </c>
      <c r="D897" s="16" t="str">
        <f>IF(ISNA(VLOOKUP(B897,Номенклатура[],4,0)),"",VLOOKUP(B897,Номенклатура[],4,0))</f>
        <v/>
      </c>
      <c r="E897" s="14"/>
      <c r="F897" s="16" t="str">
        <f>IF(ISNA(VLOOKUP(B897,Номенклатура[],5,0)),"",VLOOKUP(B897,Номенклатура[],5,0))</f>
        <v/>
      </c>
      <c r="G897" s="17" t="str">
        <f t="shared" si="13"/>
        <v/>
      </c>
      <c r="H897" s="20"/>
      <c r="I897" s="15"/>
      <c r="J897" s="15"/>
      <c r="K897" s="15"/>
      <c r="L897" s="14"/>
      <c r="N897" s="59" t="str">
        <f>IF(H897="","",Оборотка!$C$1-H897)</f>
        <v/>
      </c>
    </row>
    <row r="898" spans="1:14" x14ac:dyDescent="0.25">
      <c r="A898" s="64"/>
      <c r="B898" s="14"/>
      <c r="C898" s="16" t="str">
        <f>IF(ISNA(VLOOKUP(B898,Номенклатура[],3,0)),"",VLOOKUP(B898,Номенклатура[],3,0))</f>
        <v/>
      </c>
      <c r="D898" s="16" t="str">
        <f>IF(ISNA(VLOOKUP(B898,Номенклатура[],4,0)),"",VLOOKUP(B898,Номенклатура[],4,0))</f>
        <v/>
      </c>
      <c r="E898" s="14"/>
      <c r="F898" s="16" t="str">
        <f>IF(ISNA(VLOOKUP(B898,Номенклатура[],5,0)),"",VLOOKUP(B898,Номенклатура[],5,0))</f>
        <v/>
      </c>
      <c r="G898" s="17" t="str">
        <f t="shared" si="13"/>
        <v/>
      </c>
      <c r="H898" s="20"/>
      <c r="I898" s="15"/>
      <c r="J898" s="15"/>
      <c r="K898" s="15"/>
      <c r="L898" s="14"/>
      <c r="N898" s="59" t="str">
        <f>IF(H898="","",Оборотка!$C$1-H898)</f>
        <v/>
      </c>
    </row>
    <row r="899" spans="1:14" x14ac:dyDescent="0.25">
      <c r="A899" s="64"/>
      <c r="B899" s="14"/>
      <c r="C899" s="16" t="str">
        <f>IF(ISNA(VLOOKUP(B899,Номенклатура[],3,0)),"",VLOOKUP(B899,Номенклатура[],3,0))</f>
        <v/>
      </c>
      <c r="D899" s="16" t="str">
        <f>IF(ISNA(VLOOKUP(B899,Номенклатура[],4,0)),"",VLOOKUP(B899,Номенклатура[],4,0))</f>
        <v/>
      </c>
      <c r="E899" s="14"/>
      <c r="F899" s="16" t="str">
        <f>IF(ISNA(VLOOKUP(B899,Номенклатура[],5,0)),"",VLOOKUP(B899,Номенклатура[],5,0))</f>
        <v/>
      </c>
      <c r="G899" s="17" t="str">
        <f t="shared" si="13"/>
        <v/>
      </c>
      <c r="H899" s="20"/>
      <c r="I899" s="15"/>
      <c r="J899" s="15"/>
      <c r="K899" s="15"/>
      <c r="L899" s="14"/>
      <c r="N899" s="59" t="str">
        <f>IF(H899="","",Оборотка!$C$1-H899)</f>
        <v/>
      </c>
    </row>
    <row r="900" spans="1:14" x14ac:dyDescent="0.25">
      <c r="A900" s="64"/>
      <c r="B900" s="14"/>
      <c r="C900" s="16" t="str">
        <f>IF(ISNA(VLOOKUP(B900,Номенклатура[],3,0)),"",VLOOKUP(B900,Номенклатура[],3,0))</f>
        <v/>
      </c>
      <c r="D900" s="16" t="str">
        <f>IF(ISNA(VLOOKUP(B900,Номенклатура[],4,0)),"",VLOOKUP(B900,Номенклатура[],4,0))</f>
        <v/>
      </c>
      <c r="E900" s="14"/>
      <c r="F900" s="16" t="str">
        <f>IF(ISNA(VLOOKUP(B900,Номенклатура[],5,0)),"",VLOOKUP(B900,Номенклатура[],5,0))</f>
        <v/>
      </c>
      <c r="G900" s="17" t="str">
        <f t="shared" si="13"/>
        <v/>
      </c>
      <c r="H900" s="20"/>
      <c r="I900" s="15"/>
      <c r="J900" s="15"/>
      <c r="K900" s="15"/>
      <c r="L900" s="14"/>
      <c r="N900" s="59" t="str">
        <f>IF(H900="","",Оборотка!$C$1-H900)</f>
        <v/>
      </c>
    </row>
    <row r="901" spans="1:14" x14ac:dyDescent="0.25">
      <c r="A901" s="64"/>
      <c r="B901" s="14"/>
      <c r="C901" s="16" t="str">
        <f>IF(ISNA(VLOOKUP(B901,Номенклатура[],3,0)),"",VLOOKUP(B901,Номенклатура[],3,0))</f>
        <v/>
      </c>
      <c r="D901" s="16" t="str">
        <f>IF(ISNA(VLOOKUP(B901,Номенклатура[],4,0)),"",VLOOKUP(B901,Номенклатура[],4,0))</f>
        <v/>
      </c>
      <c r="E901" s="14"/>
      <c r="F901" s="16" t="str">
        <f>IF(ISNA(VLOOKUP(B901,Номенклатура[],5,0)),"",VLOOKUP(B901,Номенклатура[],5,0))</f>
        <v/>
      </c>
      <c r="G901" s="17" t="str">
        <f t="shared" ref="G901:G964" si="14">IF(F901="","",E901*F901)</f>
        <v/>
      </c>
      <c r="H901" s="20"/>
      <c r="I901" s="15"/>
      <c r="J901" s="15"/>
      <c r="K901" s="15"/>
      <c r="L901" s="14"/>
      <c r="N901" s="59" t="str">
        <f>IF(H901="","",Оборотка!$C$1-H901)</f>
        <v/>
      </c>
    </row>
    <row r="902" spans="1:14" x14ac:dyDescent="0.25">
      <c r="A902" s="64"/>
      <c r="B902" s="14"/>
      <c r="C902" s="16" t="str">
        <f>IF(ISNA(VLOOKUP(B902,Номенклатура[],3,0)),"",VLOOKUP(B902,Номенклатура[],3,0))</f>
        <v/>
      </c>
      <c r="D902" s="16" t="str">
        <f>IF(ISNA(VLOOKUP(B902,Номенклатура[],4,0)),"",VLOOKUP(B902,Номенклатура[],4,0))</f>
        <v/>
      </c>
      <c r="E902" s="14"/>
      <c r="F902" s="16" t="str">
        <f>IF(ISNA(VLOOKUP(B902,Номенклатура[],5,0)),"",VLOOKUP(B902,Номенклатура[],5,0))</f>
        <v/>
      </c>
      <c r="G902" s="17" t="str">
        <f t="shared" si="14"/>
        <v/>
      </c>
      <c r="H902" s="20"/>
      <c r="I902" s="15"/>
      <c r="J902" s="15"/>
      <c r="K902" s="15"/>
      <c r="L902" s="14"/>
      <c r="N902" s="59" t="str">
        <f>IF(H902="","",Оборотка!$C$1-H902)</f>
        <v/>
      </c>
    </row>
    <row r="903" spans="1:14" x14ac:dyDescent="0.25">
      <c r="A903" s="64"/>
      <c r="B903" s="14"/>
      <c r="C903" s="16" t="str">
        <f>IF(ISNA(VLOOKUP(B903,Номенклатура[],3,0)),"",VLOOKUP(B903,Номенклатура[],3,0))</f>
        <v/>
      </c>
      <c r="D903" s="16" t="str">
        <f>IF(ISNA(VLOOKUP(B903,Номенклатура[],4,0)),"",VLOOKUP(B903,Номенклатура[],4,0))</f>
        <v/>
      </c>
      <c r="E903" s="14"/>
      <c r="F903" s="16" t="str">
        <f>IF(ISNA(VLOOKUP(B903,Номенклатура[],5,0)),"",VLOOKUP(B903,Номенклатура[],5,0))</f>
        <v/>
      </c>
      <c r="G903" s="17" t="str">
        <f t="shared" si="14"/>
        <v/>
      </c>
      <c r="H903" s="20"/>
      <c r="I903" s="15"/>
      <c r="J903" s="15"/>
      <c r="K903" s="15"/>
      <c r="L903" s="14"/>
      <c r="N903" s="59" t="str">
        <f>IF(H903="","",Оборотка!$C$1-H903)</f>
        <v/>
      </c>
    </row>
    <row r="904" spans="1:14" x14ac:dyDescent="0.25">
      <c r="A904" s="64"/>
      <c r="B904" s="14"/>
      <c r="C904" s="16" t="str">
        <f>IF(ISNA(VLOOKUP(B904,Номенклатура[],3,0)),"",VLOOKUP(B904,Номенклатура[],3,0))</f>
        <v/>
      </c>
      <c r="D904" s="16" t="str">
        <f>IF(ISNA(VLOOKUP(B904,Номенклатура[],4,0)),"",VLOOKUP(B904,Номенклатура[],4,0))</f>
        <v/>
      </c>
      <c r="E904" s="14"/>
      <c r="F904" s="16" t="str">
        <f>IF(ISNA(VLOOKUP(B904,Номенклатура[],5,0)),"",VLOOKUP(B904,Номенклатура[],5,0))</f>
        <v/>
      </c>
      <c r="G904" s="17" t="str">
        <f t="shared" si="14"/>
        <v/>
      </c>
      <c r="H904" s="20"/>
      <c r="I904" s="15"/>
      <c r="J904" s="15"/>
      <c r="K904" s="15"/>
      <c r="L904" s="14"/>
      <c r="N904" s="59" t="str">
        <f>IF(H904="","",Оборотка!$C$1-H904)</f>
        <v/>
      </c>
    </row>
    <row r="905" spans="1:14" x14ac:dyDescent="0.25">
      <c r="A905" s="64"/>
      <c r="B905" s="14"/>
      <c r="C905" s="16" t="str">
        <f>IF(ISNA(VLOOKUP(B905,Номенклатура[],3,0)),"",VLOOKUP(B905,Номенклатура[],3,0))</f>
        <v/>
      </c>
      <c r="D905" s="16" t="str">
        <f>IF(ISNA(VLOOKUP(B905,Номенклатура[],4,0)),"",VLOOKUP(B905,Номенклатура[],4,0))</f>
        <v/>
      </c>
      <c r="E905" s="14"/>
      <c r="F905" s="16" t="str">
        <f>IF(ISNA(VLOOKUP(B905,Номенклатура[],5,0)),"",VLOOKUP(B905,Номенклатура[],5,0))</f>
        <v/>
      </c>
      <c r="G905" s="17" t="str">
        <f t="shared" si="14"/>
        <v/>
      </c>
      <c r="H905" s="20"/>
      <c r="I905" s="15"/>
      <c r="J905" s="15"/>
      <c r="K905" s="15"/>
      <c r="L905" s="14"/>
      <c r="N905" s="59" t="str">
        <f>IF(H905="","",Оборотка!$C$1-H905)</f>
        <v/>
      </c>
    </row>
    <row r="906" spans="1:14" x14ac:dyDescent="0.25">
      <c r="A906" s="64"/>
      <c r="B906" s="14"/>
      <c r="C906" s="16" t="str">
        <f>IF(ISNA(VLOOKUP(B906,Номенклатура[],3,0)),"",VLOOKUP(B906,Номенклатура[],3,0))</f>
        <v/>
      </c>
      <c r="D906" s="16" t="str">
        <f>IF(ISNA(VLOOKUP(B906,Номенклатура[],4,0)),"",VLOOKUP(B906,Номенклатура[],4,0))</f>
        <v/>
      </c>
      <c r="E906" s="14"/>
      <c r="F906" s="16" t="str">
        <f>IF(ISNA(VLOOKUP(B906,Номенклатура[],5,0)),"",VLOOKUP(B906,Номенклатура[],5,0))</f>
        <v/>
      </c>
      <c r="G906" s="17" t="str">
        <f t="shared" si="14"/>
        <v/>
      </c>
      <c r="H906" s="20"/>
      <c r="I906" s="15"/>
      <c r="J906" s="15"/>
      <c r="K906" s="15"/>
      <c r="L906" s="14"/>
      <c r="N906" s="59" t="str">
        <f>IF(H906="","",Оборотка!$C$1-H906)</f>
        <v/>
      </c>
    </row>
    <row r="907" spans="1:14" x14ac:dyDescent="0.25">
      <c r="A907" s="64"/>
      <c r="B907" s="14"/>
      <c r="C907" s="16" t="str">
        <f>IF(ISNA(VLOOKUP(B907,Номенклатура[],3,0)),"",VLOOKUP(B907,Номенклатура[],3,0))</f>
        <v/>
      </c>
      <c r="D907" s="16" t="str">
        <f>IF(ISNA(VLOOKUP(B907,Номенклатура[],4,0)),"",VLOOKUP(B907,Номенклатура[],4,0))</f>
        <v/>
      </c>
      <c r="E907" s="14"/>
      <c r="F907" s="16" t="str">
        <f>IF(ISNA(VLOOKUP(B907,Номенклатура[],5,0)),"",VLOOKUP(B907,Номенклатура[],5,0))</f>
        <v/>
      </c>
      <c r="G907" s="17" t="str">
        <f t="shared" si="14"/>
        <v/>
      </c>
      <c r="H907" s="20"/>
      <c r="I907" s="15"/>
      <c r="J907" s="15"/>
      <c r="K907" s="15"/>
      <c r="L907" s="14"/>
      <c r="N907" s="59" t="str">
        <f>IF(H907="","",Оборотка!$C$1-H907)</f>
        <v/>
      </c>
    </row>
    <row r="908" spans="1:14" x14ac:dyDescent="0.25">
      <c r="A908" s="64"/>
      <c r="B908" s="14"/>
      <c r="C908" s="16" t="str">
        <f>IF(ISNA(VLOOKUP(B908,Номенклатура[],3,0)),"",VLOOKUP(B908,Номенклатура[],3,0))</f>
        <v/>
      </c>
      <c r="D908" s="16" t="str">
        <f>IF(ISNA(VLOOKUP(B908,Номенклатура[],4,0)),"",VLOOKUP(B908,Номенклатура[],4,0))</f>
        <v/>
      </c>
      <c r="E908" s="14"/>
      <c r="F908" s="16" t="str">
        <f>IF(ISNA(VLOOKUP(B908,Номенклатура[],5,0)),"",VLOOKUP(B908,Номенклатура[],5,0))</f>
        <v/>
      </c>
      <c r="G908" s="17" t="str">
        <f t="shared" si="14"/>
        <v/>
      </c>
      <c r="H908" s="20"/>
      <c r="I908" s="15"/>
      <c r="J908" s="15"/>
      <c r="K908" s="15"/>
      <c r="L908" s="14"/>
      <c r="N908" s="59" t="str">
        <f>IF(H908="","",Оборотка!$C$1-H908)</f>
        <v/>
      </c>
    </row>
    <row r="909" spans="1:14" x14ac:dyDescent="0.25">
      <c r="A909" s="64"/>
      <c r="B909" s="14"/>
      <c r="C909" s="16" t="str">
        <f>IF(ISNA(VLOOKUP(B909,Номенклатура[],3,0)),"",VLOOKUP(B909,Номенклатура[],3,0))</f>
        <v/>
      </c>
      <c r="D909" s="16" t="str">
        <f>IF(ISNA(VLOOKUP(B909,Номенклатура[],4,0)),"",VLOOKUP(B909,Номенклатура[],4,0))</f>
        <v/>
      </c>
      <c r="E909" s="14"/>
      <c r="F909" s="16" t="str">
        <f>IF(ISNA(VLOOKUP(B909,Номенклатура[],5,0)),"",VLOOKUP(B909,Номенклатура[],5,0))</f>
        <v/>
      </c>
      <c r="G909" s="17" t="str">
        <f t="shared" si="14"/>
        <v/>
      </c>
      <c r="H909" s="20"/>
      <c r="I909" s="15"/>
      <c r="J909" s="15"/>
      <c r="K909" s="15"/>
      <c r="L909" s="14"/>
      <c r="N909" s="59" t="str">
        <f>IF(H909="","",Оборотка!$C$1-H909)</f>
        <v/>
      </c>
    </row>
    <row r="910" spans="1:14" x14ac:dyDescent="0.25">
      <c r="A910" s="64"/>
      <c r="B910" s="14"/>
      <c r="C910" s="16" t="str">
        <f>IF(ISNA(VLOOKUP(B910,Номенклатура[],3,0)),"",VLOOKUP(B910,Номенклатура[],3,0))</f>
        <v/>
      </c>
      <c r="D910" s="16" t="str">
        <f>IF(ISNA(VLOOKUP(B910,Номенклатура[],4,0)),"",VLOOKUP(B910,Номенклатура[],4,0))</f>
        <v/>
      </c>
      <c r="E910" s="14"/>
      <c r="F910" s="16" t="str">
        <f>IF(ISNA(VLOOKUP(B910,Номенклатура[],5,0)),"",VLOOKUP(B910,Номенклатура[],5,0))</f>
        <v/>
      </c>
      <c r="G910" s="17" t="str">
        <f t="shared" si="14"/>
        <v/>
      </c>
      <c r="H910" s="20"/>
      <c r="I910" s="15"/>
      <c r="J910" s="15"/>
      <c r="K910" s="15"/>
      <c r="L910" s="14"/>
      <c r="N910" s="59" t="str">
        <f>IF(H910="","",Оборотка!$C$1-H910)</f>
        <v/>
      </c>
    </row>
    <row r="911" spans="1:14" x14ac:dyDescent="0.25">
      <c r="A911" s="64"/>
      <c r="B911" s="14"/>
      <c r="C911" s="16" t="str">
        <f>IF(ISNA(VLOOKUP(B911,Номенклатура[],3,0)),"",VLOOKUP(B911,Номенклатура[],3,0))</f>
        <v/>
      </c>
      <c r="D911" s="16" t="str">
        <f>IF(ISNA(VLOOKUP(B911,Номенклатура[],4,0)),"",VLOOKUP(B911,Номенклатура[],4,0))</f>
        <v/>
      </c>
      <c r="E911" s="14"/>
      <c r="F911" s="16" t="str">
        <f>IF(ISNA(VLOOKUP(B911,Номенклатура[],5,0)),"",VLOOKUP(B911,Номенклатура[],5,0))</f>
        <v/>
      </c>
      <c r="G911" s="17" t="str">
        <f t="shared" si="14"/>
        <v/>
      </c>
      <c r="H911" s="20"/>
      <c r="I911" s="15"/>
      <c r="J911" s="15"/>
      <c r="K911" s="15"/>
      <c r="L911" s="14"/>
      <c r="N911" s="59" t="str">
        <f>IF(H911="","",Оборотка!$C$1-H911)</f>
        <v/>
      </c>
    </row>
    <row r="912" spans="1:14" x14ac:dyDescent="0.25">
      <c r="A912" s="64"/>
      <c r="B912" s="14"/>
      <c r="C912" s="16" t="str">
        <f>IF(ISNA(VLOOKUP(B912,Номенклатура[],3,0)),"",VLOOKUP(B912,Номенклатура[],3,0))</f>
        <v/>
      </c>
      <c r="D912" s="16" t="str">
        <f>IF(ISNA(VLOOKUP(B912,Номенклатура[],4,0)),"",VLOOKUP(B912,Номенклатура[],4,0))</f>
        <v/>
      </c>
      <c r="E912" s="14"/>
      <c r="F912" s="16" t="str">
        <f>IF(ISNA(VLOOKUP(B912,Номенклатура[],5,0)),"",VLOOKUP(B912,Номенклатура[],5,0))</f>
        <v/>
      </c>
      <c r="G912" s="17" t="str">
        <f t="shared" si="14"/>
        <v/>
      </c>
      <c r="H912" s="20"/>
      <c r="I912" s="15"/>
      <c r="J912" s="15"/>
      <c r="K912" s="15"/>
      <c r="L912" s="14"/>
      <c r="N912" s="59" t="str">
        <f>IF(H912="","",Оборотка!$C$1-H912)</f>
        <v/>
      </c>
    </row>
    <row r="913" spans="1:14" x14ac:dyDescent="0.25">
      <c r="A913" s="64"/>
      <c r="B913" s="14"/>
      <c r="C913" s="16" t="str">
        <f>IF(ISNA(VLOOKUP(B913,Номенклатура[],3,0)),"",VLOOKUP(B913,Номенклатура[],3,0))</f>
        <v/>
      </c>
      <c r="D913" s="16" t="str">
        <f>IF(ISNA(VLOOKUP(B913,Номенклатура[],4,0)),"",VLOOKUP(B913,Номенклатура[],4,0))</f>
        <v/>
      </c>
      <c r="E913" s="14"/>
      <c r="F913" s="16" t="str">
        <f>IF(ISNA(VLOOKUP(B913,Номенклатура[],5,0)),"",VLOOKUP(B913,Номенклатура[],5,0))</f>
        <v/>
      </c>
      <c r="G913" s="17" t="str">
        <f t="shared" si="14"/>
        <v/>
      </c>
      <c r="H913" s="20"/>
      <c r="I913" s="15"/>
      <c r="J913" s="15"/>
      <c r="K913" s="15"/>
      <c r="L913" s="14"/>
      <c r="N913" s="59" t="str">
        <f>IF(H913="","",Оборотка!$C$1-H913)</f>
        <v/>
      </c>
    </row>
    <row r="914" spans="1:14" x14ac:dyDescent="0.25">
      <c r="A914" s="64"/>
      <c r="B914" s="14"/>
      <c r="C914" s="16" t="str">
        <f>IF(ISNA(VLOOKUP(B914,Номенклатура[],3,0)),"",VLOOKUP(B914,Номенклатура[],3,0))</f>
        <v/>
      </c>
      <c r="D914" s="16" t="str">
        <f>IF(ISNA(VLOOKUP(B914,Номенклатура[],4,0)),"",VLOOKUP(B914,Номенклатура[],4,0))</f>
        <v/>
      </c>
      <c r="E914" s="14"/>
      <c r="F914" s="16" t="str">
        <f>IF(ISNA(VLOOKUP(B914,Номенклатура[],5,0)),"",VLOOKUP(B914,Номенклатура[],5,0))</f>
        <v/>
      </c>
      <c r="G914" s="17" t="str">
        <f t="shared" si="14"/>
        <v/>
      </c>
      <c r="H914" s="20"/>
      <c r="I914" s="15"/>
      <c r="J914" s="15"/>
      <c r="K914" s="15"/>
      <c r="L914" s="14"/>
      <c r="N914" s="59" t="str">
        <f>IF(H914="","",Оборотка!$C$1-H914)</f>
        <v/>
      </c>
    </row>
    <row r="915" spans="1:14" x14ac:dyDescent="0.25">
      <c r="A915" s="64"/>
      <c r="B915" s="14"/>
      <c r="C915" s="16" t="str">
        <f>IF(ISNA(VLOOKUP(B915,Номенклатура[],3,0)),"",VLOOKUP(B915,Номенклатура[],3,0))</f>
        <v/>
      </c>
      <c r="D915" s="16" t="str">
        <f>IF(ISNA(VLOOKUP(B915,Номенклатура[],4,0)),"",VLOOKUP(B915,Номенклатура[],4,0))</f>
        <v/>
      </c>
      <c r="E915" s="14"/>
      <c r="F915" s="16" t="str">
        <f>IF(ISNA(VLOOKUP(B915,Номенклатура[],5,0)),"",VLOOKUP(B915,Номенклатура[],5,0))</f>
        <v/>
      </c>
      <c r="G915" s="17" t="str">
        <f t="shared" si="14"/>
        <v/>
      </c>
      <c r="H915" s="20"/>
      <c r="I915" s="15"/>
      <c r="J915" s="15"/>
      <c r="K915" s="15"/>
      <c r="L915" s="14"/>
      <c r="N915" s="59" t="str">
        <f>IF(H915="","",Оборотка!$C$1-H915)</f>
        <v/>
      </c>
    </row>
    <row r="916" spans="1:14" x14ac:dyDescent="0.25">
      <c r="A916" s="64"/>
      <c r="B916" s="14"/>
      <c r="C916" s="16" t="str">
        <f>IF(ISNA(VLOOKUP(B916,Номенклатура[],3,0)),"",VLOOKUP(B916,Номенклатура[],3,0))</f>
        <v/>
      </c>
      <c r="D916" s="16" t="str">
        <f>IF(ISNA(VLOOKUP(B916,Номенклатура[],4,0)),"",VLOOKUP(B916,Номенклатура[],4,0))</f>
        <v/>
      </c>
      <c r="E916" s="14"/>
      <c r="F916" s="16" t="str">
        <f>IF(ISNA(VLOOKUP(B916,Номенклатура[],5,0)),"",VLOOKUP(B916,Номенклатура[],5,0))</f>
        <v/>
      </c>
      <c r="G916" s="17" t="str">
        <f t="shared" si="14"/>
        <v/>
      </c>
      <c r="H916" s="20"/>
      <c r="I916" s="15"/>
      <c r="J916" s="15"/>
      <c r="K916" s="15"/>
      <c r="L916" s="14"/>
      <c r="N916" s="59" t="str">
        <f>IF(H916="","",Оборотка!$C$1-H916)</f>
        <v/>
      </c>
    </row>
    <row r="917" spans="1:14" x14ac:dyDescent="0.25">
      <c r="A917" s="64"/>
      <c r="B917" s="14"/>
      <c r="C917" s="16" t="str">
        <f>IF(ISNA(VLOOKUP(B917,Номенклатура[],3,0)),"",VLOOKUP(B917,Номенклатура[],3,0))</f>
        <v/>
      </c>
      <c r="D917" s="16" t="str">
        <f>IF(ISNA(VLOOKUP(B917,Номенклатура[],4,0)),"",VLOOKUP(B917,Номенклатура[],4,0))</f>
        <v/>
      </c>
      <c r="E917" s="14"/>
      <c r="F917" s="16" t="str">
        <f>IF(ISNA(VLOOKUP(B917,Номенклатура[],5,0)),"",VLOOKUP(B917,Номенклатура[],5,0))</f>
        <v/>
      </c>
      <c r="G917" s="17" t="str">
        <f t="shared" si="14"/>
        <v/>
      </c>
      <c r="H917" s="20"/>
      <c r="I917" s="15"/>
      <c r="J917" s="15"/>
      <c r="K917" s="15"/>
      <c r="L917" s="14"/>
      <c r="N917" s="59" t="str">
        <f>IF(H917="","",Оборотка!$C$1-H917)</f>
        <v/>
      </c>
    </row>
    <row r="918" spans="1:14" x14ac:dyDescent="0.25">
      <c r="A918" s="64"/>
      <c r="B918" s="14"/>
      <c r="C918" s="16" t="str">
        <f>IF(ISNA(VLOOKUP(B918,Номенклатура[],3,0)),"",VLOOKUP(B918,Номенклатура[],3,0))</f>
        <v/>
      </c>
      <c r="D918" s="16" t="str">
        <f>IF(ISNA(VLOOKUP(B918,Номенклатура[],4,0)),"",VLOOKUP(B918,Номенклатура[],4,0))</f>
        <v/>
      </c>
      <c r="E918" s="14"/>
      <c r="F918" s="16" t="str">
        <f>IF(ISNA(VLOOKUP(B918,Номенклатура[],5,0)),"",VLOOKUP(B918,Номенклатура[],5,0))</f>
        <v/>
      </c>
      <c r="G918" s="17" t="str">
        <f t="shared" si="14"/>
        <v/>
      </c>
      <c r="H918" s="20"/>
      <c r="I918" s="15"/>
      <c r="J918" s="15"/>
      <c r="K918" s="15"/>
      <c r="L918" s="14"/>
      <c r="N918" s="59" t="str">
        <f>IF(H918="","",Оборотка!$C$1-H918)</f>
        <v/>
      </c>
    </row>
    <row r="919" spans="1:14" x14ac:dyDescent="0.25">
      <c r="A919" s="64"/>
      <c r="B919" s="14"/>
      <c r="C919" s="16" t="str">
        <f>IF(ISNA(VLOOKUP(B919,Номенклатура[],3,0)),"",VLOOKUP(B919,Номенклатура[],3,0))</f>
        <v/>
      </c>
      <c r="D919" s="16" t="str">
        <f>IF(ISNA(VLOOKUP(B919,Номенклатура[],4,0)),"",VLOOKUP(B919,Номенклатура[],4,0))</f>
        <v/>
      </c>
      <c r="E919" s="14"/>
      <c r="F919" s="16" t="str">
        <f>IF(ISNA(VLOOKUP(B919,Номенклатура[],5,0)),"",VLOOKUP(B919,Номенклатура[],5,0))</f>
        <v/>
      </c>
      <c r="G919" s="17" t="str">
        <f t="shared" si="14"/>
        <v/>
      </c>
      <c r="H919" s="20"/>
      <c r="I919" s="15"/>
      <c r="J919" s="15"/>
      <c r="K919" s="15"/>
      <c r="L919" s="14"/>
      <c r="N919" s="59" t="str">
        <f>IF(H919="","",Оборотка!$C$1-H919)</f>
        <v/>
      </c>
    </row>
    <row r="920" spans="1:14" x14ac:dyDescent="0.25">
      <c r="A920" s="64"/>
      <c r="B920" s="14"/>
      <c r="C920" s="16" t="str">
        <f>IF(ISNA(VLOOKUP(B920,Номенклатура[],3,0)),"",VLOOKUP(B920,Номенклатура[],3,0))</f>
        <v/>
      </c>
      <c r="D920" s="16" t="str">
        <f>IF(ISNA(VLOOKUP(B920,Номенклатура[],4,0)),"",VLOOKUP(B920,Номенклатура[],4,0))</f>
        <v/>
      </c>
      <c r="E920" s="14"/>
      <c r="F920" s="16" t="str">
        <f>IF(ISNA(VLOOKUP(B920,Номенклатура[],5,0)),"",VLOOKUP(B920,Номенклатура[],5,0))</f>
        <v/>
      </c>
      <c r="G920" s="17" t="str">
        <f t="shared" si="14"/>
        <v/>
      </c>
      <c r="H920" s="20"/>
      <c r="I920" s="15"/>
      <c r="J920" s="15"/>
      <c r="K920" s="15"/>
      <c r="L920" s="14"/>
      <c r="N920" s="59" t="str">
        <f>IF(H920="","",Оборотка!$C$1-H920)</f>
        <v/>
      </c>
    </row>
    <row r="921" spans="1:14" x14ac:dyDescent="0.25">
      <c r="A921" s="64"/>
      <c r="B921" s="14"/>
      <c r="C921" s="16" t="str">
        <f>IF(ISNA(VLOOKUP(B921,Номенклатура[],3,0)),"",VLOOKUP(B921,Номенклатура[],3,0))</f>
        <v/>
      </c>
      <c r="D921" s="16" t="str">
        <f>IF(ISNA(VLOOKUP(B921,Номенклатура[],4,0)),"",VLOOKUP(B921,Номенклатура[],4,0))</f>
        <v/>
      </c>
      <c r="E921" s="14"/>
      <c r="F921" s="16" t="str">
        <f>IF(ISNA(VLOOKUP(B921,Номенклатура[],5,0)),"",VLOOKUP(B921,Номенклатура[],5,0))</f>
        <v/>
      </c>
      <c r="G921" s="17" t="str">
        <f t="shared" si="14"/>
        <v/>
      </c>
      <c r="H921" s="20"/>
      <c r="I921" s="15"/>
      <c r="J921" s="15"/>
      <c r="K921" s="15"/>
      <c r="L921" s="14"/>
      <c r="N921" s="59" t="str">
        <f>IF(H921="","",Оборотка!$C$1-H921)</f>
        <v/>
      </c>
    </row>
    <row r="922" spans="1:14" x14ac:dyDescent="0.25">
      <c r="A922" s="64"/>
      <c r="B922" s="14"/>
      <c r="C922" s="16" t="str">
        <f>IF(ISNA(VLOOKUP(B922,Номенклатура[],3,0)),"",VLOOKUP(B922,Номенклатура[],3,0))</f>
        <v/>
      </c>
      <c r="D922" s="16" t="str">
        <f>IF(ISNA(VLOOKUP(B922,Номенклатура[],4,0)),"",VLOOKUP(B922,Номенклатура[],4,0))</f>
        <v/>
      </c>
      <c r="E922" s="14"/>
      <c r="F922" s="16" t="str">
        <f>IF(ISNA(VLOOKUP(B922,Номенклатура[],5,0)),"",VLOOKUP(B922,Номенклатура[],5,0))</f>
        <v/>
      </c>
      <c r="G922" s="17" t="str">
        <f t="shared" si="14"/>
        <v/>
      </c>
      <c r="H922" s="20"/>
      <c r="I922" s="15"/>
      <c r="J922" s="15"/>
      <c r="K922" s="15"/>
      <c r="L922" s="14"/>
      <c r="N922" s="59" t="str">
        <f>IF(H922="","",Оборотка!$C$1-H922)</f>
        <v/>
      </c>
    </row>
    <row r="923" spans="1:14" x14ac:dyDescent="0.25">
      <c r="A923" s="64"/>
      <c r="B923" s="14"/>
      <c r="C923" s="16" t="str">
        <f>IF(ISNA(VLOOKUP(B923,Номенклатура[],3,0)),"",VLOOKUP(B923,Номенклатура[],3,0))</f>
        <v/>
      </c>
      <c r="D923" s="16" t="str">
        <f>IF(ISNA(VLOOKUP(B923,Номенклатура[],4,0)),"",VLOOKUP(B923,Номенклатура[],4,0))</f>
        <v/>
      </c>
      <c r="E923" s="14"/>
      <c r="F923" s="16" t="str">
        <f>IF(ISNA(VLOOKUP(B923,Номенклатура[],5,0)),"",VLOOKUP(B923,Номенклатура[],5,0))</f>
        <v/>
      </c>
      <c r="G923" s="17" t="str">
        <f t="shared" si="14"/>
        <v/>
      </c>
      <c r="H923" s="20"/>
      <c r="I923" s="15"/>
      <c r="J923" s="15"/>
      <c r="K923" s="15"/>
      <c r="L923" s="14"/>
      <c r="N923" s="59" t="str">
        <f>IF(H923="","",Оборотка!$C$1-H923)</f>
        <v/>
      </c>
    </row>
    <row r="924" spans="1:14" x14ac:dyDescent="0.25">
      <c r="A924" s="64"/>
      <c r="B924" s="14"/>
      <c r="C924" s="16" t="str">
        <f>IF(ISNA(VLOOKUP(B924,Номенклатура[],3,0)),"",VLOOKUP(B924,Номенклатура[],3,0))</f>
        <v/>
      </c>
      <c r="D924" s="16" t="str">
        <f>IF(ISNA(VLOOKUP(B924,Номенклатура[],4,0)),"",VLOOKUP(B924,Номенклатура[],4,0))</f>
        <v/>
      </c>
      <c r="E924" s="14"/>
      <c r="F924" s="16" t="str">
        <f>IF(ISNA(VLOOKUP(B924,Номенклатура[],5,0)),"",VLOOKUP(B924,Номенклатура[],5,0))</f>
        <v/>
      </c>
      <c r="G924" s="17" t="str">
        <f t="shared" si="14"/>
        <v/>
      </c>
      <c r="H924" s="20"/>
      <c r="I924" s="15"/>
      <c r="J924" s="15"/>
      <c r="K924" s="15"/>
      <c r="L924" s="14"/>
      <c r="N924" s="59" t="str">
        <f>IF(H924="","",Оборотка!$C$1-H924)</f>
        <v/>
      </c>
    </row>
    <row r="925" spans="1:14" x14ac:dyDescent="0.25">
      <c r="A925" s="64"/>
      <c r="B925" s="14"/>
      <c r="C925" s="16" t="str">
        <f>IF(ISNA(VLOOKUP(B925,Номенклатура[],3,0)),"",VLOOKUP(B925,Номенклатура[],3,0))</f>
        <v/>
      </c>
      <c r="D925" s="16" t="str">
        <f>IF(ISNA(VLOOKUP(B925,Номенклатура[],4,0)),"",VLOOKUP(B925,Номенклатура[],4,0))</f>
        <v/>
      </c>
      <c r="E925" s="14"/>
      <c r="F925" s="16" t="str">
        <f>IF(ISNA(VLOOKUP(B925,Номенклатура[],5,0)),"",VLOOKUP(B925,Номенклатура[],5,0))</f>
        <v/>
      </c>
      <c r="G925" s="17" t="str">
        <f t="shared" si="14"/>
        <v/>
      </c>
      <c r="H925" s="20"/>
      <c r="I925" s="15"/>
      <c r="J925" s="15"/>
      <c r="K925" s="15"/>
      <c r="L925" s="14"/>
      <c r="N925" s="59" t="str">
        <f>IF(H925="","",Оборотка!$C$1-H925)</f>
        <v/>
      </c>
    </row>
    <row r="926" spans="1:14" x14ac:dyDescent="0.25">
      <c r="A926" s="64"/>
      <c r="B926" s="14"/>
      <c r="C926" s="16" t="str">
        <f>IF(ISNA(VLOOKUP(B926,Номенклатура[],3,0)),"",VLOOKUP(B926,Номенклатура[],3,0))</f>
        <v/>
      </c>
      <c r="D926" s="16" t="str">
        <f>IF(ISNA(VLOOKUP(B926,Номенклатура[],4,0)),"",VLOOKUP(B926,Номенклатура[],4,0))</f>
        <v/>
      </c>
      <c r="E926" s="14"/>
      <c r="F926" s="16" t="str">
        <f>IF(ISNA(VLOOKUP(B926,Номенклатура[],5,0)),"",VLOOKUP(B926,Номенклатура[],5,0))</f>
        <v/>
      </c>
      <c r="G926" s="17" t="str">
        <f t="shared" si="14"/>
        <v/>
      </c>
      <c r="H926" s="20"/>
      <c r="I926" s="15"/>
      <c r="J926" s="15"/>
      <c r="K926" s="15"/>
      <c r="L926" s="14"/>
      <c r="N926" s="59" t="str">
        <f>IF(H926="","",Оборотка!$C$1-H926)</f>
        <v/>
      </c>
    </row>
    <row r="927" spans="1:14" x14ac:dyDescent="0.25">
      <c r="A927" s="64"/>
      <c r="B927" s="14"/>
      <c r="C927" s="16" t="str">
        <f>IF(ISNA(VLOOKUP(B927,Номенклатура[],3,0)),"",VLOOKUP(B927,Номенклатура[],3,0))</f>
        <v/>
      </c>
      <c r="D927" s="16" t="str">
        <f>IF(ISNA(VLOOKUP(B927,Номенклатура[],4,0)),"",VLOOKUP(B927,Номенклатура[],4,0))</f>
        <v/>
      </c>
      <c r="E927" s="14"/>
      <c r="F927" s="16" t="str">
        <f>IF(ISNA(VLOOKUP(B927,Номенклатура[],5,0)),"",VLOOKUP(B927,Номенклатура[],5,0))</f>
        <v/>
      </c>
      <c r="G927" s="17" t="str">
        <f t="shared" si="14"/>
        <v/>
      </c>
      <c r="H927" s="20"/>
      <c r="I927" s="15"/>
      <c r="J927" s="15"/>
      <c r="K927" s="15"/>
      <c r="L927" s="14"/>
      <c r="N927" s="59" t="str">
        <f>IF(H927="","",Оборотка!$C$1-H927)</f>
        <v/>
      </c>
    </row>
    <row r="928" spans="1:14" x14ac:dyDescent="0.25">
      <c r="A928" s="64"/>
      <c r="B928" s="14"/>
      <c r="C928" s="16" t="str">
        <f>IF(ISNA(VLOOKUP(B928,Номенклатура[],3,0)),"",VLOOKUP(B928,Номенклатура[],3,0))</f>
        <v/>
      </c>
      <c r="D928" s="16" t="str">
        <f>IF(ISNA(VLOOKUP(B928,Номенклатура[],4,0)),"",VLOOKUP(B928,Номенклатура[],4,0))</f>
        <v/>
      </c>
      <c r="E928" s="14"/>
      <c r="F928" s="16" t="str">
        <f>IF(ISNA(VLOOKUP(B928,Номенклатура[],5,0)),"",VLOOKUP(B928,Номенклатура[],5,0))</f>
        <v/>
      </c>
      <c r="G928" s="17" t="str">
        <f t="shared" si="14"/>
        <v/>
      </c>
      <c r="H928" s="20"/>
      <c r="I928" s="15"/>
      <c r="J928" s="15"/>
      <c r="K928" s="15"/>
      <c r="L928" s="14"/>
      <c r="N928" s="59" t="str">
        <f>IF(H928="","",Оборотка!$C$1-H928)</f>
        <v/>
      </c>
    </row>
    <row r="929" spans="1:14" x14ac:dyDescent="0.25">
      <c r="A929" s="64"/>
      <c r="B929" s="14"/>
      <c r="C929" s="16" t="str">
        <f>IF(ISNA(VLOOKUP(B929,Номенклатура[],3,0)),"",VLOOKUP(B929,Номенклатура[],3,0))</f>
        <v/>
      </c>
      <c r="D929" s="16" t="str">
        <f>IF(ISNA(VLOOKUP(B929,Номенклатура[],4,0)),"",VLOOKUP(B929,Номенклатура[],4,0))</f>
        <v/>
      </c>
      <c r="E929" s="14"/>
      <c r="F929" s="16" t="str">
        <f>IF(ISNA(VLOOKUP(B929,Номенклатура[],5,0)),"",VLOOKUP(B929,Номенклатура[],5,0))</f>
        <v/>
      </c>
      <c r="G929" s="17" t="str">
        <f t="shared" si="14"/>
        <v/>
      </c>
      <c r="H929" s="20"/>
      <c r="I929" s="15"/>
      <c r="J929" s="15"/>
      <c r="K929" s="15"/>
      <c r="L929" s="14"/>
      <c r="N929" s="59" t="str">
        <f>IF(H929="","",Оборотка!$C$1-H929)</f>
        <v/>
      </c>
    </row>
    <row r="930" spans="1:14" x14ac:dyDescent="0.25">
      <c r="A930" s="64"/>
      <c r="B930" s="14"/>
      <c r="C930" s="16" t="str">
        <f>IF(ISNA(VLOOKUP(B930,Номенклатура[],3,0)),"",VLOOKUP(B930,Номенклатура[],3,0))</f>
        <v/>
      </c>
      <c r="D930" s="16" t="str">
        <f>IF(ISNA(VLOOKUP(B930,Номенклатура[],4,0)),"",VLOOKUP(B930,Номенклатура[],4,0))</f>
        <v/>
      </c>
      <c r="E930" s="14"/>
      <c r="F930" s="16" t="str">
        <f>IF(ISNA(VLOOKUP(B930,Номенклатура[],5,0)),"",VLOOKUP(B930,Номенклатура[],5,0))</f>
        <v/>
      </c>
      <c r="G930" s="17" t="str">
        <f t="shared" si="14"/>
        <v/>
      </c>
      <c r="H930" s="20"/>
      <c r="I930" s="15"/>
      <c r="J930" s="15"/>
      <c r="K930" s="15"/>
      <c r="L930" s="14"/>
      <c r="N930" s="59" t="str">
        <f>IF(H930="","",Оборотка!$C$1-H930)</f>
        <v/>
      </c>
    </row>
    <row r="931" spans="1:14" x14ac:dyDescent="0.25">
      <c r="A931" s="64"/>
      <c r="B931" s="14"/>
      <c r="C931" s="16" t="str">
        <f>IF(ISNA(VLOOKUP(B931,Номенклатура[],3,0)),"",VLOOKUP(B931,Номенклатура[],3,0))</f>
        <v/>
      </c>
      <c r="D931" s="16" t="str">
        <f>IF(ISNA(VLOOKUP(B931,Номенклатура[],4,0)),"",VLOOKUP(B931,Номенклатура[],4,0))</f>
        <v/>
      </c>
      <c r="E931" s="14"/>
      <c r="F931" s="16" t="str">
        <f>IF(ISNA(VLOOKUP(B931,Номенклатура[],5,0)),"",VLOOKUP(B931,Номенклатура[],5,0))</f>
        <v/>
      </c>
      <c r="G931" s="17" t="str">
        <f t="shared" si="14"/>
        <v/>
      </c>
      <c r="H931" s="20"/>
      <c r="I931" s="15"/>
      <c r="J931" s="15"/>
      <c r="K931" s="15"/>
      <c r="L931" s="14"/>
      <c r="N931" s="59" t="str">
        <f>IF(H931="","",Оборотка!$C$1-H931)</f>
        <v/>
      </c>
    </row>
    <row r="932" spans="1:14" x14ac:dyDescent="0.25">
      <c r="A932" s="64"/>
      <c r="B932" s="14"/>
      <c r="C932" s="16" t="str">
        <f>IF(ISNA(VLOOKUP(B932,Номенклатура[],3,0)),"",VLOOKUP(B932,Номенклатура[],3,0))</f>
        <v/>
      </c>
      <c r="D932" s="16" t="str">
        <f>IF(ISNA(VLOOKUP(B932,Номенклатура[],4,0)),"",VLOOKUP(B932,Номенклатура[],4,0))</f>
        <v/>
      </c>
      <c r="E932" s="14"/>
      <c r="F932" s="16" t="str">
        <f>IF(ISNA(VLOOKUP(B932,Номенклатура[],5,0)),"",VLOOKUP(B932,Номенклатура[],5,0))</f>
        <v/>
      </c>
      <c r="G932" s="17" t="str">
        <f t="shared" si="14"/>
        <v/>
      </c>
      <c r="H932" s="20"/>
      <c r="I932" s="15"/>
      <c r="J932" s="15"/>
      <c r="K932" s="15"/>
      <c r="L932" s="14"/>
      <c r="N932" s="59" t="str">
        <f>IF(H932="","",Оборотка!$C$1-H932)</f>
        <v/>
      </c>
    </row>
    <row r="933" spans="1:14" x14ac:dyDescent="0.25">
      <c r="A933" s="64"/>
      <c r="B933" s="14"/>
      <c r="C933" s="16" t="str">
        <f>IF(ISNA(VLOOKUP(B933,Номенклатура[],3,0)),"",VLOOKUP(B933,Номенклатура[],3,0))</f>
        <v/>
      </c>
      <c r="D933" s="16" t="str">
        <f>IF(ISNA(VLOOKUP(B933,Номенклатура[],4,0)),"",VLOOKUP(B933,Номенклатура[],4,0))</f>
        <v/>
      </c>
      <c r="E933" s="14"/>
      <c r="F933" s="16" t="str">
        <f>IF(ISNA(VLOOKUP(B933,Номенклатура[],5,0)),"",VLOOKUP(B933,Номенклатура[],5,0))</f>
        <v/>
      </c>
      <c r="G933" s="17" t="str">
        <f t="shared" si="14"/>
        <v/>
      </c>
      <c r="H933" s="20"/>
      <c r="I933" s="15"/>
      <c r="J933" s="15"/>
      <c r="K933" s="15"/>
      <c r="L933" s="14"/>
      <c r="N933" s="59" t="str">
        <f>IF(H933="","",Оборотка!$C$1-H933)</f>
        <v/>
      </c>
    </row>
    <row r="934" spans="1:14" x14ac:dyDescent="0.25">
      <c r="A934" s="64"/>
      <c r="B934" s="14"/>
      <c r="C934" s="16" t="str">
        <f>IF(ISNA(VLOOKUP(B934,Номенклатура[],3,0)),"",VLOOKUP(B934,Номенклатура[],3,0))</f>
        <v/>
      </c>
      <c r="D934" s="16" t="str">
        <f>IF(ISNA(VLOOKUP(B934,Номенклатура[],4,0)),"",VLOOKUP(B934,Номенклатура[],4,0))</f>
        <v/>
      </c>
      <c r="E934" s="14"/>
      <c r="F934" s="16" t="str">
        <f>IF(ISNA(VLOOKUP(B934,Номенклатура[],5,0)),"",VLOOKUP(B934,Номенклатура[],5,0))</f>
        <v/>
      </c>
      <c r="G934" s="17" t="str">
        <f t="shared" si="14"/>
        <v/>
      </c>
      <c r="H934" s="20"/>
      <c r="I934" s="15"/>
      <c r="J934" s="15"/>
      <c r="K934" s="15"/>
      <c r="L934" s="14"/>
      <c r="N934" s="59" t="str">
        <f>IF(H934="","",Оборотка!$C$1-H934)</f>
        <v/>
      </c>
    </row>
    <row r="935" spans="1:14" x14ac:dyDescent="0.25">
      <c r="A935" s="64"/>
      <c r="B935" s="14"/>
      <c r="C935" s="16" t="str">
        <f>IF(ISNA(VLOOKUP(B935,Номенклатура[],3,0)),"",VLOOKUP(B935,Номенклатура[],3,0))</f>
        <v/>
      </c>
      <c r="D935" s="16" t="str">
        <f>IF(ISNA(VLOOKUP(B935,Номенклатура[],4,0)),"",VLOOKUP(B935,Номенклатура[],4,0))</f>
        <v/>
      </c>
      <c r="E935" s="14"/>
      <c r="F935" s="16" t="str">
        <f>IF(ISNA(VLOOKUP(B935,Номенклатура[],5,0)),"",VLOOKUP(B935,Номенклатура[],5,0))</f>
        <v/>
      </c>
      <c r="G935" s="17" t="str">
        <f t="shared" si="14"/>
        <v/>
      </c>
      <c r="H935" s="20"/>
      <c r="I935" s="15"/>
      <c r="J935" s="15"/>
      <c r="K935" s="15"/>
      <c r="L935" s="14"/>
      <c r="N935" s="59" t="str">
        <f>IF(H935="","",Оборотка!$C$1-H935)</f>
        <v/>
      </c>
    </row>
    <row r="936" spans="1:14" x14ac:dyDescent="0.25">
      <c r="A936" s="64"/>
      <c r="B936" s="14"/>
      <c r="C936" s="16" t="str">
        <f>IF(ISNA(VLOOKUP(B936,Номенклатура[],3,0)),"",VLOOKUP(B936,Номенклатура[],3,0))</f>
        <v/>
      </c>
      <c r="D936" s="16" t="str">
        <f>IF(ISNA(VLOOKUP(B936,Номенклатура[],4,0)),"",VLOOKUP(B936,Номенклатура[],4,0))</f>
        <v/>
      </c>
      <c r="E936" s="14"/>
      <c r="F936" s="16" t="str">
        <f>IF(ISNA(VLOOKUP(B936,Номенклатура[],5,0)),"",VLOOKUP(B936,Номенклатура[],5,0))</f>
        <v/>
      </c>
      <c r="G936" s="17" t="str">
        <f t="shared" si="14"/>
        <v/>
      </c>
      <c r="H936" s="20"/>
      <c r="I936" s="15"/>
      <c r="J936" s="15"/>
      <c r="K936" s="15"/>
      <c r="L936" s="14"/>
      <c r="N936" s="59" t="str">
        <f>IF(H936="","",Оборотка!$C$1-H936)</f>
        <v/>
      </c>
    </row>
    <row r="937" spans="1:14" x14ac:dyDescent="0.25">
      <c r="A937" s="64"/>
      <c r="B937" s="14"/>
      <c r="C937" s="16" t="str">
        <f>IF(ISNA(VLOOKUP(B937,Номенклатура[],3,0)),"",VLOOKUP(B937,Номенклатура[],3,0))</f>
        <v/>
      </c>
      <c r="D937" s="16" t="str">
        <f>IF(ISNA(VLOOKUP(B937,Номенклатура[],4,0)),"",VLOOKUP(B937,Номенклатура[],4,0))</f>
        <v/>
      </c>
      <c r="E937" s="14"/>
      <c r="F937" s="16" t="str">
        <f>IF(ISNA(VLOOKUP(B937,Номенклатура[],5,0)),"",VLOOKUP(B937,Номенклатура[],5,0))</f>
        <v/>
      </c>
      <c r="G937" s="17" t="str">
        <f t="shared" si="14"/>
        <v/>
      </c>
      <c r="H937" s="20"/>
      <c r="I937" s="15"/>
      <c r="J937" s="15"/>
      <c r="K937" s="15"/>
      <c r="L937" s="14"/>
      <c r="N937" s="59" t="str">
        <f>IF(H937="","",Оборотка!$C$1-H937)</f>
        <v/>
      </c>
    </row>
    <row r="938" spans="1:14" x14ac:dyDescent="0.25">
      <c r="A938" s="64"/>
      <c r="B938" s="14"/>
      <c r="C938" s="16" t="str">
        <f>IF(ISNA(VLOOKUP(B938,Номенклатура[],3,0)),"",VLOOKUP(B938,Номенклатура[],3,0))</f>
        <v/>
      </c>
      <c r="D938" s="16" t="str">
        <f>IF(ISNA(VLOOKUP(B938,Номенклатура[],4,0)),"",VLOOKUP(B938,Номенклатура[],4,0))</f>
        <v/>
      </c>
      <c r="E938" s="14"/>
      <c r="F938" s="16" t="str">
        <f>IF(ISNA(VLOOKUP(B938,Номенклатура[],5,0)),"",VLOOKUP(B938,Номенклатура[],5,0))</f>
        <v/>
      </c>
      <c r="G938" s="17" t="str">
        <f t="shared" si="14"/>
        <v/>
      </c>
      <c r="H938" s="20"/>
      <c r="I938" s="15"/>
      <c r="J938" s="15"/>
      <c r="K938" s="15"/>
      <c r="L938" s="14"/>
      <c r="N938" s="59" t="str">
        <f>IF(H938="","",Оборотка!$C$1-H938)</f>
        <v/>
      </c>
    </row>
    <row r="939" spans="1:14" x14ac:dyDescent="0.25">
      <c r="A939" s="64"/>
      <c r="B939" s="14"/>
      <c r="C939" s="16" t="str">
        <f>IF(ISNA(VLOOKUP(B939,Номенклатура[],3,0)),"",VLOOKUP(B939,Номенклатура[],3,0))</f>
        <v/>
      </c>
      <c r="D939" s="16" t="str">
        <f>IF(ISNA(VLOOKUP(B939,Номенклатура[],4,0)),"",VLOOKUP(B939,Номенклатура[],4,0))</f>
        <v/>
      </c>
      <c r="E939" s="14"/>
      <c r="F939" s="16" t="str">
        <f>IF(ISNA(VLOOKUP(B939,Номенклатура[],5,0)),"",VLOOKUP(B939,Номенклатура[],5,0))</f>
        <v/>
      </c>
      <c r="G939" s="17" t="str">
        <f t="shared" si="14"/>
        <v/>
      </c>
      <c r="H939" s="20"/>
      <c r="I939" s="15"/>
      <c r="J939" s="15"/>
      <c r="K939" s="15"/>
      <c r="L939" s="14"/>
      <c r="N939" s="59" t="str">
        <f>IF(H939="","",Оборотка!$C$1-H939)</f>
        <v/>
      </c>
    </row>
    <row r="940" spans="1:14" x14ac:dyDescent="0.25">
      <c r="A940" s="64"/>
      <c r="B940" s="14"/>
      <c r="C940" s="16" t="str">
        <f>IF(ISNA(VLOOKUP(B940,Номенклатура[],3,0)),"",VLOOKUP(B940,Номенклатура[],3,0))</f>
        <v/>
      </c>
      <c r="D940" s="16" t="str">
        <f>IF(ISNA(VLOOKUP(B940,Номенклатура[],4,0)),"",VLOOKUP(B940,Номенклатура[],4,0))</f>
        <v/>
      </c>
      <c r="E940" s="14"/>
      <c r="F940" s="16" t="str">
        <f>IF(ISNA(VLOOKUP(B940,Номенклатура[],5,0)),"",VLOOKUP(B940,Номенклатура[],5,0))</f>
        <v/>
      </c>
      <c r="G940" s="17" t="str">
        <f t="shared" si="14"/>
        <v/>
      </c>
      <c r="H940" s="20"/>
      <c r="I940" s="15"/>
      <c r="J940" s="15"/>
      <c r="K940" s="15"/>
      <c r="L940" s="14"/>
      <c r="N940" s="59" t="str">
        <f>IF(H940="","",Оборотка!$C$1-H940)</f>
        <v/>
      </c>
    </row>
    <row r="941" spans="1:14" x14ac:dyDescent="0.25">
      <c r="A941" s="64"/>
      <c r="B941" s="14"/>
      <c r="C941" s="16" t="str">
        <f>IF(ISNA(VLOOKUP(B941,Номенклатура[],3,0)),"",VLOOKUP(B941,Номенклатура[],3,0))</f>
        <v/>
      </c>
      <c r="D941" s="16" t="str">
        <f>IF(ISNA(VLOOKUP(B941,Номенклатура[],4,0)),"",VLOOKUP(B941,Номенклатура[],4,0))</f>
        <v/>
      </c>
      <c r="E941" s="14"/>
      <c r="F941" s="16" t="str">
        <f>IF(ISNA(VLOOKUP(B941,Номенклатура[],5,0)),"",VLOOKUP(B941,Номенклатура[],5,0))</f>
        <v/>
      </c>
      <c r="G941" s="17" t="str">
        <f t="shared" si="14"/>
        <v/>
      </c>
      <c r="H941" s="20"/>
      <c r="I941" s="15"/>
      <c r="J941" s="15"/>
      <c r="K941" s="15"/>
      <c r="L941" s="14"/>
      <c r="N941" s="59" t="str">
        <f>IF(H941="","",Оборотка!$C$1-H941)</f>
        <v/>
      </c>
    </row>
    <row r="942" spans="1:14" x14ac:dyDescent="0.25">
      <c r="A942" s="64"/>
      <c r="B942" s="14"/>
      <c r="C942" s="16" t="str">
        <f>IF(ISNA(VLOOKUP(B942,Номенклатура[],3,0)),"",VLOOKUP(B942,Номенклатура[],3,0))</f>
        <v/>
      </c>
      <c r="D942" s="16" t="str">
        <f>IF(ISNA(VLOOKUP(B942,Номенклатура[],4,0)),"",VLOOKUP(B942,Номенклатура[],4,0))</f>
        <v/>
      </c>
      <c r="E942" s="14"/>
      <c r="F942" s="16" t="str">
        <f>IF(ISNA(VLOOKUP(B942,Номенклатура[],5,0)),"",VLOOKUP(B942,Номенклатура[],5,0))</f>
        <v/>
      </c>
      <c r="G942" s="17" t="str">
        <f t="shared" si="14"/>
        <v/>
      </c>
      <c r="H942" s="20"/>
      <c r="I942" s="15"/>
      <c r="J942" s="15"/>
      <c r="K942" s="15"/>
      <c r="L942" s="14"/>
      <c r="N942" s="59" t="str">
        <f>IF(H942="","",Оборотка!$C$1-H942)</f>
        <v/>
      </c>
    </row>
    <row r="943" spans="1:14" x14ac:dyDescent="0.25">
      <c r="A943" s="64"/>
      <c r="B943" s="14"/>
      <c r="C943" s="16" t="str">
        <f>IF(ISNA(VLOOKUP(B943,Номенклатура[],3,0)),"",VLOOKUP(B943,Номенклатура[],3,0))</f>
        <v/>
      </c>
      <c r="D943" s="16" t="str">
        <f>IF(ISNA(VLOOKUP(B943,Номенклатура[],4,0)),"",VLOOKUP(B943,Номенклатура[],4,0))</f>
        <v/>
      </c>
      <c r="E943" s="14"/>
      <c r="F943" s="16" t="str">
        <f>IF(ISNA(VLOOKUP(B943,Номенклатура[],5,0)),"",VLOOKUP(B943,Номенклатура[],5,0))</f>
        <v/>
      </c>
      <c r="G943" s="17" t="str">
        <f t="shared" si="14"/>
        <v/>
      </c>
      <c r="H943" s="20"/>
      <c r="I943" s="15"/>
      <c r="J943" s="15"/>
      <c r="K943" s="15"/>
      <c r="L943" s="14"/>
      <c r="N943" s="59" t="str">
        <f>IF(H943="","",Оборотка!$C$1-H943)</f>
        <v/>
      </c>
    </row>
    <row r="944" spans="1:14" x14ac:dyDescent="0.25">
      <c r="A944" s="64"/>
      <c r="B944" s="14"/>
      <c r="C944" s="16" t="str">
        <f>IF(ISNA(VLOOKUP(B944,Номенклатура[],3,0)),"",VLOOKUP(B944,Номенклатура[],3,0))</f>
        <v/>
      </c>
      <c r="D944" s="16" t="str">
        <f>IF(ISNA(VLOOKUP(B944,Номенклатура[],4,0)),"",VLOOKUP(B944,Номенклатура[],4,0))</f>
        <v/>
      </c>
      <c r="E944" s="14"/>
      <c r="F944" s="16" t="str">
        <f>IF(ISNA(VLOOKUP(B944,Номенклатура[],5,0)),"",VLOOKUP(B944,Номенклатура[],5,0))</f>
        <v/>
      </c>
      <c r="G944" s="17" t="str">
        <f t="shared" si="14"/>
        <v/>
      </c>
      <c r="H944" s="20"/>
      <c r="I944" s="15"/>
      <c r="J944" s="15"/>
      <c r="K944" s="15"/>
      <c r="L944" s="14"/>
      <c r="N944" s="59" t="str">
        <f>IF(H944="","",Оборотка!$C$1-H944)</f>
        <v/>
      </c>
    </row>
    <row r="945" spans="1:14" x14ac:dyDescent="0.25">
      <c r="A945" s="64"/>
      <c r="B945" s="14"/>
      <c r="C945" s="16" t="str">
        <f>IF(ISNA(VLOOKUP(B945,Номенклатура[],3,0)),"",VLOOKUP(B945,Номенклатура[],3,0))</f>
        <v/>
      </c>
      <c r="D945" s="16" t="str">
        <f>IF(ISNA(VLOOKUP(B945,Номенклатура[],4,0)),"",VLOOKUP(B945,Номенклатура[],4,0))</f>
        <v/>
      </c>
      <c r="E945" s="14"/>
      <c r="F945" s="16" t="str">
        <f>IF(ISNA(VLOOKUP(B945,Номенклатура[],5,0)),"",VLOOKUP(B945,Номенклатура[],5,0))</f>
        <v/>
      </c>
      <c r="G945" s="17" t="str">
        <f t="shared" si="14"/>
        <v/>
      </c>
      <c r="H945" s="20"/>
      <c r="I945" s="15"/>
      <c r="J945" s="15"/>
      <c r="K945" s="15"/>
      <c r="L945" s="14"/>
      <c r="N945" s="59" t="str">
        <f>IF(H945="","",Оборотка!$C$1-H945)</f>
        <v/>
      </c>
    </row>
    <row r="946" spans="1:14" x14ac:dyDescent="0.25">
      <c r="A946" s="64"/>
      <c r="B946" s="14"/>
      <c r="C946" s="16" t="str">
        <f>IF(ISNA(VLOOKUP(B946,Номенклатура[],3,0)),"",VLOOKUP(B946,Номенклатура[],3,0))</f>
        <v/>
      </c>
      <c r="D946" s="16" t="str">
        <f>IF(ISNA(VLOOKUP(B946,Номенклатура[],4,0)),"",VLOOKUP(B946,Номенклатура[],4,0))</f>
        <v/>
      </c>
      <c r="E946" s="14"/>
      <c r="F946" s="16" t="str">
        <f>IF(ISNA(VLOOKUP(B946,Номенклатура[],5,0)),"",VLOOKUP(B946,Номенклатура[],5,0))</f>
        <v/>
      </c>
      <c r="G946" s="17" t="str">
        <f t="shared" si="14"/>
        <v/>
      </c>
      <c r="H946" s="20"/>
      <c r="I946" s="15"/>
      <c r="J946" s="15"/>
      <c r="K946" s="15"/>
      <c r="L946" s="14"/>
      <c r="N946" s="59" t="str">
        <f>IF(H946="","",Оборотка!$C$1-H946)</f>
        <v/>
      </c>
    </row>
    <row r="947" spans="1:14" x14ac:dyDescent="0.25">
      <c r="A947" s="64"/>
      <c r="B947" s="14"/>
      <c r="C947" s="16" t="str">
        <f>IF(ISNA(VLOOKUP(B947,Номенклатура[],3,0)),"",VLOOKUP(B947,Номенклатура[],3,0))</f>
        <v/>
      </c>
      <c r="D947" s="16" t="str">
        <f>IF(ISNA(VLOOKUP(B947,Номенклатура[],4,0)),"",VLOOKUP(B947,Номенклатура[],4,0))</f>
        <v/>
      </c>
      <c r="E947" s="14"/>
      <c r="F947" s="16" t="str">
        <f>IF(ISNA(VLOOKUP(B947,Номенклатура[],5,0)),"",VLOOKUP(B947,Номенклатура[],5,0))</f>
        <v/>
      </c>
      <c r="G947" s="17" t="str">
        <f t="shared" si="14"/>
        <v/>
      </c>
      <c r="H947" s="20"/>
      <c r="I947" s="15"/>
      <c r="J947" s="15"/>
      <c r="K947" s="15"/>
      <c r="L947" s="14"/>
      <c r="N947" s="59" t="str">
        <f>IF(H947="","",Оборотка!$C$1-H947)</f>
        <v/>
      </c>
    </row>
    <row r="948" spans="1:14" x14ac:dyDescent="0.25">
      <c r="A948" s="64"/>
      <c r="B948" s="14"/>
      <c r="C948" s="16" t="str">
        <f>IF(ISNA(VLOOKUP(B948,Номенклатура[],3,0)),"",VLOOKUP(B948,Номенклатура[],3,0))</f>
        <v/>
      </c>
      <c r="D948" s="16" t="str">
        <f>IF(ISNA(VLOOKUP(B948,Номенклатура[],4,0)),"",VLOOKUP(B948,Номенклатура[],4,0))</f>
        <v/>
      </c>
      <c r="E948" s="14"/>
      <c r="F948" s="16" t="str">
        <f>IF(ISNA(VLOOKUP(B948,Номенклатура[],5,0)),"",VLOOKUP(B948,Номенклатура[],5,0))</f>
        <v/>
      </c>
      <c r="G948" s="17" t="str">
        <f t="shared" si="14"/>
        <v/>
      </c>
      <c r="H948" s="20"/>
      <c r="I948" s="15"/>
      <c r="J948" s="15"/>
      <c r="K948" s="15"/>
      <c r="L948" s="14"/>
      <c r="N948" s="59" t="str">
        <f>IF(H948="","",Оборотка!$C$1-H948)</f>
        <v/>
      </c>
    </row>
    <row r="949" spans="1:14" x14ac:dyDescent="0.25">
      <c r="A949" s="64"/>
      <c r="B949" s="14"/>
      <c r="C949" s="16" t="str">
        <f>IF(ISNA(VLOOKUP(B949,Номенклатура[],3,0)),"",VLOOKUP(B949,Номенклатура[],3,0))</f>
        <v/>
      </c>
      <c r="D949" s="16" t="str">
        <f>IF(ISNA(VLOOKUP(B949,Номенклатура[],4,0)),"",VLOOKUP(B949,Номенклатура[],4,0))</f>
        <v/>
      </c>
      <c r="E949" s="14"/>
      <c r="F949" s="16" t="str">
        <f>IF(ISNA(VLOOKUP(B949,Номенклатура[],5,0)),"",VLOOKUP(B949,Номенклатура[],5,0))</f>
        <v/>
      </c>
      <c r="G949" s="17" t="str">
        <f t="shared" si="14"/>
        <v/>
      </c>
      <c r="H949" s="20"/>
      <c r="I949" s="15"/>
      <c r="J949" s="15"/>
      <c r="K949" s="15"/>
      <c r="L949" s="14"/>
      <c r="N949" s="59" t="str">
        <f>IF(H949="","",Оборотка!$C$1-H949)</f>
        <v/>
      </c>
    </row>
    <row r="950" spans="1:14" x14ac:dyDescent="0.25">
      <c r="A950" s="64"/>
      <c r="B950" s="14"/>
      <c r="C950" s="16" t="str">
        <f>IF(ISNA(VLOOKUP(B950,Номенклатура[],3,0)),"",VLOOKUP(B950,Номенклатура[],3,0))</f>
        <v/>
      </c>
      <c r="D950" s="16" t="str">
        <f>IF(ISNA(VLOOKUP(B950,Номенклатура[],4,0)),"",VLOOKUP(B950,Номенклатура[],4,0))</f>
        <v/>
      </c>
      <c r="E950" s="14"/>
      <c r="F950" s="16" t="str">
        <f>IF(ISNA(VLOOKUP(B950,Номенклатура[],5,0)),"",VLOOKUP(B950,Номенклатура[],5,0))</f>
        <v/>
      </c>
      <c r="G950" s="17" t="str">
        <f t="shared" si="14"/>
        <v/>
      </c>
      <c r="H950" s="20"/>
      <c r="I950" s="15"/>
      <c r="J950" s="15"/>
      <c r="K950" s="15"/>
      <c r="L950" s="14"/>
      <c r="N950" s="59" t="str">
        <f>IF(H950="","",Оборотка!$C$1-H950)</f>
        <v/>
      </c>
    </row>
    <row r="951" spans="1:14" x14ac:dyDescent="0.25">
      <c r="A951" s="64"/>
      <c r="B951" s="14"/>
      <c r="C951" s="16" t="str">
        <f>IF(ISNA(VLOOKUP(B951,Номенклатура[],3,0)),"",VLOOKUP(B951,Номенклатура[],3,0))</f>
        <v/>
      </c>
      <c r="D951" s="16" t="str">
        <f>IF(ISNA(VLOOKUP(B951,Номенклатура[],4,0)),"",VLOOKUP(B951,Номенклатура[],4,0))</f>
        <v/>
      </c>
      <c r="E951" s="14"/>
      <c r="F951" s="16" t="str">
        <f>IF(ISNA(VLOOKUP(B951,Номенклатура[],5,0)),"",VLOOKUP(B951,Номенклатура[],5,0))</f>
        <v/>
      </c>
      <c r="G951" s="17" t="str">
        <f t="shared" si="14"/>
        <v/>
      </c>
      <c r="H951" s="20"/>
      <c r="I951" s="15"/>
      <c r="J951" s="15"/>
      <c r="K951" s="15"/>
      <c r="L951" s="14"/>
      <c r="N951" s="59" t="str">
        <f>IF(H951="","",Оборотка!$C$1-H951)</f>
        <v/>
      </c>
    </row>
    <row r="952" spans="1:14" x14ac:dyDescent="0.25">
      <c r="A952" s="64"/>
      <c r="B952" s="14"/>
      <c r="C952" s="16" t="str">
        <f>IF(ISNA(VLOOKUP(B952,Номенклатура[],3,0)),"",VLOOKUP(B952,Номенклатура[],3,0))</f>
        <v/>
      </c>
      <c r="D952" s="16" t="str">
        <f>IF(ISNA(VLOOKUP(B952,Номенклатура[],4,0)),"",VLOOKUP(B952,Номенклатура[],4,0))</f>
        <v/>
      </c>
      <c r="E952" s="14"/>
      <c r="F952" s="16" t="str">
        <f>IF(ISNA(VLOOKUP(B952,Номенклатура[],5,0)),"",VLOOKUP(B952,Номенклатура[],5,0))</f>
        <v/>
      </c>
      <c r="G952" s="17" t="str">
        <f t="shared" si="14"/>
        <v/>
      </c>
      <c r="H952" s="20"/>
      <c r="I952" s="15"/>
      <c r="J952" s="15"/>
      <c r="K952" s="15"/>
      <c r="L952" s="14"/>
      <c r="N952" s="59" t="str">
        <f>IF(H952="","",Оборотка!$C$1-H952)</f>
        <v/>
      </c>
    </row>
    <row r="953" spans="1:14" x14ac:dyDescent="0.25">
      <c r="A953" s="64"/>
      <c r="B953" s="14"/>
      <c r="C953" s="16" t="str">
        <f>IF(ISNA(VLOOKUP(B953,Номенклатура[],3,0)),"",VLOOKUP(B953,Номенклатура[],3,0))</f>
        <v/>
      </c>
      <c r="D953" s="16" t="str">
        <f>IF(ISNA(VLOOKUP(B953,Номенклатура[],4,0)),"",VLOOKUP(B953,Номенклатура[],4,0))</f>
        <v/>
      </c>
      <c r="E953" s="14"/>
      <c r="F953" s="16" t="str">
        <f>IF(ISNA(VLOOKUP(B953,Номенклатура[],5,0)),"",VLOOKUP(B953,Номенклатура[],5,0))</f>
        <v/>
      </c>
      <c r="G953" s="17" t="str">
        <f t="shared" si="14"/>
        <v/>
      </c>
      <c r="H953" s="20"/>
      <c r="I953" s="15"/>
      <c r="J953" s="15"/>
      <c r="K953" s="15"/>
      <c r="L953" s="14"/>
      <c r="N953" s="59" t="str">
        <f>IF(H953="","",Оборотка!$C$1-H953)</f>
        <v/>
      </c>
    </row>
    <row r="954" spans="1:14" x14ac:dyDescent="0.25">
      <c r="A954" s="64"/>
      <c r="B954" s="14"/>
      <c r="C954" s="16" t="str">
        <f>IF(ISNA(VLOOKUP(B954,Номенклатура[],3,0)),"",VLOOKUP(B954,Номенклатура[],3,0))</f>
        <v/>
      </c>
      <c r="D954" s="16" t="str">
        <f>IF(ISNA(VLOOKUP(B954,Номенклатура[],4,0)),"",VLOOKUP(B954,Номенклатура[],4,0))</f>
        <v/>
      </c>
      <c r="E954" s="14"/>
      <c r="F954" s="16" t="str">
        <f>IF(ISNA(VLOOKUP(B954,Номенклатура[],5,0)),"",VLOOKUP(B954,Номенклатура[],5,0))</f>
        <v/>
      </c>
      <c r="G954" s="17" t="str">
        <f t="shared" si="14"/>
        <v/>
      </c>
      <c r="H954" s="20"/>
      <c r="I954" s="15"/>
      <c r="J954" s="15"/>
      <c r="K954" s="15"/>
      <c r="L954" s="14"/>
      <c r="N954" s="59" t="str">
        <f>IF(H954="","",Оборотка!$C$1-H954)</f>
        <v/>
      </c>
    </row>
    <row r="955" spans="1:14" x14ac:dyDescent="0.25">
      <c r="A955" s="64"/>
      <c r="B955" s="14"/>
      <c r="C955" s="16" t="str">
        <f>IF(ISNA(VLOOKUP(B955,Номенклатура[],3,0)),"",VLOOKUP(B955,Номенклатура[],3,0))</f>
        <v/>
      </c>
      <c r="D955" s="16" t="str">
        <f>IF(ISNA(VLOOKUP(B955,Номенклатура[],4,0)),"",VLOOKUP(B955,Номенклатура[],4,0))</f>
        <v/>
      </c>
      <c r="E955" s="14"/>
      <c r="F955" s="16" t="str">
        <f>IF(ISNA(VLOOKUP(B955,Номенклатура[],5,0)),"",VLOOKUP(B955,Номенклатура[],5,0))</f>
        <v/>
      </c>
      <c r="G955" s="17" t="str">
        <f t="shared" si="14"/>
        <v/>
      </c>
      <c r="H955" s="20"/>
      <c r="I955" s="15"/>
      <c r="J955" s="15"/>
      <c r="K955" s="15"/>
      <c r="L955" s="14"/>
      <c r="N955" s="59" t="str">
        <f>IF(H955="","",Оборотка!$C$1-H955)</f>
        <v/>
      </c>
    </row>
    <row r="956" spans="1:14" x14ac:dyDescent="0.25">
      <c r="A956" s="64"/>
      <c r="B956" s="14"/>
      <c r="C956" s="16" t="str">
        <f>IF(ISNA(VLOOKUP(B956,Номенклатура[],3,0)),"",VLOOKUP(B956,Номенклатура[],3,0))</f>
        <v/>
      </c>
      <c r="D956" s="16" t="str">
        <f>IF(ISNA(VLOOKUP(B956,Номенклатура[],4,0)),"",VLOOKUP(B956,Номенклатура[],4,0))</f>
        <v/>
      </c>
      <c r="E956" s="14"/>
      <c r="F956" s="16" t="str">
        <f>IF(ISNA(VLOOKUP(B956,Номенклатура[],5,0)),"",VLOOKUP(B956,Номенклатура[],5,0))</f>
        <v/>
      </c>
      <c r="G956" s="17" t="str">
        <f t="shared" si="14"/>
        <v/>
      </c>
      <c r="H956" s="20"/>
      <c r="I956" s="15"/>
      <c r="J956" s="15"/>
      <c r="K956" s="15"/>
      <c r="L956" s="14"/>
      <c r="N956" s="59" t="str">
        <f>IF(H956="","",Оборотка!$C$1-H956)</f>
        <v/>
      </c>
    </row>
    <row r="957" spans="1:14" x14ac:dyDescent="0.25">
      <c r="A957" s="64"/>
      <c r="B957" s="14"/>
      <c r="C957" s="16" t="str">
        <f>IF(ISNA(VLOOKUP(B957,Номенклатура[],3,0)),"",VLOOKUP(B957,Номенклатура[],3,0))</f>
        <v/>
      </c>
      <c r="D957" s="16" t="str">
        <f>IF(ISNA(VLOOKUP(B957,Номенклатура[],4,0)),"",VLOOKUP(B957,Номенклатура[],4,0))</f>
        <v/>
      </c>
      <c r="E957" s="14"/>
      <c r="F957" s="16" t="str">
        <f>IF(ISNA(VLOOKUP(B957,Номенклатура[],5,0)),"",VLOOKUP(B957,Номенклатура[],5,0))</f>
        <v/>
      </c>
      <c r="G957" s="17" t="str">
        <f t="shared" si="14"/>
        <v/>
      </c>
      <c r="H957" s="20"/>
      <c r="I957" s="15"/>
      <c r="J957" s="15"/>
      <c r="K957" s="15"/>
      <c r="L957" s="14"/>
      <c r="N957" s="59" t="str">
        <f>IF(H957="","",Оборотка!$C$1-H957)</f>
        <v/>
      </c>
    </row>
    <row r="958" spans="1:14" x14ac:dyDescent="0.25">
      <c r="A958" s="64"/>
      <c r="B958" s="14"/>
      <c r="C958" s="16" t="str">
        <f>IF(ISNA(VLOOKUP(B958,Номенклатура[],3,0)),"",VLOOKUP(B958,Номенклатура[],3,0))</f>
        <v/>
      </c>
      <c r="D958" s="16" t="str">
        <f>IF(ISNA(VLOOKUP(B958,Номенклатура[],4,0)),"",VLOOKUP(B958,Номенклатура[],4,0))</f>
        <v/>
      </c>
      <c r="E958" s="14"/>
      <c r="F958" s="16" t="str">
        <f>IF(ISNA(VLOOKUP(B958,Номенклатура[],5,0)),"",VLOOKUP(B958,Номенклатура[],5,0))</f>
        <v/>
      </c>
      <c r="G958" s="17" t="str">
        <f t="shared" si="14"/>
        <v/>
      </c>
      <c r="H958" s="20"/>
      <c r="I958" s="15"/>
      <c r="J958" s="15"/>
      <c r="K958" s="15"/>
      <c r="L958" s="14"/>
      <c r="N958" s="59" t="str">
        <f>IF(H958="","",Оборотка!$C$1-H958)</f>
        <v/>
      </c>
    </row>
    <row r="959" spans="1:14" x14ac:dyDescent="0.25">
      <c r="A959" s="64"/>
      <c r="B959" s="14"/>
      <c r="C959" s="16" t="str">
        <f>IF(ISNA(VLOOKUP(B959,Номенклатура[],3,0)),"",VLOOKUP(B959,Номенклатура[],3,0))</f>
        <v/>
      </c>
      <c r="D959" s="16" t="str">
        <f>IF(ISNA(VLOOKUP(B959,Номенклатура[],4,0)),"",VLOOKUP(B959,Номенклатура[],4,0))</f>
        <v/>
      </c>
      <c r="E959" s="14"/>
      <c r="F959" s="16" t="str">
        <f>IF(ISNA(VLOOKUP(B959,Номенклатура[],5,0)),"",VLOOKUP(B959,Номенклатура[],5,0))</f>
        <v/>
      </c>
      <c r="G959" s="17" t="str">
        <f t="shared" si="14"/>
        <v/>
      </c>
      <c r="H959" s="20"/>
      <c r="I959" s="15"/>
      <c r="J959" s="15"/>
      <c r="K959" s="15"/>
      <c r="L959" s="14"/>
      <c r="N959" s="59" t="str">
        <f>IF(H959="","",Оборотка!$C$1-H959)</f>
        <v/>
      </c>
    </row>
    <row r="960" spans="1:14" x14ac:dyDescent="0.25">
      <c r="A960" s="64"/>
      <c r="B960" s="14"/>
      <c r="C960" s="16" t="str">
        <f>IF(ISNA(VLOOKUP(B960,Номенклатура[],3,0)),"",VLOOKUP(B960,Номенклатура[],3,0))</f>
        <v/>
      </c>
      <c r="D960" s="16" t="str">
        <f>IF(ISNA(VLOOKUP(B960,Номенклатура[],4,0)),"",VLOOKUP(B960,Номенклатура[],4,0))</f>
        <v/>
      </c>
      <c r="E960" s="14"/>
      <c r="F960" s="16" t="str">
        <f>IF(ISNA(VLOOKUP(B960,Номенклатура[],5,0)),"",VLOOKUP(B960,Номенклатура[],5,0))</f>
        <v/>
      </c>
      <c r="G960" s="17" t="str">
        <f t="shared" si="14"/>
        <v/>
      </c>
      <c r="H960" s="20"/>
      <c r="I960" s="15"/>
      <c r="J960" s="15"/>
      <c r="K960" s="15"/>
      <c r="L960" s="14"/>
      <c r="N960" s="59" t="str">
        <f>IF(H960="","",Оборотка!$C$1-H960)</f>
        <v/>
      </c>
    </row>
    <row r="961" spans="1:14" x14ac:dyDescent="0.25">
      <c r="A961" s="64"/>
      <c r="B961" s="14"/>
      <c r="C961" s="16" t="str">
        <f>IF(ISNA(VLOOKUP(B961,Номенклатура[],3,0)),"",VLOOKUP(B961,Номенклатура[],3,0))</f>
        <v/>
      </c>
      <c r="D961" s="16" t="str">
        <f>IF(ISNA(VLOOKUP(B961,Номенклатура[],4,0)),"",VLOOKUP(B961,Номенклатура[],4,0))</f>
        <v/>
      </c>
      <c r="E961" s="14"/>
      <c r="F961" s="16" t="str">
        <f>IF(ISNA(VLOOKUP(B961,Номенклатура[],5,0)),"",VLOOKUP(B961,Номенклатура[],5,0))</f>
        <v/>
      </c>
      <c r="G961" s="17" t="str">
        <f t="shared" si="14"/>
        <v/>
      </c>
      <c r="H961" s="20"/>
      <c r="I961" s="15"/>
      <c r="J961" s="15"/>
      <c r="K961" s="15"/>
      <c r="L961" s="14"/>
      <c r="N961" s="59" t="str">
        <f>IF(H961="","",Оборотка!$C$1-H961)</f>
        <v/>
      </c>
    </row>
    <row r="962" spans="1:14" x14ac:dyDescent="0.25">
      <c r="A962" s="64"/>
      <c r="B962" s="14"/>
      <c r="C962" s="16" t="str">
        <f>IF(ISNA(VLOOKUP(B962,Номенклатура[],3,0)),"",VLOOKUP(B962,Номенклатура[],3,0))</f>
        <v/>
      </c>
      <c r="D962" s="16" t="str">
        <f>IF(ISNA(VLOOKUP(B962,Номенклатура[],4,0)),"",VLOOKUP(B962,Номенклатура[],4,0))</f>
        <v/>
      </c>
      <c r="E962" s="14"/>
      <c r="F962" s="16" t="str">
        <f>IF(ISNA(VLOOKUP(B962,Номенклатура[],5,0)),"",VLOOKUP(B962,Номенклатура[],5,0))</f>
        <v/>
      </c>
      <c r="G962" s="17" t="str">
        <f t="shared" si="14"/>
        <v/>
      </c>
      <c r="H962" s="20"/>
      <c r="I962" s="15"/>
      <c r="J962" s="15"/>
      <c r="K962" s="15"/>
      <c r="L962" s="14"/>
      <c r="N962" s="59" t="str">
        <f>IF(H962="","",Оборотка!$C$1-H962)</f>
        <v/>
      </c>
    </row>
    <row r="963" spans="1:14" x14ac:dyDescent="0.25">
      <c r="A963" s="64"/>
      <c r="B963" s="14"/>
      <c r="C963" s="16" t="str">
        <f>IF(ISNA(VLOOKUP(B963,Номенклатура[],3,0)),"",VLOOKUP(B963,Номенклатура[],3,0))</f>
        <v/>
      </c>
      <c r="D963" s="16" t="str">
        <f>IF(ISNA(VLOOKUP(B963,Номенклатура[],4,0)),"",VLOOKUP(B963,Номенклатура[],4,0))</f>
        <v/>
      </c>
      <c r="E963" s="14"/>
      <c r="F963" s="16" t="str">
        <f>IF(ISNA(VLOOKUP(B963,Номенклатура[],5,0)),"",VLOOKUP(B963,Номенклатура[],5,0))</f>
        <v/>
      </c>
      <c r="G963" s="17" t="str">
        <f t="shared" si="14"/>
        <v/>
      </c>
      <c r="H963" s="20"/>
      <c r="I963" s="15"/>
      <c r="J963" s="15"/>
      <c r="K963" s="15"/>
      <c r="L963" s="14"/>
      <c r="N963" s="59" t="str">
        <f>IF(H963="","",Оборотка!$C$1-H963)</f>
        <v/>
      </c>
    </row>
    <row r="964" spans="1:14" x14ac:dyDescent="0.25">
      <c r="A964" s="64"/>
      <c r="B964" s="14"/>
      <c r="C964" s="16" t="str">
        <f>IF(ISNA(VLOOKUP(B964,Номенклатура[],3,0)),"",VLOOKUP(B964,Номенклатура[],3,0))</f>
        <v/>
      </c>
      <c r="D964" s="16" t="str">
        <f>IF(ISNA(VLOOKUP(B964,Номенклатура[],4,0)),"",VLOOKUP(B964,Номенклатура[],4,0))</f>
        <v/>
      </c>
      <c r="E964" s="14"/>
      <c r="F964" s="16" t="str">
        <f>IF(ISNA(VLOOKUP(B964,Номенклатура[],5,0)),"",VLOOKUP(B964,Номенклатура[],5,0))</f>
        <v/>
      </c>
      <c r="G964" s="17" t="str">
        <f t="shared" si="14"/>
        <v/>
      </c>
      <c r="H964" s="20"/>
      <c r="I964" s="15"/>
      <c r="J964" s="15"/>
      <c r="K964" s="15"/>
      <c r="L964" s="14"/>
      <c r="N964" s="59" t="str">
        <f>IF(H964="","",Оборотка!$C$1-H964)</f>
        <v/>
      </c>
    </row>
    <row r="965" spans="1:14" x14ac:dyDescent="0.25">
      <c r="A965" s="64"/>
      <c r="B965" s="14"/>
      <c r="C965" s="16" t="str">
        <f>IF(ISNA(VLOOKUP(B965,Номенклатура[],3,0)),"",VLOOKUP(B965,Номенклатура[],3,0))</f>
        <v/>
      </c>
      <c r="D965" s="16" t="str">
        <f>IF(ISNA(VLOOKUP(B965,Номенклатура[],4,0)),"",VLOOKUP(B965,Номенклатура[],4,0))</f>
        <v/>
      </c>
      <c r="E965" s="14"/>
      <c r="F965" s="16" t="str">
        <f>IF(ISNA(VLOOKUP(B965,Номенклатура[],5,0)),"",VLOOKUP(B965,Номенклатура[],5,0))</f>
        <v/>
      </c>
      <c r="G965" s="17" t="str">
        <f t="shared" ref="G965:G1001" si="15">IF(F965="","",E965*F965)</f>
        <v/>
      </c>
      <c r="H965" s="20"/>
      <c r="I965" s="15"/>
      <c r="J965" s="15"/>
      <c r="K965" s="15"/>
      <c r="L965" s="14"/>
      <c r="N965" s="59" t="str">
        <f>IF(H965="","",Оборотка!$C$1-H965)</f>
        <v/>
      </c>
    </row>
    <row r="966" spans="1:14" x14ac:dyDescent="0.25">
      <c r="A966" s="64"/>
      <c r="B966" s="14"/>
      <c r="C966" s="16" t="str">
        <f>IF(ISNA(VLOOKUP(B966,Номенклатура[],3,0)),"",VLOOKUP(B966,Номенклатура[],3,0))</f>
        <v/>
      </c>
      <c r="D966" s="16" t="str">
        <f>IF(ISNA(VLOOKUP(B966,Номенклатура[],4,0)),"",VLOOKUP(B966,Номенклатура[],4,0))</f>
        <v/>
      </c>
      <c r="E966" s="14"/>
      <c r="F966" s="16" t="str">
        <f>IF(ISNA(VLOOKUP(B966,Номенклатура[],5,0)),"",VLOOKUP(B966,Номенклатура[],5,0))</f>
        <v/>
      </c>
      <c r="G966" s="17" t="str">
        <f t="shared" si="15"/>
        <v/>
      </c>
      <c r="H966" s="20"/>
      <c r="I966" s="15"/>
      <c r="J966" s="15"/>
      <c r="K966" s="15"/>
      <c r="L966" s="14"/>
      <c r="N966" s="59" t="str">
        <f>IF(H966="","",Оборотка!$C$1-H966)</f>
        <v/>
      </c>
    </row>
    <row r="967" spans="1:14" x14ac:dyDescent="0.25">
      <c r="A967" s="64"/>
      <c r="B967" s="14"/>
      <c r="C967" s="16" t="str">
        <f>IF(ISNA(VLOOKUP(B967,Номенклатура[],3,0)),"",VLOOKUP(B967,Номенклатура[],3,0))</f>
        <v/>
      </c>
      <c r="D967" s="16" t="str">
        <f>IF(ISNA(VLOOKUP(B967,Номенклатура[],4,0)),"",VLOOKUP(B967,Номенклатура[],4,0))</f>
        <v/>
      </c>
      <c r="E967" s="14"/>
      <c r="F967" s="16" t="str">
        <f>IF(ISNA(VLOOKUP(B967,Номенклатура[],5,0)),"",VLOOKUP(B967,Номенклатура[],5,0))</f>
        <v/>
      </c>
      <c r="G967" s="17" t="str">
        <f t="shared" si="15"/>
        <v/>
      </c>
      <c r="H967" s="20"/>
      <c r="I967" s="15"/>
      <c r="J967" s="15"/>
      <c r="K967" s="15"/>
      <c r="L967" s="14"/>
      <c r="N967" s="59" t="str">
        <f>IF(H967="","",Оборотка!$C$1-H967)</f>
        <v/>
      </c>
    </row>
    <row r="968" spans="1:14" x14ac:dyDescent="0.25">
      <c r="A968" s="64"/>
      <c r="B968" s="14"/>
      <c r="C968" s="16" t="str">
        <f>IF(ISNA(VLOOKUP(B968,Номенклатура[],3,0)),"",VLOOKUP(B968,Номенклатура[],3,0))</f>
        <v/>
      </c>
      <c r="D968" s="16" t="str">
        <f>IF(ISNA(VLOOKUP(B968,Номенклатура[],4,0)),"",VLOOKUP(B968,Номенклатура[],4,0))</f>
        <v/>
      </c>
      <c r="E968" s="14"/>
      <c r="F968" s="16" t="str">
        <f>IF(ISNA(VLOOKUP(B968,Номенклатура[],5,0)),"",VLOOKUP(B968,Номенклатура[],5,0))</f>
        <v/>
      </c>
      <c r="G968" s="17" t="str">
        <f t="shared" si="15"/>
        <v/>
      </c>
      <c r="H968" s="20"/>
      <c r="I968" s="15"/>
      <c r="J968" s="15"/>
      <c r="K968" s="15"/>
      <c r="L968" s="14"/>
      <c r="N968" s="59" t="str">
        <f>IF(H968="","",Оборотка!$C$1-H968)</f>
        <v/>
      </c>
    </row>
    <row r="969" spans="1:14" x14ac:dyDescent="0.25">
      <c r="A969" s="64"/>
      <c r="B969" s="14"/>
      <c r="C969" s="16" t="str">
        <f>IF(ISNA(VLOOKUP(B969,Номенклатура[],3,0)),"",VLOOKUP(B969,Номенклатура[],3,0))</f>
        <v/>
      </c>
      <c r="D969" s="16" t="str">
        <f>IF(ISNA(VLOOKUP(B969,Номенклатура[],4,0)),"",VLOOKUP(B969,Номенклатура[],4,0))</f>
        <v/>
      </c>
      <c r="E969" s="14"/>
      <c r="F969" s="16" t="str">
        <f>IF(ISNA(VLOOKUP(B969,Номенклатура[],5,0)),"",VLOOKUP(B969,Номенклатура[],5,0))</f>
        <v/>
      </c>
      <c r="G969" s="17" t="str">
        <f t="shared" si="15"/>
        <v/>
      </c>
      <c r="H969" s="20"/>
      <c r="I969" s="15"/>
      <c r="J969" s="15"/>
      <c r="K969" s="15"/>
      <c r="L969" s="14"/>
      <c r="N969" s="59" t="str">
        <f>IF(H969="","",Оборотка!$C$1-H969)</f>
        <v/>
      </c>
    </row>
    <row r="970" spans="1:14" x14ac:dyDescent="0.25">
      <c r="A970" s="64"/>
      <c r="B970" s="14"/>
      <c r="C970" s="16" t="str">
        <f>IF(ISNA(VLOOKUP(B970,Номенклатура[],3,0)),"",VLOOKUP(B970,Номенклатура[],3,0))</f>
        <v/>
      </c>
      <c r="D970" s="16" t="str">
        <f>IF(ISNA(VLOOKUP(B970,Номенклатура[],4,0)),"",VLOOKUP(B970,Номенклатура[],4,0))</f>
        <v/>
      </c>
      <c r="E970" s="14"/>
      <c r="F970" s="16" t="str">
        <f>IF(ISNA(VLOOKUP(B970,Номенклатура[],5,0)),"",VLOOKUP(B970,Номенклатура[],5,0))</f>
        <v/>
      </c>
      <c r="G970" s="17" t="str">
        <f t="shared" si="15"/>
        <v/>
      </c>
      <c r="H970" s="20"/>
      <c r="I970" s="15"/>
      <c r="J970" s="15"/>
      <c r="K970" s="15"/>
      <c r="L970" s="14"/>
      <c r="N970" s="59" t="str">
        <f>IF(H970="","",Оборотка!$C$1-H970)</f>
        <v/>
      </c>
    </row>
    <row r="971" spans="1:14" x14ac:dyDescent="0.25">
      <c r="A971" s="64"/>
      <c r="B971" s="14"/>
      <c r="C971" s="16" t="str">
        <f>IF(ISNA(VLOOKUP(B971,Номенклатура[],3,0)),"",VLOOKUP(B971,Номенклатура[],3,0))</f>
        <v/>
      </c>
      <c r="D971" s="16" t="str">
        <f>IF(ISNA(VLOOKUP(B971,Номенклатура[],4,0)),"",VLOOKUP(B971,Номенклатура[],4,0))</f>
        <v/>
      </c>
      <c r="E971" s="14"/>
      <c r="F971" s="16" t="str">
        <f>IF(ISNA(VLOOKUP(B971,Номенклатура[],5,0)),"",VLOOKUP(B971,Номенклатура[],5,0))</f>
        <v/>
      </c>
      <c r="G971" s="17" t="str">
        <f t="shared" si="15"/>
        <v/>
      </c>
      <c r="H971" s="20"/>
      <c r="I971" s="15"/>
      <c r="J971" s="15"/>
      <c r="K971" s="15"/>
      <c r="L971" s="14"/>
      <c r="N971" s="59" t="str">
        <f>IF(H971="","",Оборотка!$C$1-H971)</f>
        <v/>
      </c>
    </row>
    <row r="972" spans="1:14" x14ac:dyDescent="0.25">
      <c r="A972" s="64"/>
      <c r="B972" s="14"/>
      <c r="C972" s="16" t="str">
        <f>IF(ISNA(VLOOKUP(B972,Номенклатура[],3,0)),"",VLOOKUP(B972,Номенклатура[],3,0))</f>
        <v/>
      </c>
      <c r="D972" s="16" t="str">
        <f>IF(ISNA(VLOOKUP(B972,Номенклатура[],4,0)),"",VLOOKUP(B972,Номенклатура[],4,0))</f>
        <v/>
      </c>
      <c r="E972" s="14"/>
      <c r="F972" s="16" t="str">
        <f>IF(ISNA(VLOOKUP(B972,Номенклатура[],5,0)),"",VLOOKUP(B972,Номенклатура[],5,0))</f>
        <v/>
      </c>
      <c r="G972" s="17" t="str">
        <f t="shared" si="15"/>
        <v/>
      </c>
      <c r="H972" s="20"/>
      <c r="I972" s="15"/>
      <c r="J972" s="15"/>
      <c r="K972" s="15"/>
      <c r="L972" s="14"/>
      <c r="N972" s="59" t="str">
        <f>IF(H972="","",Оборотка!$C$1-H972)</f>
        <v/>
      </c>
    </row>
    <row r="973" spans="1:14" x14ac:dyDescent="0.25">
      <c r="A973" s="64"/>
      <c r="B973" s="14"/>
      <c r="C973" s="16" t="str">
        <f>IF(ISNA(VLOOKUP(B973,Номенклатура[],3,0)),"",VLOOKUP(B973,Номенклатура[],3,0))</f>
        <v/>
      </c>
      <c r="D973" s="16" t="str">
        <f>IF(ISNA(VLOOKUP(B973,Номенклатура[],4,0)),"",VLOOKUP(B973,Номенклатура[],4,0))</f>
        <v/>
      </c>
      <c r="E973" s="14"/>
      <c r="F973" s="16" t="str">
        <f>IF(ISNA(VLOOKUP(B973,Номенклатура[],5,0)),"",VLOOKUP(B973,Номенклатура[],5,0))</f>
        <v/>
      </c>
      <c r="G973" s="17" t="str">
        <f t="shared" si="15"/>
        <v/>
      </c>
      <c r="H973" s="20"/>
      <c r="I973" s="15"/>
      <c r="J973" s="15"/>
      <c r="K973" s="15"/>
      <c r="L973" s="14"/>
      <c r="N973" s="59" t="str">
        <f>IF(H973="","",Оборотка!$C$1-H973)</f>
        <v/>
      </c>
    </row>
    <row r="974" spans="1:14" x14ac:dyDescent="0.25">
      <c r="A974" s="64"/>
      <c r="B974" s="14"/>
      <c r="C974" s="16" t="str">
        <f>IF(ISNA(VLOOKUP(B974,Номенклатура[],3,0)),"",VLOOKUP(B974,Номенклатура[],3,0))</f>
        <v/>
      </c>
      <c r="D974" s="16" t="str">
        <f>IF(ISNA(VLOOKUP(B974,Номенклатура[],4,0)),"",VLOOKUP(B974,Номенклатура[],4,0))</f>
        <v/>
      </c>
      <c r="E974" s="14"/>
      <c r="F974" s="16" t="str">
        <f>IF(ISNA(VLOOKUP(B974,Номенклатура[],5,0)),"",VLOOKUP(B974,Номенклатура[],5,0))</f>
        <v/>
      </c>
      <c r="G974" s="17" t="str">
        <f t="shared" si="15"/>
        <v/>
      </c>
      <c r="H974" s="20"/>
      <c r="I974" s="15"/>
      <c r="J974" s="15"/>
      <c r="K974" s="15"/>
      <c r="L974" s="14"/>
      <c r="N974" s="59" t="str">
        <f>IF(H974="","",Оборотка!$C$1-H974)</f>
        <v/>
      </c>
    </row>
    <row r="975" spans="1:14" x14ac:dyDescent="0.25">
      <c r="A975" s="64"/>
      <c r="B975" s="14"/>
      <c r="C975" s="16" t="str">
        <f>IF(ISNA(VLOOKUP(B975,Номенклатура[],3,0)),"",VLOOKUP(B975,Номенклатура[],3,0))</f>
        <v/>
      </c>
      <c r="D975" s="16" t="str">
        <f>IF(ISNA(VLOOKUP(B975,Номенклатура[],4,0)),"",VLOOKUP(B975,Номенклатура[],4,0))</f>
        <v/>
      </c>
      <c r="E975" s="14"/>
      <c r="F975" s="16" t="str">
        <f>IF(ISNA(VLOOKUP(B975,Номенклатура[],5,0)),"",VLOOKUP(B975,Номенклатура[],5,0))</f>
        <v/>
      </c>
      <c r="G975" s="17" t="str">
        <f t="shared" si="15"/>
        <v/>
      </c>
      <c r="H975" s="20"/>
      <c r="I975" s="15"/>
      <c r="J975" s="15"/>
      <c r="K975" s="15"/>
      <c r="L975" s="14"/>
      <c r="N975" s="59" t="str">
        <f>IF(H975="","",Оборотка!$C$1-H975)</f>
        <v/>
      </c>
    </row>
    <row r="976" spans="1:14" x14ac:dyDescent="0.25">
      <c r="A976" s="64"/>
      <c r="B976" s="14"/>
      <c r="C976" s="16" t="str">
        <f>IF(ISNA(VLOOKUP(B976,Номенклатура[],3,0)),"",VLOOKUP(B976,Номенклатура[],3,0))</f>
        <v/>
      </c>
      <c r="D976" s="16" t="str">
        <f>IF(ISNA(VLOOKUP(B976,Номенклатура[],4,0)),"",VLOOKUP(B976,Номенклатура[],4,0))</f>
        <v/>
      </c>
      <c r="E976" s="14"/>
      <c r="F976" s="16" t="str">
        <f>IF(ISNA(VLOOKUP(B976,Номенклатура[],5,0)),"",VLOOKUP(B976,Номенклатура[],5,0))</f>
        <v/>
      </c>
      <c r="G976" s="17" t="str">
        <f t="shared" si="15"/>
        <v/>
      </c>
      <c r="H976" s="20"/>
      <c r="I976" s="15"/>
      <c r="J976" s="15"/>
      <c r="K976" s="15"/>
      <c r="L976" s="14"/>
      <c r="N976" s="59" t="str">
        <f>IF(H976="","",Оборотка!$C$1-H976)</f>
        <v/>
      </c>
    </row>
    <row r="977" spans="1:14" x14ac:dyDescent="0.25">
      <c r="A977" s="64"/>
      <c r="B977" s="14"/>
      <c r="C977" s="16" t="str">
        <f>IF(ISNA(VLOOKUP(B977,Номенклатура[],3,0)),"",VLOOKUP(B977,Номенклатура[],3,0))</f>
        <v/>
      </c>
      <c r="D977" s="16" t="str">
        <f>IF(ISNA(VLOOKUP(B977,Номенклатура[],4,0)),"",VLOOKUP(B977,Номенклатура[],4,0))</f>
        <v/>
      </c>
      <c r="E977" s="14"/>
      <c r="F977" s="16" t="str">
        <f>IF(ISNA(VLOOKUP(B977,Номенклатура[],5,0)),"",VLOOKUP(B977,Номенклатура[],5,0))</f>
        <v/>
      </c>
      <c r="G977" s="17" t="str">
        <f t="shared" si="15"/>
        <v/>
      </c>
      <c r="H977" s="20"/>
      <c r="I977" s="15"/>
      <c r="J977" s="15"/>
      <c r="K977" s="15"/>
      <c r="L977" s="14"/>
      <c r="N977" s="59" t="str">
        <f>IF(H977="","",Оборотка!$C$1-H977)</f>
        <v/>
      </c>
    </row>
    <row r="978" spans="1:14" x14ac:dyDescent="0.25">
      <c r="A978" s="64"/>
      <c r="B978" s="14"/>
      <c r="C978" s="16" t="str">
        <f>IF(ISNA(VLOOKUP(B978,Номенклатура[],3,0)),"",VLOOKUP(B978,Номенклатура[],3,0))</f>
        <v/>
      </c>
      <c r="D978" s="16" t="str">
        <f>IF(ISNA(VLOOKUP(B978,Номенклатура[],4,0)),"",VLOOKUP(B978,Номенклатура[],4,0))</f>
        <v/>
      </c>
      <c r="E978" s="14"/>
      <c r="F978" s="16" t="str">
        <f>IF(ISNA(VLOOKUP(B978,Номенклатура[],5,0)),"",VLOOKUP(B978,Номенклатура[],5,0))</f>
        <v/>
      </c>
      <c r="G978" s="17" t="str">
        <f t="shared" si="15"/>
        <v/>
      </c>
      <c r="H978" s="20"/>
      <c r="I978" s="15"/>
      <c r="J978" s="15"/>
      <c r="K978" s="15"/>
      <c r="L978" s="14"/>
      <c r="N978" s="59" t="str">
        <f>IF(H978="","",Оборотка!$C$1-H978)</f>
        <v/>
      </c>
    </row>
    <row r="979" spans="1:14" x14ac:dyDescent="0.25">
      <c r="A979" s="64"/>
      <c r="B979" s="14"/>
      <c r="C979" s="16" t="str">
        <f>IF(ISNA(VLOOKUP(B979,Номенклатура[],3,0)),"",VLOOKUP(B979,Номенклатура[],3,0))</f>
        <v/>
      </c>
      <c r="D979" s="16" t="str">
        <f>IF(ISNA(VLOOKUP(B979,Номенклатура[],4,0)),"",VLOOKUP(B979,Номенклатура[],4,0))</f>
        <v/>
      </c>
      <c r="E979" s="14"/>
      <c r="F979" s="16" t="str">
        <f>IF(ISNA(VLOOKUP(B979,Номенклатура[],5,0)),"",VLOOKUP(B979,Номенклатура[],5,0))</f>
        <v/>
      </c>
      <c r="G979" s="17" t="str">
        <f t="shared" si="15"/>
        <v/>
      </c>
      <c r="H979" s="20"/>
      <c r="I979" s="15"/>
      <c r="J979" s="15"/>
      <c r="K979" s="15"/>
      <c r="L979" s="14"/>
      <c r="N979" s="59" t="str">
        <f>IF(H979="","",Оборотка!$C$1-H979)</f>
        <v/>
      </c>
    </row>
    <row r="980" spans="1:14" x14ac:dyDescent="0.25">
      <c r="A980" s="64"/>
      <c r="B980" s="14"/>
      <c r="C980" s="16" t="str">
        <f>IF(ISNA(VLOOKUP(B980,Номенклатура[],3,0)),"",VLOOKUP(B980,Номенклатура[],3,0))</f>
        <v/>
      </c>
      <c r="D980" s="16" t="str">
        <f>IF(ISNA(VLOOKUP(B980,Номенклатура[],4,0)),"",VLOOKUP(B980,Номенклатура[],4,0))</f>
        <v/>
      </c>
      <c r="E980" s="14"/>
      <c r="F980" s="16" t="str">
        <f>IF(ISNA(VLOOKUP(B980,Номенклатура[],5,0)),"",VLOOKUP(B980,Номенклатура[],5,0))</f>
        <v/>
      </c>
      <c r="G980" s="17" t="str">
        <f t="shared" si="15"/>
        <v/>
      </c>
      <c r="H980" s="20"/>
      <c r="I980" s="15"/>
      <c r="J980" s="15"/>
      <c r="K980" s="15"/>
      <c r="L980" s="14"/>
      <c r="N980" s="59" t="str">
        <f>IF(H980="","",Оборотка!$C$1-H980)</f>
        <v/>
      </c>
    </row>
    <row r="981" spans="1:14" x14ac:dyDescent="0.25">
      <c r="A981" s="64"/>
      <c r="B981" s="14"/>
      <c r="C981" s="16" t="str">
        <f>IF(ISNA(VLOOKUP(B981,Номенклатура[],3,0)),"",VLOOKUP(B981,Номенклатура[],3,0))</f>
        <v/>
      </c>
      <c r="D981" s="16" t="str">
        <f>IF(ISNA(VLOOKUP(B981,Номенклатура[],4,0)),"",VLOOKUP(B981,Номенклатура[],4,0))</f>
        <v/>
      </c>
      <c r="E981" s="14"/>
      <c r="F981" s="16" t="str">
        <f>IF(ISNA(VLOOKUP(B981,Номенклатура[],5,0)),"",VLOOKUP(B981,Номенклатура[],5,0))</f>
        <v/>
      </c>
      <c r="G981" s="17" t="str">
        <f t="shared" si="15"/>
        <v/>
      </c>
      <c r="H981" s="20"/>
      <c r="I981" s="15"/>
      <c r="J981" s="15"/>
      <c r="K981" s="15"/>
      <c r="L981" s="14"/>
      <c r="N981" s="59" t="str">
        <f>IF(H981="","",Оборотка!$C$1-H981)</f>
        <v/>
      </c>
    </row>
    <row r="982" spans="1:14" x14ac:dyDescent="0.25">
      <c r="A982" s="64"/>
      <c r="B982" s="14"/>
      <c r="C982" s="16" t="str">
        <f>IF(ISNA(VLOOKUP(B982,Номенклатура[],3,0)),"",VLOOKUP(B982,Номенклатура[],3,0))</f>
        <v/>
      </c>
      <c r="D982" s="16" t="str">
        <f>IF(ISNA(VLOOKUP(B982,Номенклатура[],4,0)),"",VLOOKUP(B982,Номенклатура[],4,0))</f>
        <v/>
      </c>
      <c r="E982" s="14"/>
      <c r="F982" s="16" t="str">
        <f>IF(ISNA(VLOOKUP(B982,Номенклатура[],5,0)),"",VLOOKUP(B982,Номенклатура[],5,0))</f>
        <v/>
      </c>
      <c r="G982" s="17" t="str">
        <f t="shared" si="15"/>
        <v/>
      </c>
      <c r="H982" s="20"/>
      <c r="I982" s="15"/>
      <c r="J982" s="15"/>
      <c r="K982" s="15"/>
      <c r="L982" s="14"/>
      <c r="N982" s="59" t="str">
        <f>IF(H982="","",Оборотка!$C$1-H982)</f>
        <v/>
      </c>
    </row>
    <row r="983" spans="1:14" x14ac:dyDescent="0.25">
      <c r="A983" s="64"/>
      <c r="B983" s="14"/>
      <c r="C983" s="16" t="str">
        <f>IF(ISNA(VLOOKUP(B983,Номенклатура[],3,0)),"",VLOOKUP(B983,Номенклатура[],3,0))</f>
        <v/>
      </c>
      <c r="D983" s="16" t="str">
        <f>IF(ISNA(VLOOKUP(B983,Номенклатура[],4,0)),"",VLOOKUP(B983,Номенклатура[],4,0))</f>
        <v/>
      </c>
      <c r="E983" s="14"/>
      <c r="F983" s="16" t="str">
        <f>IF(ISNA(VLOOKUP(B983,Номенклатура[],5,0)),"",VLOOKUP(B983,Номенклатура[],5,0))</f>
        <v/>
      </c>
      <c r="G983" s="17" t="str">
        <f t="shared" si="15"/>
        <v/>
      </c>
      <c r="H983" s="20"/>
      <c r="I983" s="15"/>
      <c r="J983" s="15"/>
      <c r="K983" s="15"/>
      <c r="L983" s="14"/>
      <c r="N983" s="59" t="str">
        <f>IF(H983="","",Оборотка!$C$1-H983)</f>
        <v/>
      </c>
    </row>
    <row r="984" spans="1:14" x14ac:dyDescent="0.25">
      <c r="A984" s="64"/>
      <c r="B984" s="14"/>
      <c r="C984" s="16" t="str">
        <f>IF(ISNA(VLOOKUP(B984,Номенклатура[],3,0)),"",VLOOKUP(B984,Номенклатура[],3,0))</f>
        <v/>
      </c>
      <c r="D984" s="16" t="str">
        <f>IF(ISNA(VLOOKUP(B984,Номенклатура[],4,0)),"",VLOOKUP(B984,Номенклатура[],4,0))</f>
        <v/>
      </c>
      <c r="E984" s="14"/>
      <c r="F984" s="16" t="str">
        <f>IF(ISNA(VLOOKUP(B984,Номенклатура[],5,0)),"",VLOOKUP(B984,Номенклатура[],5,0))</f>
        <v/>
      </c>
      <c r="G984" s="17" t="str">
        <f t="shared" si="15"/>
        <v/>
      </c>
      <c r="H984" s="20"/>
      <c r="I984" s="15"/>
      <c r="J984" s="15"/>
      <c r="K984" s="15"/>
      <c r="L984" s="14"/>
      <c r="N984" s="59" t="str">
        <f>IF(H984="","",Оборотка!$C$1-H984)</f>
        <v/>
      </c>
    </row>
    <row r="985" spans="1:14" x14ac:dyDescent="0.25">
      <c r="A985" s="64"/>
      <c r="B985" s="14"/>
      <c r="C985" s="16" t="str">
        <f>IF(ISNA(VLOOKUP(B985,Номенклатура[],3,0)),"",VLOOKUP(B985,Номенклатура[],3,0))</f>
        <v/>
      </c>
      <c r="D985" s="16" t="str">
        <f>IF(ISNA(VLOOKUP(B985,Номенклатура[],4,0)),"",VLOOKUP(B985,Номенклатура[],4,0))</f>
        <v/>
      </c>
      <c r="E985" s="14"/>
      <c r="F985" s="16" t="str">
        <f>IF(ISNA(VLOOKUP(B985,Номенклатура[],5,0)),"",VLOOKUP(B985,Номенклатура[],5,0))</f>
        <v/>
      </c>
      <c r="G985" s="17" t="str">
        <f t="shared" si="15"/>
        <v/>
      </c>
      <c r="H985" s="20"/>
      <c r="I985" s="15"/>
      <c r="J985" s="15"/>
      <c r="K985" s="15"/>
      <c r="L985" s="14"/>
      <c r="N985" s="59" t="str">
        <f>IF(H985="","",Оборотка!$C$1-H985)</f>
        <v/>
      </c>
    </row>
    <row r="986" spans="1:14" x14ac:dyDescent="0.25">
      <c r="A986" s="64"/>
      <c r="B986" s="14"/>
      <c r="C986" s="16" t="str">
        <f>IF(ISNA(VLOOKUP(B986,Номенклатура[],3,0)),"",VLOOKUP(B986,Номенклатура[],3,0))</f>
        <v/>
      </c>
      <c r="D986" s="16" t="str">
        <f>IF(ISNA(VLOOKUP(B986,Номенклатура[],4,0)),"",VLOOKUP(B986,Номенклатура[],4,0))</f>
        <v/>
      </c>
      <c r="E986" s="14"/>
      <c r="F986" s="16" t="str">
        <f>IF(ISNA(VLOOKUP(B986,Номенклатура[],5,0)),"",VLOOKUP(B986,Номенклатура[],5,0))</f>
        <v/>
      </c>
      <c r="G986" s="17" t="str">
        <f t="shared" si="15"/>
        <v/>
      </c>
      <c r="H986" s="20"/>
      <c r="I986" s="15"/>
      <c r="J986" s="15"/>
      <c r="K986" s="15"/>
      <c r="L986" s="14"/>
      <c r="N986" s="59" t="str">
        <f>IF(H986="","",Оборотка!$C$1-H986)</f>
        <v/>
      </c>
    </row>
    <row r="987" spans="1:14" x14ac:dyDescent="0.25">
      <c r="A987" s="64"/>
      <c r="B987" s="14"/>
      <c r="C987" s="16" t="str">
        <f>IF(ISNA(VLOOKUP(B987,Номенклатура[],3,0)),"",VLOOKUP(B987,Номенклатура[],3,0))</f>
        <v/>
      </c>
      <c r="D987" s="16" t="str">
        <f>IF(ISNA(VLOOKUP(B987,Номенклатура[],4,0)),"",VLOOKUP(B987,Номенклатура[],4,0))</f>
        <v/>
      </c>
      <c r="E987" s="14"/>
      <c r="F987" s="16" t="str">
        <f>IF(ISNA(VLOOKUP(B987,Номенклатура[],5,0)),"",VLOOKUP(B987,Номенклатура[],5,0))</f>
        <v/>
      </c>
      <c r="G987" s="17" t="str">
        <f t="shared" si="15"/>
        <v/>
      </c>
      <c r="H987" s="20"/>
      <c r="I987" s="15"/>
      <c r="J987" s="15"/>
      <c r="K987" s="15"/>
      <c r="L987" s="14"/>
      <c r="N987" s="59" t="str">
        <f>IF(H987="","",Оборотка!$C$1-H987)</f>
        <v/>
      </c>
    </row>
    <row r="988" spans="1:14" x14ac:dyDescent="0.25">
      <c r="A988" s="64"/>
      <c r="B988" s="14"/>
      <c r="C988" s="16" t="str">
        <f>IF(ISNA(VLOOKUP(B988,Номенклатура[],3,0)),"",VLOOKUP(B988,Номенклатура[],3,0))</f>
        <v/>
      </c>
      <c r="D988" s="16" t="str">
        <f>IF(ISNA(VLOOKUP(B988,Номенклатура[],4,0)),"",VLOOKUP(B988,Номенклатура[],4,0))</f>
        <v/>
      </c>
      <c r="E988" s="14"/>
      <c r="F988" s="16" t="str">
        <f>IF(ISNA(VLOOKUP(B988,Номенклатура[],5,0)),"",VLOOKUP(B988,Номенклатура[],5,0))</f>
        <v/>
      </c>
      <c r="G988" s="17" t="str">
        <f t="shared" si="15"/>
        <v/>
      </c>
      <c r="H988" s="20"/>
      <c r="I988" s="15"/>
      <c r="J988" s="15"/>
      <c r="K988" s="15"/>
      <c r="L988" s="14"/>
      <c r="N988" s="59" t="str">
        <f>IF(H988="","",Оборотка!$C$1-H988)</f>
        <v/>
      </c>
    </row>
    <row r="989" spans="1:14" x14ac:dyDescent="0.25">
      <c r="A989" s="64"/>
      <c r="B989" s="14"/>
      <c r="C989" s="16" t="str">
        <f>IF(ISNA(VLOOKUP(B989,Номенклатура[],3,0)),"",VLOOKUP(B989,Номенклатура[],3,0))</f>
        <v/>
      </c>
      <c r="D989" s="16" t="str">
        <f>IF(ISNA(VLOOKUP(B989,Номенклатура[],4,0)),"",VLOOKUP(B989,Номенклатура[],4,0))</f>
        <v/>
      </c>
      <c r="E989" s="14"/>
      <c r="F989" s="16" t="str">
        <f>IF(ISNA(VLOOKUP(B989,Номенклатура[],5,0)),"",VLOOKUP(B989,Номенклатура[],5,0))</f>
        <v/>
      </c>
      <c r="G989" s="17" t="str">
        <f t="shared" si="15"/>
        <v/>
      </c>
      <c r="H989" s="20"/>
      <c r="I989" s="15"/>
      <c r="J989" s="15"/>
      <c r="K989" s="15"/>
      <c r="L989" s="14"/>
      <c r="N989" s="59" t="str">
        <f>IF(H989="","",Оборотка!$C$1-H989)</f>
        <v/>
      </c>
    </row>
    <row r="990" spans="1:14" x14ac:dyDescent="0.25">
      <c r="A990" s="64"/>
      <c r="B990" s="14"/>
      <c r="C990" s="16" t="str">
        <f>IF(ISNA(VLOOKUP(B990,Номенклатура[],3,0)),"",VLOOKUP(B990,Номенклатура[],3,0))</f>
        <v/>
      </c>
      <c r="D990" s="16" t="str">
        <f>IF(ISNA(VLOOKUP(B990,Номенклатура[],4,0)),"",VLOOKUP(B990,Номенклатура[],4,0))</f>
        <v/>
      </c>
      <c r="E990" s="14"/>
      <c r="F990" s="16" t="str">
        <f>IF(ISNA(VLOOKUP(B990,Номенклатура[],5,0)),"",VLOOKUP(B990,Номенклатура[],5,0))</f>
        <v/>
      </c>
      <c r="G990" s="17" t="str">
        <f t="shared" si="15"/>
        <v/>
      </c>
      <c r="H990" s="20"/>
      <c r="I990" s="15"/>
      <c r="J990" s="15"/>
      <c r="K990" s="15"/>
      <c r="L990" s="14"/>
      <c r="N990" s="59" t="str">
        <f>IF(H990="","",Оборотка!$C$1-H990)</f>
        <v/>
      </c>
    </row>
    <row r="991" spans="1:14" x14ac:dyDescent="0.25">
      <c r="A991" s="64"/>
      <c r="B991" s="14"/>
      <c r="C991" s="16" t="str">
        <f>IF(ISNA(VLOOKUP(B991,Номенклатура[],3,0)),"",VLOOKUP(B991,Номенклатура[],3,0))</f>
        <v/>
      </c>
      <c r="D991" s="16" t="str">
        <f>IF(ISNA(VLOOKUP(B991,Номенклатура[],4,0)),"",VLOOKUP(B991,Номенклатура[],4,0))</f>
        <v/>
      </c>
      <c r="E991" s="14"/>
      <c r="F991" s="16" t="str">
        <f>IF(ISNA(VLOOKUP(B991,Номенклатура[],5,0)),"",VLOOKUP(B991,Номенклатура[],5,0))</f>
        <v/>
      </c>
      <c r="G991" s="17" t="str">
        <f t="shared" si="15"/>
        <v/>
      </c>
      <c r="H991" s="20"/>
      <c r="I991" s="15"/>
      <c r="J991" s="15"/>
      <c r="K991" s="15"/>
      <c r="L991" s="14"/>
      <c r="N991" s="59" t="str">
        <f>IF(H991="","",Оборотка!$C$1-H991)</f>
        <v/>
      </c>
    </row>
    <row r="992" spans="1:14" x14ac:dyDescent="0.25">
      <c r="A992" s="64"/>
      <c r="B992" s="14"/>
      <c r="C992" s="16" t="str">
        <f>IF(ISNA(VLOOKUP(B992,Номенклатура[],3,0)),"",VLOOKUP(B992,Номенклатура[],3,0))</f>
        <v/>
      </c>
      <c r="D992" s="16" t="str">
        <f>IF(ISNA(VLOOKUP(B992,Номенклатура[],4,0)),"",VLOOKUP(B992,Номенклатура[],4,0))</f>
        <v/>
      </c>
      <c r="E992" s="14"/>
      <c r="F992" s="16" t="str">
        <f>IF(ISNA(VLOOKUP(B992,Номенклатура[],5,0)),"",VLOOKUP(B992,Номенклатура[],5,0))</f>
        <v/>
      </c>
      <c r="G992" s="17" t="str">
        <f t="shared" si="15"/>
        <v/>
      </c>
      <c r="H992" s="20"/>
      <c r="I992" s="15"/>
      <c r="J992" s="15"/>
      <c r="K992" s="15"/>
      <c r="L992" s="14"/>
      <c r="N992" s="59" t="str">
        <f>IF(H992="","",Оборотка!$C$1-H992)</f>
        <v/>
      </c>
    </row>
    <row r="993" spans="1:14" x14ac:dyDescent="0.25">
      <c r="A993" s="64"/>
      <c r="B993" s="14"/>
      <c r="C993" s="16" t="str">
        <f>IF(ISNA(VLOOKUP(B993,Номенклатура[],3,0)),"",VLOOKUP(B993,Номенклатура[],3,0))</f>
        <v/>
      </c>
      <c r="D993" s="16" t="str">
        <f>IF(ISNA(VLOOKUP(B993,Номенклатура[],4,0)),"",VLOOKUP(B993,Номенклатура[],4,0))</f>
        <v/>
      </c>
      <c r="E993" s="14"/>
      <c r="F993" s="16" t="str">
        <f>IF(ISNA(VLOOKUP(B993,Номенклатура[],5,0)),"",VLOOKUP(B993,Номенклатура[],5,0))</f>
        <v/>
      </c>
      <c r="G993" s="17" t="str">
        <f t="shared" si="15"/>
        <v/>
      </c>
      <c r="H993" s="20"/>
      <c r="I993" s="15"/>
      <c r="J993" s="15"/>
      <c r="K993" s="15"/>
      <c r="L993" s="14"/>
      <c r="N993" s="59" t="str">
        <f>IF(H993="","",Оборотка!$C$1-H993)</f>
        <v/>
      </c>
    </row>
    <row r="994" spans="1:14" x14ac:dyDescent="0.25">
      <c r="A994" s="64"/>
      <c r="B994" s="14"/>
      <c r="C994" s="16" t="str">
        <f>IF(ISNA(VLOOKUP(B994,Номенклатура[],3,0)),"",VLOOKUP(B994,Номенклатура[],3,0))</f>
        <v/>
      </c>
      <c r="D994" s="16" t="str">
        <f>IF(ISNA(VLOOKUP(B994,Номенклатура[],4,0)),"",VLOOKUP(B994,Номенклатура[],4,0))</f>
        <v/>
      </c>
      <c r="E994" s="14"/>
      <c r="F994" s="16" t="str">
        <f>IF(ISNA(VLOOKUP(B994,Номенклатура[],5,0)),"",VLOOKUP(B994,Номенклатура[],5,0))</f>
        <v/>
      </c>
      <c r="G994" s="17" t="str">
        <f t="shared" si="15"/>
        <v/>
      </c>
      <c r="H994" s="20"/>
      <c r="I994" s="15"/>
      <c r="J994" s="15"/>
      <c r="K994" s="15"/>
      <c r="L994" s="14"/>
      <c r="N994" s="59" t="str">
        <f>IF(H994="","",Оборотка!$C$1-H994)</f>
        <v/>
      </c>
    </row>
    <row r="995" spans="1:14" x14ac:dyDescent="0.25">
      <c r="A995" s="64"/>
      <c r="B995" s="14"/>
      <c r="C995" s="16" t="str">
        <f>IF(ISNA(VLOOKUP(B995,Номенклатура[],3,0)),"",VLOOKUP(B995,Номенклатура[],3,0))</f>
        <v/>
      </c>
      <c r="D995" s="16" t="str">
        <f>IF(ISNA(VLOOKUP(B995,Номенклатура[],4,0)),"",VLOOKUP(B995,Номенклатура[],4,0))</f>
        <v/>
      </c>
      <c r="E995" s="14"/>
      <c r="F995" s="16" t="str">
        <f>IF(ISNA(VLOOKUP(B995,Номенклатура[],5,0)),"",VLOOKUP(B995,Номенклатура[],5,0))</f>
        <v/>
      </c>
      <c r="G995" s="17" t="str">
        <f t="shared" si="15"/>
        <v/>
      </c>
      <c r="H995" s="20"/>
      <c r="I995" s="15"/>
      <c r="J995" s="15"/>
      <c r="K995" s="15"/>
      <c r="L995" s="14"/>
      <c r="N995" s="59" t="str">
        <f>IF(H995="","",Оборотка!$C$1-H995)</f>
        <v/>
      </c>
    </row>
    <row r="996" spans="1:14" x14ac:dyDescent="0.25">
      <c r="A996" s="64"/>
      <c r="B996" s="14"/>
      <c r="C996" s="16" t="str">
        <f>IF(ISNA(VLOOKUP(B996,Номенклатура[],3,0)),"",VLOOKUP(B996,Номенклатура[],3,0))</f>
        <v/>
      </c>
      <c r="D996" s="16" t="str">
        <f>IF(ISNA(VLOOKUP(B996,Номенклатура[],4,0)),"",VLOOKUP(B996,Номенклатура[],4,0))</f>
        <v/>
      </c>
      <c r="E996" s="14"/>
      <c r="F996" s="16" t="str">
        <f>IF(ISNA(VLOOKUP(B996,Номенклатура[],5,0)),"",VLOOKUP(B996,Номенклатура[],5,0))</f>
        <v/>
      </c>
      <c r="G996" s="17" t="str">
        <f t="shared" si="15"/>
        <v/>
      </c>
      <c r="H996" s="20"/>
      <c r="I996" s="15"/>
      <c r="J996" s="15"/>
      <c r="K996" s="15"/>
      <c r="L996" s="14"/>
      <c r="N996" s="59" t="str">
        <f>IF(H996="","",Оборотка!$C$1-H996)</f>
        <v/>
      </c>
    </row>
    <row r="997" spans="1:14" x14ac:dyDescent="0.25">
      <c r="A997" s="64"/>
      <c r="B997" s="14"/>
      <c r="C997" s="16" t="str">
        <f>IF(ISNA(VLOOKUP(B997,Номенклатура[],3,0)),"",VLOOKUP(B997,Номенклатура[],3,0))</f>
        <v/>
      </c>
      <c r="D997" s="16" t="str">
        <f>IF(ISNA(VLOOKUP(B997,Номенклатура[],4,0)),"",VLOOKUP(B997,Номенклатура[],4,0))</f>
        <v/>
      </c>
      <c r="E997" s="14"/>
      <c r="F997" s="16" t="str">
        <f>IF(ISNA(VLOOKUP(B997,Номенклатура[],5,0)),"",VLOOKUP(B997,Номенклатура[],5,0))</f>
        <v/>
      </c>
      <c r="G997" s="17" t="str">
        <f t="shared" si="15"/>
        <v/>
      </c>
      <c r="H997" s="20"/>
      <c r="I997" s="15"/>
      <c r="J997" s="15"/>
      <c r="K997" s="15"/>
      <c r="L997" s="14"/>
      <c r="N997" s="59" t="str">
        <f>IF(H997="","",Оборотка!$C$1-H997)</f>
        <v/>
      </c>
    </row>
    <row r="998" spans="1:14" x14ac:dyDescent="0.25">
      <c r="A998" s="64"/>
      <c r="B998" s="14"/>
      <c r="C998" s="16" t="str">
        <f>IF(ISNA(VLOOKUP(B998,Номенклатура[],3,0)),"",VLOOKUP(B998,Номенклатура[],3,0))</f>
        <v/>
      </c>
      <c r="D998" s="16" t="str">
        <f>IF(ISNA(VLOOKUP(B998,Номенклатура[],4,0)),"",VLOOKUP(B998,Номенклатура[],4,0))</f>
        <v/>
      </c>
      <c r="E998" s="14"/>
      <c r="F998" s="16" t="str">
        <f>IF(ISNA(VLOOKUP(B998,Номенклатура[],5,0)),"",VLOOKUP(B998,Номенклатура[],5,0))</f>
        <v/>
      </c>
      <c r="G998" s="17" t="str">
        <f t="shared" si="15"/>
        <v/>
      </c>
      <c r="H998" s="20"/>
      <c r="I998" s="15"/>
      <c r="J998" s="15"/>
      <c r="K998" s="15"/>
      <c r="L998" s="14"/>
      <c r="N998" s="59" t="str">
        <f>IF(H998="","",Оборотка!$C$1-H998)</f>
        <v/>
      </c>
    </row>
    <row r="999" spans="1:14" x14ac:dyDescent="0.25">
      <c r="A999" s="64"/>
      <c r="B999" s="14"/>
      <c r="C999" s="16" t="str">
        <f>IF(ISNA(VLOOKUP(B999,Номенклатура[],3,0)),"",VLOOKUP(B999,Номенклатура[],3,0))</f>
        <v/>
      </c>
      <c r="D999" s="16" t="str">
        <f>IF(ISNA(VLOOKUP(B999,Номенклатура[],4,0)),"",VLOOKUP(B999,Номенклатура[],4,0))</f>
        <v/>
      </c>
      <c r="E999" s="14"/>
      <c r="F999" s="16" t="str">
        <f>IF(ISNA(VLOOKUP(B999,Номенклатура[],5,0)),"",VLOOKUP(B999,Номенклатура[],5,0))</f>
        <v/>
      </c>
      <c r="G999" s="17" t="str">
        <f t="shared" si="15"/>
        <v/>
      </c>
      <c r="H999" s="20"/>
      <c r="I999" s="15"/>
      <c r="J999" s="15"/>
      <c r="K999" s="15"/>
      <c r="L999" s="14"/>
      <c r="N999" s="59" t="str">
        <f>IF(H999="","",Оборотка!$C$1-H999)</f>
        <v/>
      </c>
    </row>
    <row r="1000" spans="1:14" x14ac:dyDescent="0.25">
      <c r="A1000" s="64"/>
      <c r="B1000" s="14"/>
      <c r="C1000" s="16" t="str">
        <f>IF(ISNA(VLOOKUP(B1000,Номенклатура[],3,0)),"",VLOOKUP(B1000,Номенклатура[],3,0))</f>
        <v/>
      </c>
      <c r="D1000" s="16" t="str">
        <f>IF(ISNA(VLOOKUP(B1000,Номенклатура[],4,0)),"",VLOOKUP(B1000,Номенклатура[],4,0))</f>
        <v/>
      </c>
      <c r="E1000" s="14"/>
      <c r="F1000" s="16" t="str">
        <f>IF(ISNA(VLOOKUP(B1000,Номенклатура[],5,0)),"",VLOOKUP(B1000,Номенклатура[],5,0))</f>
        <v/>
      </c>
      <c r="G1000" s="17" t="str">
        <f t="shared" si="15"/>
        <v/>
      </c>
      <c r="H1000" s="20"/>
      <c r="I1000" s="15"/>
      <c r="J1000" s="15"/>
      <c r="K1000" s="15"/>
      <c r="L1000" s="14"/>
      <c r="N1000" s="59" t="str">
        <f>IF(H1000="","",Оборотка!$C$1-H1000)</f>
        <v/>
      </c>
    </row>
    <row r="1001" spans="1:14" x14ac:dyDescent="0.25">
      <c r="A1001" s="64"/>
      <c r="B1001" s="14"/>
      <c r="C1001" s="16" t="str">
        <f>IF(ISNA(VLOOKUP(B1001,Номенклатура[],3,0)),"",VLOOKUP(B1001,Номенклатура[],3,0))</f>
        <v/>
      </c>
      <c r="D1001" s="16" t="str">
        <f>IF(ISNA(VLOOKUP(B1001,Номенклатура[],4,0)),"",VLOOKUP(B1001,Номенклатура[],4,0))</f>
        <v/>
      </c>
      <c r="E1001" s="14"/>
      <c r="F1001" s="16" t="str">
        <f>IF(ISNA(VLOOKUP(B1001,Номенклатура[],5,0)),"",VLOOKUP(B1001,Номенклатура[],5,0))</f>
        <v/>
      </c>
      <c r="G1001" s="17" t="str">
        <f t="shared" si="15"/>
        <v/>
      </c>
      <c r="H1001" s="20"/>
      <c r="I1001" s="15"/>
      <c r="J1001" s="15"/>
      <c r="K1001" s="15"/>
      <c r="L1001" s="14"/>
      <c r="N1001" s="59" t="str">
        <f>IF(H1001="","",Оборотка!$C$1-H1001)</f>
        <v/>
      </c>
    </row>
  </sheetData>
  <sheetProtection autoFilter="0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Заказы!$B$4:$B$103</xm:f>
          </x14:formula1>
          <xm:sqref>K4:K1001</xm:sqref>
        </x14:dataValidation>
        <x14:dataValidation type="list" allowBlank="1" showInputMessage="1" showErrorMessage="1" xr:uid="{00000000-0002-0000-0700-000001000000}">
          <x14:formula1>
            <xm:f>Покупатели!$B$4:$B$103</xm:f>
          </x14:formula1>
          <xm:sqref>J4:J1001</xm:sqref>
        </x14:dataValidation>
        <x14:dataValidation type="list" allowBlank="1" showInputMessage="1" showErrorMessage="1" xr:uid="{00000000-0002-0000-0700-000002000000}">
          <x14:formula1>
            <xm:f>Номенклатура!$A$4:$A$1002</xm:f>
          </x14:formula1>
          <xm:sqref>B4:B1001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E1002"/>
  <sheetViews>
    <sheetView zoomScale="115" zoomScaleNormal="115" workbookViewId="0">
      <pane ySplit="3" topLeftCell="A990" activePane="bottomLeft" state="frozen"/>
      <selection pane="bottomLeft"/>
    </sheetView>
  </sheetViews>
  <sheetFormatPr defaultColWidth="8.85546875" defaultRowHeight="12.75" x14ac:dyDescent="0.25"/>
  <cols>
    <col min="1" max="1" width="24" style="13" customWidth="1"/>
    <col min="2" max="2" width="26.7109375" style="13" customWidth="1"/>
    <col min="3" max="4" width="16.7109375" style="13" customWidth="1"/>
    <col min="5" max="5" width="16.85546875" style="13" customWidth="1"/>
    <col min="6" max="16384" width="8.85546875" style="13"/>
  </cols>
  <sheetData>
    <row r="1" spans="1:5" s="12" customFormat="1" ht="20.25" x14ac:dyDescent="0.25">
      <c r="A1" s="18" t="s">
        <v>6</v>
      </c>
      <c r="B1" s="19"/>
    </row>
    <row r="3" spans="1:5" ht="15" x14ac:dyDescent="0.25">
      <c r="A3" s="49" t="s">
        <v>62</v>
      </c>
      <c r="B3" s="50" t="s">
        <v>1</v>
      </c>
      <c r="C3" s="67" t="s">
        <v>2</v>
      </c>
      <c r="D3" s="67" t="s">
        <v>7</v>
      </c>
      <c r="E3" s="51" t="s">
        <v>61</v>
      </c>
    </row>
    <row r="4" spans="1:5" ht="38.25" x14ac:dyDescent="0.25">
      <c r="A4" s="43" t="str">
        <f t="shared" ref="A4:A67" si="0">IF(B4="","",CONCATENATE(B4," (закуп.цена-",E4," руб.)"))</f>
        <v>Болт М12х50 12Х18Н10Т ГОСТ 13522-98 (закуп.цена-60 руб.)</v>
      </c>
      <c r="B4" s="29" t="s">
        <v>37</v>
      </c>
      <c r="C4" s="14" t="s">
        <v>14</v>
      </c>
      <c r="D4" s="14" t="s">
        <v>10</v>
      </c>
      <c r="E4" s="44">
        <v>60</v>
      </c>
    </row>
    <row r="5" spans="1:5" ht="38.25" x14ac:dyDescent="0.25">
      <c r="A5" s="43" t="str">
        <f t="shared" si="0"/>
        <v>Болт М12х50 12Х18Н10Т ГОСТ 13522-98 (закуп.цена-45 руб.)</v>
      </c>
      <c r="B5" s="29" t="s">
        <v>37</v>
      </c>
      <c r="C5" s="14" t="s">
        <v>14</v>
      </c>
      <c r="D5" s="14" t="s">
        <v>10</v>
      </c>
      <c r="E5" s="44">
        <v>45</v>
      </c>
    </row>
    <row r="6" spans="1:5" ht="38.25" x14ac:dyDescent="0.25">
      <c r="A6" s="43" t="str">
        <f t="shared" si="0"/>
        <v>Болт М12х50 12Х18Н10Т ГОСТ 13522-99 (закуп.цена-50 руб.)</v>
      </c>
      <c r="B6" s="29" t="s">
        <v>63</v>
      </c>
      <c r="C6" s="14" t="s">
        <v>14</v>
      </c>
      <c r="D6" s="14" t="s">
        <v>10</v>
      </c>
      <c r="E6" s="44">
        <v>50</v>
      </c>
    </row>
    <row r="7" spans="1:5" ht="25.5" x14ac:dyDescent="0.25">
      <c r="A7" s="43" t="str">
        <f t="shared" si="0"/>
        <v>УШМ Метабо 12-345 (закуп.цена-8200 руб.)</v>
      </c>
      <c r="B7" s="29" t="s">
        <v>34</v>
      </c>
      <c r="C7" s="14" t="s">
        <v>14</v>
      </c>
      <c r="D7" s="14" t="s">
        <v>9</v>
      </c>
      <c r="E7" s="44">
        <v>8200</v>
      </c>
    </row>
    <row r="8" spans="1:5" ht="25.5" x14ac:dyDescent="0.25">
      <c r="A8" s="43" t="str">
        <f t="shared" si="0"/>
        <v>УШМ Метабо 12-345 (закуп.цена-7800 руб.)</v>
      </c>
      <c r="B8" s="29" t="s">
        <v>34</v>
      </c>
      <c r="C8" s="14" t="s">
        <v>14</v>
      </c>
      <c r="D8" s="14" t="s">
        <v>9</v>
      </c>
      <c r="E8" s="44">
        <v>7800</v>
      </c>
    </row>
    <row r="9" spans="1:5" ht="25.5" x14ac:dyDescent="0.25">
      <c r="A9" s="43" t="str">
        <f t="shared" si="0"/>
        <v>Шайба А12 20Х13 ГОСТ 11222-80 (закуп.цена-12 руб.)</v>
      </c>
      <c r="B9" s="29" t="s">
        <v>33</v>
      </c>
      <c r="C9" s="14" t="s">
        <v>14</v>
      </c>
      <c r="D9" s="14" t="s">
        <v>10</v>
      </c>
      <c r="E9" s="44">
        <v>12</v>
      </c>
    </row>
    <row r="10" spans="1:5" x14ac:dyDescent="0.25">
      <c r="A10" s="43" t="str">
        <f t="shared" si="0"/>
        <v/>
      </c>
      <c r="B10" s="29"/>
      <c r="C10" s="14"/>
      <c r="D10" s="14"/>
      <c r="E10" s="44"/>
    </row>
    <row r="11" spans="1:5" x14ac:dyDescent="0.25">
      <c r="A11" s="43" t="str">
        <f t="shared" si="0"/>
        <v/>
      </c>
      <c r="B11" s="29"/>
      <c r="C11" s="14"/>
      <c r="D11" s="14"/>
      <c r="E11" s="44"/>
    </row>
    <row r="12" spans="1:5" x14ac:dyDescent="0.25">
      <c r="A12" s="43" t="str">
        <f t="shared" si="0"/>
        <v/>
      </c>
      <c r="B12" s="29"/>
      <c r="C12" s="14"/>
      <c r="D12" s="14"/>
      <c r="E12" s="44"/>
    </row>
    <row r="13" spans="1:5" x14ac:dyDescent="0.25">
      <c r="A13" s="43" t="str">
        <f t="shared" si="0"/>
        <v/>
      </c>
      <c r="B13" s="29"/>
      <c r="C13" s="14"/>
      <c r="D13" s="14"/>
      <c r="E13" s="44"/>
    </row>
    <row r="14" spans="1:5" x14ac:dyDescent="0.25">
      <c r="A14" s="43" t="str">
        <f t="shared" si="0"/>
        <v/>
      </c>
      <c r="B14" s="29"/>
      <c r="C14" s="14"/>
      <c r="D14" s="14"/>
      <c r="E14" s="44"/>
    </row>
    <row r="15" spans="1:5" x14ac:dyDescent="0.25">
      <c r="A15" s="43" t="str">
        <f t="shared" si="0"/>
        <v/>
      </c>
      <c r="B15" s="29"/>
      <c r="C15" s="14"/>
      <c r="D15" s="14"/>
      <c r="E15" s="44"/>
    </row>
    <row r="16" spans="1:5" x14ac:dyDescent="0.25">
      <c r="A16" s="43" t="str">
        <f t="shared" si="0"/>
        <v/>
      </c>
      <c r="B16" s="29"/>
      <c r="C16" s="14"/>
      <c r="D16" s="14"/>
      <c r="E16" s="44"/>
    </row>
    <row r="17" spans="1:5" x14ac:dyDescent="0.25">
      <c r="A17" s="43" t="str">
        <f t="shared" si="0"/>
        <v/>
      </c>
      <c r="B17" s="29"/>
      <c r="C17" s="14"/>
      <c r="D17" s="14"/>
      <c r="E17" s="44"/>
    </row>
    <row r="18" spans="1:5" x14ac:dyDescent="0.25">
      <c r="A18" s="43" t="str">
        <f t="shared" si="0"/>
        <v/>
      </c>
      <c r="B18" s="29"/>
      <c r="C18" s="14"/>
      <c r="D18" s="14"/>
      <c r="E18" s="44"/>
    </row>
    <row r="19" spans="1:5" x14ac:dyDescent="0.25">
      <c r="A19" s="43" t="str">
        <f t="shared" si="0"/>
        <v/>
      </c>
      <c r="B19" s="29"/>
      <c r="C19" s="14"/>
      <c r="D19" s="14"/>
      <c r="E19" s="44"/>
    </row>
    <row r="20" spans="1:5" x14ac:dyDescent="0.25">
      <c r="A20" s="43" t="str">
        <f t="shared" si="0"/>
        <v/>
      </c>
      <c r="B20" s="29"/>
      <c r="C20" s="14"/>
      <c r="D20" s="14"/>
      <c r="E20" s="44"/>
    </row>
    <row r="21" spans="1:5" x14ac:dyDescent="0.25">
      <c r="A21" s="43" t="str">
        <f t="shared" si="0"/>
        <v/>
      </c>
      <c r="B21" s="29"/>
      <c r="C21" s="14"/>
      <c r="D21" s="14"/>
      <c r="E21" s="44"/>
    </row>
    <row r="22" spans="1:5" x14ac:dyDescent="0.25">
      <c r="A22" s="43" t="str">
        <f t="shared" si="0"/>
        <v/>
      </c>
      <c r="B22" s="29"/>
      <c r="C22" s="14"/>
      <c r="D22" s="14"/>
      <c r="E22" s="44"/>
    </row>
    <row r="23" spans="1:5" x14ac:dyDescent="0.25">
      <c r="A23" s="43" t="str">
        <f t="shared" si="0"/>
        <v/>
      </c>
      <c r="B23" s="29"/>
      <c r="C23" s="14"/>
      <c r="D23" s="14"/>
      <c r="E23" s="44"/>
    </row>
    <row r="24" spans="1:5" x14ac:dyDescent="0.25">
      <c r="A24" s="43" t="str">
        <f t="shared" si="0"/>
        <v/>
      </c>
      <c r="B24" s="29"/>
      <c r="C24" s="14"/>
      <c r="D24" s="14"/>
      <c r="E24" s="44"/>
    </row>
    <row r="25" spans="1:5" x14ac:dyDescent="0.25">
      <c r="A25" s="43" t="str">
        <f t="shared" si="0"/>
        <v/>
      </c>
      <c r="B25" s="29"/>
      <c r="C25" s="14"/>
      <c r="D25" s="14"/>
      <c r="E25" s="44"/>
    </row>
    <row r="26" spans="1:5" x14ac:dyDescent="0.25">
      <c r="A26" s="43" t="str">
        <f t="shared" si="0"/>
        <v/>
      </c>
      <c r="B26" s="29"/>
      <c r="C26" s="14"/>
      <c r="D26" s="14"/>
      <c r="E26" s="44"/>
    </row>
    <row r="27" spans="1:5" x14ac:dyDescent="0.25">
      <c r="A27" s="43" t="str">
        <f t="shared" si="0"/>
        <v/>
      </c>
      <c r="B27" s="29"/>
      <c r="C27" s="14"/>
      <c r="D27" s="14"/>
      <c r="E27" s="44"/>
    </row>
    <row r="28" spans="1:5" x14ac:dyDescent="0.25">
      <c r="A28" s="43" t="str">
        <f t="shared" si="0"/>
        <v/>
      </c>
      <c r="B28" s="29"/>
      <c r="C28" s="14"/>
      <c r="D28" s="14"/>
      <c r="E28" s="44"/>
    </row>
    <row r="29" spans="1:5" x14ac:dyDescent="0.25">
      <c r="A29" s="43" t="str">
        <f t="shared" si="0"/>
        <v/>
      </c>
      <c r="B29" s="29"/>
      <c r="C29" s="14"/>
      <c r="D29" s="14"/>
      <c r="E29" s="44"/>
    </row>
    <row r="30" spans="1:5" x14ac:dyDescent="0.25">
      <c r="A30" s="43" t="str">
        <f t="shared" si="0"/>
        <v/>
      </c>
      <c r="B30" s="29"/>
      <c r="C30" s="14"/>
      <c r="D30" s="14"/>
      <c r="E30" s="44"/>
    </row>
    <row r="31" spans="1:5" x14ac:dyDescent="0.25">
      <c r="A31" s="43" t="str">
        <f t="shared" si="0"/>
        <v/>
      </c>
      <c r="B31" s="29"/>
      <c r="C31" s="14"/>
      <c r="D31" s="14"/>
      <c r="E31" s="44"/>
    </row>
    <row r="32" spans="1:5" x14ac:dyDescent="0.25">
      <c r="A32" s="43" t="str">
        <f t="shared" si="0"/>
        <v/>
      </c>
      <c r="B32" s="29"/>
      <c r="C32" s="14"/>
      <c r="D32" s="14"/>
      <c r="E32" s="44"/>
    </row>
    <row r="33" spans="1:5" x14ac:dyDescent="0.25">
      <c r="A33" s="43" t="str">
        <f t="shared" si="0"/>
        <v/>
      </c>
      <c r="B33" s="29"/>
      <c r="C33" s="14"/>
      <c r="D33" s="14"/>
      <c r="E33" s="44"/>
    </row>
    <row r="34" spans="1:5" x14ac:dyDescent="0.25">
      <c r="A34" s="43" t="str">
        <f t="shared" si="0"/>
        <v/>
      </c>
      <c r="B34" s="29"/>
      <c r="C34" s="14"/>
      <c r="D34" s="14"/>
      <c r="E34" s="44"/>
    </row>
    <row r="35" spans="1:5" x14ac:dyDescent="0.25">
      <c r="A35" s="43" t="str">
        <f t="shared" si="0"/>
        <v/>
      </c>
      <c r="B35" s="29"/>
      <c r="C35" s="14"/>
      <c r="D35" s="14"/>
      <c r="E35" s="44"/>
    </row>
    <row r="36" spans="1:5" x14ac:dyDescent="0.25">
      <c r="A36" s="43" t="str">
        <f t="shared" si="0"/>
        <v/>
      </c>
      <c r="B36" s="29"/>
      <c r="C36" s="14"/>
      <c r="D36" s="14"/>
      <c r="E36" s="44"/>
    </row>
    <row r="37" spans="1:5" x14ac:dyDescent="0.25">
      <c r="A37" s="43" t="str">
        <f t="shared" si="0"/>
        <v/>
      </c>
      <c r="B37" s="29"/>
      <c r="C37" s="14"/>
      <c r="D37" s="14"/>
      <c r="E37" s="44"/>
    </row>
    <row r="38" spans="1:5" x14ac:dyDescent="0.25">
      <c r="A38" s="43" t="str">
        <f t="shared" si="0"/>
        <v/>
      </c>
      <c r="B38" s="29"/>
      <c r="C38" s="14"/>
      <c r="D38" s="14"/>
      <c r="E38" s="44"/>
    </row>
    <row r="39" spans="1:5" x14ac:dyDescent="0.25">
      <c r="A39" s="43" t="str">
        <f t="shared" si="0"/>
        <v/>
      </c>
      <c r="B39" s="29"/>
      <c r="C39" s="14"/>
      <c r="D39" s="14"/>
      <c r="E39" s="44"/>
    </row>
    <row r="40" spans="1:5" x14ac:dyDescent="0.25">
      <c r="A40" s="43" t="str">
        <f t="shared" si="0"/>
        <v/>
      </c>
      <c r="B40" s="29"/>
      <c r="C40" s="14"/>
      <c r="D40" s="14"/>
      <c r="E40" s="44"/>
    </row>
    <row r="41" spans="1:5" x14ac:dyDescent="0.25">
      <c r="A41" s="43" t="str">
        <f t="shared" si="0"/>
        <v/>
      </c>
      <c r="B41" s="29"/>
      <c r="C41" s="14"/>
      <c r="D41" s="14"/>
      <c r="E41" s="44"/>
    </row>
    <row r="42" spans="1:5" x14ac:dyDescent="0.25">
      <c r="A42" s="43" t="str">
        <f t="shared" si="0"/>
        <v/>
      </c>
      <c r="B42" s="29"/>
      <c r="C42" s="14"/>
      <c r="D42" s="14"/>
      <c r="E42" s="44"/>
    </row>
    <row r="43" spans="1:5" x14ac:dyDescent="0.25">
      <c r="A43" s="43" t="str">
        <f t="shared" si="0"/>
        <v/>
      </c>
      <c r="B43" s="29"/>
      <c r="C43" s="14"/>
      <c r="D43" s="14"/>
      <c r="E43" s="44"/>
    </row>
    <row r="44" spans="1:5" x14ac:dyDescent="0.25">
      <c r="A44" s="43" t="str">
        <f t="shared" si="0"/>
        <v/>
      </c>
      <c r="B44" s="29"/>
      <c r="C44" s="14"/>
      <c r="D44" s="14"/>
      <c r="E44" s="44"/>
    </row>
    <row r="45" spans="1:5" x14ac:dyDescent="0.25">
      <c r="A45" s="43" t="str">
        <f t="shared" si="0"/>
        <v/>
      </c>
      <c r="B45" s="29"/>
      <c r="C45" s="14"/>
      <c r="D45" s="14"/>
      <c r="E45" s="44"/>
    </row>
    <row r="46" spans="1:5" x14ac:dyDescent="0.25">
      <c r="A46" s="43" t="str">
        <f t="shared" si="0"/>
        <v/>
      </c>
      <c r="B46" s="29"/>
      <c r="C46" s="14"/>
      <c r="D46" s="14"/>
      <c r="E46" s="44"/>
    </row>
    <row r="47" spans="1:5" x14ac:dyDescent="0.25">
      <c r="A47" s="43" t="str">
        <f t="shared" si="0"/>
        <v/>
      </c>
      <c r="B47" s="29"/>
      <c r="C47" s="14"/>
      <c r="D47" s="14"/>
      <c r="E47" s="44"/>
    </row>
    <row r="48" spans="1:5" x14ac:dyDescent="0.25">
      <c r="A48" s="43" t="str">
        <f t="shared" si="0"/>
        <v/>
      </c>
      <c r="B48" s="29"/>
      <c r="C48" s="14"/>
      <c r="D48" s="14"/>
      <c r="E48" s="44"/>
    </row>
    <row r="49" spans="1:5" x14ac:dyDescent="0.25">
      <c r="A49" s="43" t="str">
        <f t="shared" si="0"/>
        <v/>
      </c>
      <c r="B49" s="29"/>
      <c r="C49" s="14"/>
      <c r="D49" s="14"/>
      <c r="E49" s="44"/>
    </row>
    <row r="50" spans="1:5" x14ac:dyDescent="0.25">
      <c r="A50" s="43" t="str">
        <f t="shared" si="0"/>
        <v/>
      </c>
      <c r="B50" s="29"/>
      <c r="C50" s="14"/>
      <c r="D50" s="14"/>
      <c r="E50" s="44"/>
    </row>
    <row r="51" spans="1:5" x14ac:dyDescent="0.25">
      <c r="A51" s="43" t="str">
        <f t="shared" si="0"/>
        <v/>
      </c>
      <c r="B51" s="29"/>
      <c r="C51" s="14"/>
      <c r="D51" s="14"/>
      <c r="E51" s="44"/>
    </row>
    <row r="52" spans="1:5" x14ac:dyDescent="0.25">
      <c r="A52" s="43" t="str">
        <f t="shared" si="0"/>
        <v/>
      </c>
      <c r="B52" s="29"/>
      <c r="C52" s="14"/>
      <c r="D52" s="14"/>
      <c r="E52" s="44"/>
    </row>
    <row r="53" spans="1:5" x14ac:dyDescent="0.25">
      <c r="A53" s="43" t="str">
        <f t="shared" si="0"/>
        <v/>
      </c>
      <c r="B53" s="29"/>
      <c r="C53" s="14"/>
      <c r="D53" s="14"/>
      <c r="E53" s="44"/>
    </row>
    <row r="54" spans="1:5" x14ac:dyDescent="0.25">
      <c r="A54" s="43" t="str">
        <f t="shared" si="0"/>
        <v/>
      </c>
      <c r="B54" s="29"/>
      <c r="C54" s="14"/>
      <c r="D54" s="14"/>
      <c r="E54" s="44"/>
    </row>
    <row r="55" spans="1:5" x14ac:dyDescent="0.25">
      <c r="A55" s="43" t="str">
        <f t="shared" si="0"/>
        <v/>
      </c>
      <c r="B55" s="29"/>
      <c r="C55" s="14"/>
      <c r="D55" s="14"/>
      <c r="E55" s="44"/>
    </row>
    <row r="56" spans="1:5" x14ac:dyDescent="0.25">
      <c r="A56" s="43" t="str">
        <f t="shared" si="0"/>
        <v/>
      </c>
      <c r="B56" s="29"/>
      <c r="C56" s="14"/>
      <c r="D56" s="14"/>
      <c r="E56" s="44"/>
    </row>
    <row r="57" spans="1:5" x14ac:dyDescent="0.25">
      <c r="A57" s="43" t="str">
        <f t="shared" si="0"/>
        <v/>
      </c>
      <c r="B57" s="29"/>
      <c r="C57" s="14"/>
      <c r="D57" s="14"/>
      <c r="E57" s="44"/>
    </row>
    <row r="58" spans="1:5" x14ac:dyDescent="0.25">
      <c r="A58" s="43" t="str">
        <f t="shared" si="0"/>
        <v/>
      </c>
      <c r="B58" s="29"/>
      <c r="C58" s="14"/>
      <c r="D58" s="14"/>
      <c r="E58" s="44"/>
    </row>
    <row r="59" spans="1:5" x14ac:dyDescent="0.25">
      <c r="A59" s="43" t="str">
        <f t="shared" si="0"/>
        <v/>
      </c>
      <c r="B59" s="29"/>
      <c r="C59" s="14"/>
      <c r="D59" s="14"/>
      <c r="E59" s="44"/>
    </row>
    <row r="60" spans="1:5" x14ac:dyDescent="0.25">
      <c r="A60" s="43" t="str">
        <f t="shared" si="0"/>
        <v/>
      </c>
      <c r="B60" s="29"/>
      <c r="C60" s="14"/>
      <c r="D60" s="14"/>
      <c r="E60" s="44"/>
    </row>
    <row r="61" spans="1:5" x14ac:dyDescent="0.25">
      <c r="A61" s="43" t="str">
        <f t="shared" si="0"/>
        <v/>
      </c>
      <c r="B61" s="29"/>
      <c r="C61" s="14"/>
      <c r="D61" s="14"/>
      <c r="E61" s="44"/>
    </row>
    <row r="62" spans="1:5" x14ac:dyDescent="0.25">
      <c r="A62" s="43" t="str">
        <f t="shared" si="0"/>
        <v/>
      </c>
      <c r="B62" s="29"/>
      <c r="C62" s="14"/>
      <c r="D62" s="14"/>
      <c r="E62" s="44"/>
    </row>
    <row r="63" spans="1:5" x14ac:dyDescent="0.25">
      <c r="A63" s="43" t="str">
        <f t="shared" si="0"/>
        <v/>
      </c>
      <c r="B63" s="29"/>
      <c r="C63" s="14"/>
      <c r="D63" s="14"/>
      <c r="E63" s="44"/>
    </row>
    <row r="64" spans="1:5" x14ac:dyDescent="0.25">
      <c r="A64" s="43" t="str">
        <f t="shared" si="0"/>
        <v/>
      </c>
      <c r="B64" s="29"/>
      <c r="C64" s="14"/>
      <c r="D64" s="14"/>
      <c r="E64" s="44"/>
    </row>
    <row r="65" spans="1:5" x14ac:dyDescent="0.25">
      <c r="A65" s="43" t="str">
        <f t="shared" si="0"/>
        <v/>
      </c>
      <c r="B65" s="29"/>
      <c r="C65" s="14"/>
      <c r="D65" s="14"/>
      <c r="E65" s="44"/>
    </row>
    <row r="66" spans="1:5" x14ac:dyDescent="0.25">
      <c r="A66" s="43" t="str">
        <f t="shared" si="0"/>
        <v/>
      </c>
      <c r="B66" s="29"/>
      <c r="C66" s="14"/>
      <c r="D66" s="14"/>
      <c r="E66" s="44"/>
    </row>
    <row r="67" spans="1:5" x14ac:dyDescent="0.25">
      <c r="A67" s="43" t="str">
        <f t="shared" si="0"/>
        <v/>
      </c>
      <c r="B67" s="29"/>
      <c r="C67" s="14"/>
      <c r="D67" s="14"/>
      <c r="E67" s="44"/>
    </row>
    <row r="68" spans="1:5" x14ac:dyDescent="0.25">
      <c r="A68" s="43" t="str">
        <f t="shared" ref="A68:A131" si="1">IF(B68="","",CONCATENATE(B68," (закуп.цена-",E68," руб.)"))</f>
        <v/>
      </c>
      <c r="B68" s="29"/>
      <c r="C68" s="14"/>
      <c r="D68" s="14"/>
      <c r="E68" s="44"/>
    </row>
    <row r="69" spans="1:5" x14ac:dyDescent="0.25">
      <c r="A69" s="43" t="str">
        <f t="shared" si="1"/>
        <v/>
      </c>
      <c r="B69" s="29"/>
      <c r="C69" s="14"/>
      <c r="D69" s="14"/>
      <c r="E69" s="44"/>
    </row>
    <row r="70" spans="1:5" x14ac:dyDescent="0.25">
      <c r="A70" s="43" t="str">
        <f t="shared" si="1"/>
        <v/>
      </c>
      <c r="B70" s="29"/>
      <c r="C70" s="14"/>
      <c r="D70" s="14"/>
      <c r="E70" s="44"/>
    </row>
    <row r="71" spans="1:5" x14ac:dyDescent="0.25">
      <c r="A71" s="43" t="str">
        <f t="shared" si="1"/>
        <v/>
      </c>
      <c r="B71" s="29"/>
      <c r="C71" s="14"/>
      <c r="D71" s="14"/>
      <c r="E71" s="44"/>
    </row>
    <row r="72" spans="1:5" x14ac:dyDescent="0.25">
      <c r="A72" s="43" t="str">
        <f t="shared" si="1"/>
        <v/>
      </c>
      <c r="B72" s="29"/>
      <c r="C72" s="14"/>
      <c r="D72" s="14"/>
      <c r="E72" s="44"/>
    </row>
    <row r="73" spans="1:5" x14ac:dyDescent="0.25">
      <c r="A73" s="43" t="str">
        <f t="shared" si="1"/>
        <v/>
      </c>
      <c r="B73" s="29"/>
      <c r="C73" s="14"/>
      <c r="D73" s="14"/>
      <c r="E73" s="44"/>
    </row>
    <row r="74" spans="1:5" x14ac:dyDescent="0.25">
      <c r="A74" s="43" t="str">
        <f t="shared" si="1"/>
        <v/>
      </c>
      <c r="B74" s="29"/>
      <c r="C74" s="14"/>
      <c r="D74" s="14"/>
      <c r="E74" s="44"/>
    </row>
    <row r="75" spans="1:5" x14ac:dyDescent="0.25">
      <c r="A75" s="43" t="str">
        <f t="shared" si="1"/>
        <v/>
      </c>
      <c r="B75" s="29"/>
      <c r="C75" s="14"/>
      <c r="D75" s="14"/>
      <c r="E75" s="44"/>
    </row>
    <row r="76" spans="1:5" x14ac:dyDescent="0.25">
      <c r="A76" s="43" t="str">
        <f t="shared" si="1"/>
        <v/>
      </c>
      <c r="B76" s="29"/>
      <c r="C76" s="14"/>
      <c r="D76" s="14"/>
      <c r="E76" s="44"/>
    </row>
    <row r="77" spans="1:5" x14ac:dyDescent="0.25">
      <c r="A77" s="43" t="str">
        <f t="shared" si="1"/>
        <v/>
      </c>
      <c r="B77" s="29"/>
      <c r="C77" s="14"/>
      <c r="D77" s="14"/>
      <c r="E77" s="44"/>
    </row>
    <row r="78" spans="1:5" x14ac:dyDescent="0.25">
      <c r="A78" s="43" t="str">
        <f t="shared" si="1"/>
        <v/>
      </c>
      <c r="B78" s="29"/>
      <c r="C78" s="14"/>
      <c r="D78" s="14"/>
      <c r="E78" s="44"/>
    </row>
    <row r="79" spans="1:5" x14ac:dyDescent="0.25">
      <c r="A79" s="43" t="str">
        <f t="shared" si="1"/>
        <v/>
      </c>
      <c r="B79" s="29"/>
      <c r="C79" s="14"/>
      <c r="D79" s="14"/>
      <c r="E79" s="44"/>
    </row>
    <row r="80" spans="1:5" x14ac:dyDescent="0.25">
      <c r="A80" s="43" t="str">
        <f t="shared" si="1"/>
        <v/>
      </c>
      <c r="B80" s="29"/>
      <c r="C80" s="14"/>
      <c r="D80" s="14"/>
      <c r="E80" s="44"/>
    </row>
    <row r="81" spans="1:5" x14ac:dyDescent="0.25">
      <c r="A81" s="43" t="str">
        <f t="shared" si="1"/>
        <v/>
      </c>
      <c r="B81" s="29"/>
      <c r="C81" s="14"/>
      <c r="D81" s="14"/>
      <c r="E81" s="44"/>
    </row>
    <row r="82" spans="1:5" x14ac:dyDescent="0.25">
      <c r="A82" s="43" t="str">
        <f t="shared" si="1"/>
        <v/>
      </c>
      <c r="B82" s="29"/>
      <c r="C82" s="14"/>
      <c r="D82" s="14"/>
      <c r="E82" s="44"/>
    </row>
    <row r="83" spans="1:5" x14ac:dyDescent="0.25">
      <c r="A83" s="43" t="str">
        <f t="shared" si="1"/>
        <v/>
      </c>
      <c r="B83" s="29"/>
      <c r="C83" s="14"/>
      <c r="D83" s="14"/>
      <c r="E83" s="44"/>
    </row>
    <row r="84" spans="1:5" x14ac:dyDescent="0.25">
      <c r="A84" s="43" t="str">
        <f t="shared" si="1"/>
        <v/>
      </c>
      <c r="B84" s="29"/>
      <c r="C84" s="14"/>
      <c r="D84" s="14"/>
      <c r="E84" s="44"/>
    </row>
    <row r="85" spans="1:5" x14ac:dyDescent="0.25">
      <c r="A85" s="43" t="str">
        <f t="shared" si="1"/>
        <v/>
      </c>
      <c r="B85" s="29"/>
      <c r="C85" s="14"/>
      <c r="D85" s="14"/>
      <c r="E85" s="44"/>
    </row>
    <row r="86" spans="1:5" x14ac:dyDescent="0.25">
      <c r="A86" s="43" t="str">
        <f t="shared" si="1"/>
        <v/>
      </c>
      <c r="B86" s="29"/>
      <c r="C86" s="14"/>
      <c r="D86" s="14"/>
      <c r="E86" s="44"/>
    </row>
    <row r="87" spans="1:5" x14ac:dyDescent="0.25">
      <c r="A87" s="43" t="str">
        <f t="shared" si="1"/>
        <v/>
      </c>
      <c r="B87" s="29"/>
      <c r="C87" s="14"/>
      <c r="D87" s="14"/>
      <c r="E87" s="44"/>
    </row>
    <row r="88" spans="1:5" x14ac:dyDescent="0.25">
      <c r="A88" s="43" t="str">
        <f t="shared" si="1"/>
        <v/>
      </c>
      <c r="B88" s="29"/>
      <c r="C88" s="14"/>
      <c r="D88" s="14"/>
      <c r="E88" s="44"/>
    </row>
    <row r="89" spans="1:5" x14ac:dyDescent="0.25">
      <c r="A89" s="43" t="str">
        <f t="shared" si="1"/>
        <v/>
      </c>
      <c r="B89" s="29"/>
      <c r="C89" s="14"/>
      <c r="D89" s="14"/>
      <c r="E89" s="44"/>
    </row>
    <row r="90" spans="1:5" x14ac:dyDescent="0.25">
      <c r="A90" s="43" t="str">
        <f t="shared" si="1"/>
        <v/>
      </c>
      <c r="B90" s="29"/>
      <c r="C90" s="14"/>
      <c r="D90" s="14"/>
      <c r="E90" s="44"/>
    </row>
    <row r="91" spans="1:5" x14ac:dyDescent="0.25">
      <c r="A91" s="43" t="str">
        <f t="shared" si="1"/>
        <v/>
      </c>
      <c r="B91" s="29"/>
      <c r="C91" s="14"/>
      <c r="D91" s="14"/>
      <c r="E91" s="44"/>
    </row>
    <row r="92" spans="1:5" x14ac:dyDescent="0.25">
      <c r="A92" s="43" t="str">
        <f t="shared" si="1"/>
        <v/>
      </c>
      <c r="B92" s="29"/>
      <c r="C92" s="14"/>
      <c r="D92" s="14"/>
      <c r="E92" s="44"/>
    </row>
    <row r="93" spans="1:5" x14ac:dyDescent="0.25">
      <c r="A93" s="43" t="str">
        <f t="shared" si="1"/>
        <v/>
      </c>
      <c r="B93" s="29"/>
      <c r="C93" s="14"/>
      <c r="D93" s="14"/>
      <c r="E93" s="44"/>
    </row>
    <row r="94" spans="1:5" x14ac:dyDescent="0.25">
      <c r="A94" s="43" t="str">
        <f t="shared" si="1"/>
        <v/>
      </c>
      <c r="B94" s="29"/>
      <c r="C94" s="14"/>
      <c r="D94" s="14"/>
      <c r="E94" s="44"/>
    </row>
    <row r="95" spans="1:5" x14ac:dyDescent="0.25">
      <c r="A95" s="43" t="str">
        <f t="shared" si="1"/>
        <v/>
      </c>
      <c r="B95" s="29"/>
      <c r="C95" s="14"/>
      <c r="D95" s="14"/>
      <c r="E95" s="44"/>
    </row>
    <row r="96" spans="1:5" x14ac:dyDescent="0.25">
      <c r="A96" s="43" t="str">
        <f t="shared" si="1"/>
        <v/>
      </c>
      <c r="B96" s="29"/>
      <c r="C96" s="14"/>
      <c r="D96" s="14"/>
      <c r="E96" s="44"/>
    </row>
    <row r="97" spans="1:5" x14ac:dyDescent="0.25">
      <c r="A97" s="43" t="str">
        <f t="shared" si="1"/>
        <v/>
      </c>
      <c r="B97" s="29"/>
      <c r="C97" s="14"/>
      <c r="D97" s="14"/>
      <c r="E97" s="44"/>
    </row>
    <row r="98" spans="1:5" x14ac:dyDescent="0.25">
      <c r="A98" s="43" t="str">
        <f t="shared" si="1"/>
        <v/>
      </c>
      <c r="B98" s="29"/>
      <c r="C98" s="14"/>
      <c r="D98" s="14"/>
      <c r="E98" s="44"/>
    </row>
    <row r="99" spans="1:5" x14ac:dyDescent="0.25">
      <c r="A99" s="43" t="str">
        <f t="shared" si="1"/>
        <v/>
      </c>
      <c r="B99" s="29"/>
      <c r="C99" s="14"/>
      <c r="D99" s="14"/>
      <c r="E99" s="44"/>
    </row>
    <row r="100" spans="1:5" x14ac:dyDescent="0.25">
      <c r="A100" s="43" t="str">
        <f t="shared" si="1"/>
        <v/>
      </c>
      <c r="B100" s="29"/>
      <c r="C100" s="14"/>
      <c r="D100" s="14"/>
      <c r="E100" s="44"/>
    </row>
    <row r="101" spans="1:5" x14ac:dyDescent="0.25">
      <c r="A101" s="43" t="str">
        <f t="shared" si="1"/>
        <v/>
      </c>
      <c r="B101" s="29"/>
      <c r="C101" s="14"/>
      <c r="D101" s="14"/>
      <c r="E101" s="44"/>
    </row>
    <row r="102" spans="1:5" x14ac:dyDescent="0.25">
      <c r="A102" s="43" t="str">
        <f t="shared" si="1"/>
        <v/>
      </c>
      <c r="B102" s="29"/>
      <c r="C102" s="14"/>
      <c r="D102" s="14"/>
      <c r="E102" s="44"/>
    </row>
    <row r="103" spans="1:5" x14ac:dyDescent="0.25">
      <c r="A103" s="43" t="str">
        <f t="shared" si="1"/>
        <v/>
      </c>
      <c r="B103" s="29"/>
      <c r="C103" s="14"/>
      <c r="D103" s="14"/>
      <c r="E103" s="44"/>
    </row>
    <row r="104" spans="1:5" x14ac:dyDescent="0.25">
      <c r="A104" s="43" t="str">
        <f t="shared" si="1"/>
        <v/>
      </c>
      <c r="B104" s="29"/>
      <c r="C104" s="14"/>
      <c r="D104" s="14"/>
      <c r="E104" s="44"/>
    </row>
    <row r="105" spans="1:5" x14ac:dyDescent="0.25">
      <c r="A105" s="43" t="str">
        <f t="shared" si="1"/>
        <v/>
      </c>
      <c r="B105" s="29"/>
      <c r="C105" s="14"/>
      <c r="D105" s="14"/>
      <c r="E105" s="44"/>
    </row>
    <row r="106" spans="1:5" x14ac:dyDescent="0.25">
      <c r="A106" s="43" t="str">
        <f t="shared" si="1"/>
        <v/>
      </c>
      <c r="B106" s="29"/>
      <c r="C106" s="14"/>
      <c r="D106" s="14"/>
      <c r="E106" s="44"/>
    </row>
    <row r="107" spans="1:5" x14ac:dyDescent="0.25">
      <c r="A107" s="43" t="str">
        <f t="shared" si="1"/>
        <v/>
      </c>
      <c r="B107" s="29"/>
      <c r="C107" s="14"/>
      <c r="D107" s="14"/>
      <c r="E107" s="44"/>
    </row>
    <row r="108" spans="1:5" x14ac:dyDescent="0.25">
      <c r="A108" s="43" t="str">
        <f t="shared" si="1"/>
        <v/>
      </c>
      <c r="B108" s="29"/>
      <c r="C108" s="14"/>
      <c r="D108" s="14"/>
      <c r="E108" s="44"/>
    </row>
    <row r="109" spans="1:5" x14ac:dyDescent="0.25">
      <c r="A109" s="43" t="str">
        <f t="shared" si="1"/>
        <v/>
      </c>
      <c r="B109" s="29"/>
      <c r="C109" s="14"/>
      <c r="D109" s="14"/>
      <c r="E109" s="44"/>
    </row>
    <row r="110" spans="1:5" x14ac:dyDescent="0.25">
      <c r="A110" s="43" t="str">
        <f t="shared" si="1"/>
        <v/>
      </c>
      <c r="B110" s="29"/>
      <c r="C110" s="14"/>
      <c r="D110" s="14"/>
      <c r="E110" s="44"/>
    </row>
    <row r="111" spans="1:5" x14ac:dyDescent="0.25">
      <c r="A111" s="43" t="str">
        <f t="shared" si="1"/>
        <v/>
      </c>
      <c r="B111" s="29"/>
      <c r="C111" s="14"/>
      <c r="D111" s="14"/>
      <c r="E111" s="44"/>
    </row>
    <row r="112" spans="1:5" x14ac:dyDescent="0.25">
      <c r="A112" s="43" t="str">
        <f t="shared" si="1"/>
        <v/>
      </c>
      <c r="B112" s="29"/>
      <c r="C112" s="14"/>
      <c r="D112" s="14"/>
      <c r="E112" s="44"/>
    </row>
    <row r="113" spans="1:5" x14ac:dyDescent="0.25">
      <c r="A113" s="43" t="str">
        <f t="shared" si="1"/>
        <v/>
      </c>
      <c r="B113" s="29"/>
      <c r="C113" s="14"/>
      <c r="D113" s="14"/>
      <c r="E113" s="44"/>
    </row>
    <row r="114" spans="1:5" x14ac:dyDescent="0.25">
      <c r="A114" s="43" t="str">
        <f t="shared" si="1"/>
        <v/>
      </c>
      <c r="B114" s="29"/>
      <c r="C114" s="14"/>
      <c r="D114" s="14"/>
      <c r="E114" s="44"/>
    </row>
    <row r="115" spans="1:5" x14ac:dyDescent="0.25">
      <c r="A115" s="43" t="str">
        <f t="shared" si="1"/>
        <v/>
      </c>
      <c r="B115" s="29"/>
      <c r="C115" s="14"/>
      <c r="D115" s="14"/>
      <c r="E115" s="44"/>
    </row>
    <row r="116" spans="1:5" x14ac:dyDescent="0.25">
      <c r="A116" s="43" t="str">
        <f t="shared" si="1"/>
        <v/>
      </c>
      <c r="B116" s="29"/>
      <c r="C116" s="14"/>
      <c r="D116" s="14"/>
      <c r="E116" s="44"/>
    </row>
    <row r="117" spans="1:5" x14ac:dyDescent="0.25">
      <c r="A117" s="43" t="str">
        <f t="shared" si="1"/>
        <v/>
      </c>
      <c r="B117" s="29"/>
      <c r="C117" s="14"/>
      <c r="D117" s="14"/>
      <c r="E117" s="44"/>
    </row>
    <row r="118" spans="1:5" x14ac:dyDescent="0.25">
      <c r="A118" s="43" t="str">
        <f t="shared" si="1"/>
        <v/>
      </c>
      <c r="B118" s="29"/>
      <c r="C118" s="14"/>
      <c r="D118" s="14"/>
      <c r="E118" s="44"/>
    </row>
    <row r="119" spans="1:5" x14ac:dyDescent="0.25">
      <c r="A119" s="43" t="str">
        <f t="shared" si="1"/>
        <v/>
      </c>
      <c r="B119" s="29"/>
      <c r="C119" s="14"/>
      <c r="D119" s="14"/>
      <c r="E119" s="44"/>
    </row>
    <row r="120" spans="1:5" x14ac:dyDescent="0.25">
      <c r="A120" s="43" t="str">
        <f t="shared" si="1"/>
        <v/>
      </c>
      <c r="B120" s="29"/>
      <c r="C120" s="14"/>
      <c r="D120" s="14"/>
      <c r="E120" s="44"/>
    </row>
    <row r="121" spans="1:5" x14ac:dyDescent="0.25">
      <c r="A121" s="43" t="str">
        <f t="shared" si="1"/>
        <v/>
      </c>
      <c r="B121" s="29"/>
      <c r="C121" s="14"/>
      <c r="D121" s="14"/>
      <c r="E121" s="44"/>
    </row>
    <row r="122" spans="1:5" x14ac:dyDescent="0.25">
      <c r="A122" s="43" t="str">
        <f t="shared" si="1"/>
        <v/>
      </c>
      <c r="B122" s="29"/>
      <c r="C122" s="14"/>
      <c r="D122" s="14"/>
      <c r="E122" s="44"/>
    </row>
    <row r="123" spans="1:5" x14ac:dyDescent="0.25">
      <c r="A123" s="43" t="str">
        <f t="shared" si="1"/>
        <v/>
      </c>
      <c r="B123" s="29"/>
      <c r="C123" s="14"/>
      <c r="D123" s="14"/>
      <c r="E123" s="44"/>
    </row>
    <row r="124" spans="1:5" x14ac:dyDescent="0.25">
      <c r="A124" s="43" t="str">
        <f t="shared" si="1"/>
        <v/>
      </c>
      <c r="B124" s="29"/>
      <c r="C124" s="14"/>
      <c r="D124" s="14"/>
      <c r="E124" s="44"/>
    </row>
    <row r="125" spans="1:5" x14ac:dyDescent="0.25">
      <c r="A125" s="43" t="str">
        <f t="shared" si="1"/>
        <v/>
      </c>
      <c r="B125" s="29"/>
      <c r="C125" s="14"/>
      <c r="D125" s="14"/>
      <c r="E125" s="44"/>
    </row>
    <row r="126" spans="1:5" x14ac:dyDescent="0.25">
      <c r="A126" s="43" t="str">
        <f t="shared" si="1"/>
        <v/>
      </c>
      <c r="B126" s="29"/>
      <c r="C126" s="14"/>
      <c r="D126" s="14"/>
      <c r="E126" s="44"/>
    </row>
    <row r="127" spans="1:5" x14ac:dyDescent="0.25">
      <c r="A127" s="43" t="str">
        <f t="shared" si="1"/>
        <v/>
      </c>
      <c r="B127" s="29"/>
      <c r="C127" s="14"/>
      <c r="D127" s="14"/>
      <c r="E127" s="44"/>
    </row>
    <row r="128" spans="1:5" x14ac:dyDescent="0.25">
      <c r="A128" s="43" t="str">
        <f t="shared" si="1"/>
        <v/>
      </c>
      <c r="B128" s="29"/>
      <c r="C128" s="14"/>
      <c r="D128" s="14"/>
      <c r="E128" s="44"/>
    </row>
    <row r="129" spans="1:5" x14ac:dyDescent="0.25">
      <c r="A129" s="43" t="str">
        <f t="shared" si="1"/>
        <v/>
      </c>
      <c r="B129" s="29"/>
      <c r="C129" s="14"/>
      <c r="D129" s="14"/>
      <c r="E129" s="44"/>
    </row>
    <row r="130" spans="1:5" x14ac:dyDescent="0.25">
      <c r="A130" s="43" t="str">
        <f t="shared" si="1"/>
        <v/>
      </c>
      <c r="B130" s="29"/>
      <c r="C130" s="14"/>
      <c r="D130" s="14"/>
      <c r="E130" s="44"/>
    </row>
    <row r="131" spans="1:5" x14ac:dyDescent="0.25">
      <c r="A131" s="43" t="str">
        <f t="shared" si="1"/>
        <v/>
      </c>
      <c r="B131" s="29"/>
      <c r="C131" s="14"/>
      <c r="D131" s="14"/>
      <c r="E131" s="44"/>
    </row>
    <row r="132" spans="1:5" x14ac:dyDescent="0.25">
      <c r="A132" s="43" t="str">
        <f t="shared" ref="A132:A195" si="2">IF(B132="","",CONCATENATE(B132," (закуп.цена-",E132," руб.)"))</f>
        <v/>
      </c>
      <c r="B132" s="29"/>
      <c r="C132" s="14"/>
      <c r="D132" s="14"/>
      <c r="E132" s="44"/>
    </row>
    <row r="133" spans="1:5" x14ac:dyDescent="0.25">
      <c r="A133" s="43" t="str">
        <f t="shared" si="2"/>
        <v/>
      </c>
      <c r="B133" s="29"/>
      <c r="C133" s="14"/>
      <c r="D133" s="14"/>
      <c r="E133" s="44"/>
    </row>
    <row r="134" spans="1:5" x14ac:dyDescent="0.25">
      <c r="A134" s="43" t="str">
        <f t="shared" si="2"/>
        <v/>
      </c>
      <c r="B134" s="29"/>
      <c r="C134" s="14"/>
      <c r="D134" s="14"/>
      <c r="E134" s="44"/>
    </row>
    <row r="135" spans="1:5" x14ac:dyDescent="0.25">
      <c r="A135" s="43" t="str">
        <f t="shared" si="2"/>
        <v/>
      </c>
      <c r="B135" s="29"/>
      <c r="C135" s="14"/>
      <c r="D135" s="14"/>
      <c r="E135" s="44"/>
    </row>
    <row r="136" spans="1:5" x14ac:dyDescent="0.25">
      <c r="A136" s="43" t="str">
        <f t="shared" si="2"/>
        <v/>
      </c>
      <c r="B136" s="29"/>
      <c r="C136" s="14"/>
      <c r="D136" s="14"/>
      <c r="E136" s="44"/>
    </row>
    <row r="137" spans="1:5" x14ac:dyDescent="0.25">
      <c r="A137" s="43" t="str">
        <f t="shared" si="2"/>
        <v/>
      </c>
      <c r="B137" s="29"/>
      <c r="C137" s="14"/>
      <c r="D137" s="14"/>
      <c r="E137" s="44"/>
    </row>
    <row r="138" spans="1:5" x14ac:dyDescent="0.25">
      <c r="A138" s="43" t="str">
        <f t="shared" si="2"/>
        <v/>
      </c>
      <c r="B138" s="29"/>
      <c r="C138" s="14"/>
      <c r="D138" s="14"/>
      <c r="E138" s="44"/>
    </row>
    <row r="139" spans="1:5" x14ac:dyDescent="0.25">
      <c r="A139" s="43" t="str">
        <f t="shared" si="2"/>
        <v/>
      </c>
      <c r="B139" s="29"/>
      <c r="C139" s="14"/>
      <c r="D139" s="14"/>
      <c r="E139" s="44"/>
    </row>
    <row r="140" spans="1:5" x14ac:dyDescent="0.25">
      <c r="A140" s="43" t="str">
        <f t="shared" si="2"/>
        <v/>
      </c>
      <c r="B140" s="29"/>
      <c r="C140" s="14"/>
      <c r="D140" s="14"/>
      <c r="E140" s="44"/>
    </row>
    <row r="141" spans="1:5" x14ac:dyDescent="0.25">
      <c r="A141" s="43" t="str">
        <f t="shared" si="2"/>
        <v/>
      </c>
      <c r="B141" s="29"/>
      <c r="C141" s="14"/>
      <c r="D141" s="14"/>
      <c r="E141" s="44"/>
    </row>
    <row r="142" spans="1:5" x14ac:dyDescent="0.25">
      <c r="A142" s="43" t="str">
        <f t="shared" si="2"/>
        <v/>
      </c>
      <c r="B142" s="29"/>
      <c r="C142" s="14"/>
      <c r="D142" s="14"/>
      <c r="E142" s="44"/>
    </row>
    <row r="143" spans="1:5" x14ac:dyDescent="0.25">
      <c r="A143" s="43" t="str">
        <f t="shared" si="2"/>
        <v/>
      </c>
      <c r="B143" s="29"/>
      <c r="C143" s="14"/>
      <c r="D143" s="14"/>
      <c r="E143" s="44"/>
    </row>
    <row r="144" spans="1:5" x14ac:dyDescent="0.25">
      <c r="A144" s="43" t="str">
        <f t="shared" si="2"/>
        <v/>
      </c>
      <c r="B144" s="29"/>
      <c r="C144" s="14"/>
      <c r="D144" s="14"/>
      <c r="E144" s="44"/>
    </row>
    <row r="145" spans="1:5" x14ac:dyDescent="0.25">
      <c r="A145" s="43" t="str">
        <f t="shared" si="2"/>
        <v/>
      </c>
      <c r="B145" s="29"/>
      <c r="C145" s="14"/>
      <c r="D145" s="14"/>
      <c r="E145" s="44"/>
    </row>
    <row r="146" spans="1:5" x14ac:dyDescent="0.25">
      <c r="A146" s="43" t="str">
        <f t="shared" si="2"/>
        <v/>
      </c>
      <c r="B146" s="29"/>
      <c r="C146" s="14"/>
      <c r="D146" s="14"/>
      <c r="E146" s="44"/>
    </row>
    <row r="147" spans="1:5" x14ac:dyDescent="0.25">
      <c r="A147" s="43" t="str">
        <f t="shared" si="2"/>
        <v/>
      </c>
      <c r="B147" s="29"/>
      <c r="C147" s="14"/>
      <c r="D147" s="14"/>
      <c r="E147" s="44"/>
    </row>
    <row r="148" spans="1:5" x14ac:dyDescent="0.25">
      <c r="A148" s="43" t="str">
        <f t="shared" si="2"/>
        <v/>
      </c>
      <c r="B148" s="29"/>
      <c r="C148" s="14"/>
      <c r="D148" s="14"/>
      <c r="E148" s="44"/>
    </row>
    <row r="149" spans="1:5" x14ac:dyDescent="0.25">
      <c r="A149" s="43" t="str">
        <f t="shared" si="2"/>
        <v/>
      </c>
      <c r="B149" s="29"/>
      <c r="C149" s="14"/>
      <c r="D149" s="14"/>
      <c r="E149" s="44"/>
    </row>
    <row r="150" spans="1:5" x14ac:dyDescent="0.25">
      <c r="A150" s="43" t="str">
        <f t="shared" si="2"/>
        <v/>
      </c>
      <c r="B150" s="29"/>
      <c r="C150" s="14"/>
      <c r="D150" s="14"/>
      <c r="E150" s="44"/>
    </row>
    <row r="151" spans="1:5" x14ac:dyDescent="0.25">
      <c r="A151" s="43" t="str">
        <f t="shared" si="2"/>
        <v/>
      </c>
      <c r="B151" s="29"/>
      <c r="C151" s="14"/>
      <c r="D151" s="14"/>
      <c r="E151" s="44"/>
    </row>
    <row r="152" spans="1:5" x14ac:dyDescent="0.25">
      <c r="A152" s="43" t="str">
        <f t="shared" si="2"/>
        <v/>
      </c>
      <c r="B152" s="29"/>
      <c r="C152" s="14"/>
      <c r="D152" s="14"/>
      <c r="E152" s="44"/>
    </row>
    <row r="153" spans="1:5" x14ac:dyDescent="0.25">
      <c r="A153" s="43" t="str">
        <f t="shared" si="2"/>
        <v/>
      </c>
      <c r="B153" s="29"/>
      <c r="C153" s="14"/>
      <c r="D153" s="14"/>
      <c r="E153" s="44"/>
    </row>
    <row r="154" spans="1:5" x14ac:dyDescent="0.25">
      <c r="A154" s="43" t="str">
        <f t="shared" si="2"/>
        <v/>
      </c>
      <c r="B154" s="29"/>
      <c r="C154" s="14"/>
      <c r="D154" s="14"/>
      <c r="E154" s="44"/>
    </row>
    <row r="155" spans="1:5" x14ac:dyDescent="0.25">
      <c r="A155" s="43" t="str">
        <f t="shared" si="2"/>
        <v/>
      </c>
      <c r="B155" s="29"/>
      <c r="C155" s="14"/>
      <c r="D155" s="14"/>
      <c r="E155" s="44"/>
    </row>
    <row r="156" spans="1:5" x14ac:dyDescent="0.25">
      <c r="A156" s="43" t="str">
        <f t="shared" si="2"/>
        <v/>
      </c>
      <c r="B156" s="29"/>
      <c r="C156" s="14"/>
      <c r="D156" s="14"/>
      <c r="E156" s="44"/>
    </row>
    <row r="157" spans="1:5" x14ac:dyDescent="0.25">
      <c r="A157" s="43" t="str">
        <f t="shared" si="2"/>
        <v/>
      </c>
      <c r="B157" s="29"/>
      <c r="C157" s="14"/>
      <c r="D157" s="14"/>
      <c r="E157" s="44"/>
    </row>
    <row r="158" spans="1:5" x14ac:dyDescent="0.25">
      <c r="A158" s="43" t="str">
        <f t="shared" si="2"/>
        <v/>
      </c>
      <c r="B158" s="29"/>
      <c r="C158" s="14"/>
      <c r="D158" s="14"/>
      <c r="E158" s="44"/>
    </row>
    <row r="159" spans="1:5" x14ac:dyDescent="0.25">
      <c r="A159" s="43" t="str">
        <f t="shared" si="2"/>
        <v/>
      </c>
      <c r="B159" s="29"/>
      <c r="C159" s="14"/>
      <c r="D159" s="14"/>
      <c r="E159" s="44"/>
    </row>
    <row r="160" spans="1:5" x14ac:dyDescent="0.25">
      <c r="A160" s="43" t="str">
        <f t="shared" si="2"/>
        <v/>
      </c>
      <c r="B160" s="29"/>
      <c r="C160" s="14"/>
      <c r="D160" s="14"/>
      <c r="E160" s="44"/>
    </row>
    <row r="161" spans="1:5" x14ac:dyDescent="0.25">
      <c r="A161" s="43" t="str">
        <f t="shared" si="2"/>
        <v/>
      </c>
      <c r="B161" s="29"/>
      <c r="C161" s="14"/>
      <c r="D161" s="14"/>
      <c r="E161" s="44"/>
    </row>
    <row r="162" spans="1:5" x14ac:dyDescent="0.25">
      <c r="A162" s="43" t="str">
        <f t="shared" si="2"/>
        <v/>
      </c>
      <c r="B162" s="29"/>
      <c r="C162" s="14"/>
      <c r="D162" s="14"/>
      <c r="E162" s="44"/>
    </row>
    <row r="163" spans="1:5" x14ac:dyDescent="0.25">
      <c r="A163" s="43" t="str">
        <f t="shared" si="2"/>
        <v/>
      </c>
      <c r="B163" s="29"/>
      <c r="C163" s="14"/>
      <c r="D163" s="14"/>
      <c r="E163" s="44"/>
    </row>
    <row r="164" spans="1:5" x14ac:dyDescent="0.25">
      <c r="A164" s="43" t="str">
        <f t="shared" si="2"/>
        <v/>
      </c>
      <c r="B164" s="29"/>
      <c r="C164" s="14"/>
      <c r="D164" s="14"/>
      <c r="E164" s="44"/>
    </row>
    <row r="165" spans="1:5" x14ac:dyDescent="0.25">
      <c r="A165" s="43" t="str">
        <f t="shared" si="2"/>
        <v/>
      </c>
      <c r="B165" s="29"/>
      <c r="C165" s="14"/>
      <c r="D165" s="14"/>
      <c r="E165" s="44"/>
    </row>
    <row r="166" spans="1:5" x14ac:dyDescent="0.25">
      <c r="A166" s="43" t="str">
        <f t="shared" si="2"/>
        <v/>
      </c>
      <c r="B166" s="29"/>
      <c r="C166" s="14"/>
      <c r="D166" s="14"/>
      <c r="E166" s="44"/>
    </row>
    <row r="167" spans="1:5" x14ac:dyDescent="0.25">
      <c r="A167" s="43" t="str">
        <f t="shared" si="2"/>
        <v/>
      </c>
      <c r="B167" s="29"/>
      <c r="C167" s="14"/>
      <c r="D167" s="14"/>
      <c r="E167" s="44"/>
    </row>
    <row r="168" spans="1:5" x14ac:dyDescent="0.25">
      <c r="A168" s="43" t="str">
        <f t="shared" si="2"/>
        <v/>
      </c>
      <c r="B168" s="29"/>
      <c r="C168" s="14"/>
      <c r="D168" s="14"/>
      <c r="E168" s="44"/>
    </row>
    <row r="169" spans="1:5" x14ac:dyDescent="0.25">
      <c r="A169" s="43" t="str">
        <f t="shared" si="2"/>
        <v/>
      </c>
      <c r="B169" s="29"/>
      <c r="C169" s="14"/>
      <c r="D169" s="14"/>
      <c r="E169" s="44"/>
    </row>
    <row r="170" spans="1:5" x14ac:dyDescent="0.25">
      <c r="A170" s="43" t="str">
        <f t="shared" si="2"/>
        <v/>
      </c>
      <c r="B170" s="29"/>
      <c r="C170" s="14"/>
      <c r="D170" s="14"/>
      <c r="E170" s="44"/>
    </row>
    <row r="171" spans="1:5" x14ac:dyDescent="0.25">
      <c r="A171" s="43" t="str">
        <f t="shared" si="2"/>
        <v/>
      </c>
      <c r="B171" s="29"/>
      <c r="C171" s="14"/>
      <c r="D171" s="14"/>
      <c r="E171" s="44"/>
    </row>
    <row r="172" spans="1:5" x14ac:dyDescent="0.25">
      <c r="A172" s="43" t="str">
        <f t="shared" si="2"/>
        <v/>
      </c>
      <c r="B172" s="29"/>
      <c r="C172" s="14"/>
      <c r="D172" s="14"/>
      <c r="E172" s="44"/>
    </row>
    <row r="173" spans="1:5" x14ac:dyDescent="0.25">
      <c r="A173" s="43" t="str">
        <f t="shared" si="2"/>
        <v/>
      </c>
      <c r="B173" s="29"/>
      <c r="C173" s="14"/>
      <c r="D173" s="14"/>
      <c r="E173" s="44"/>
    </row>
    <row r="174" spans="1:5" x14ac:dyDescent="0.25">
      <c r="A174" s="43" t="str">
        <f t="shared" si="2"/>
        <v/>
      </c>
      <c r="B174" s="29"/>
      <c r="C174" s="14"/>
      <c r="D174" s="14"/>
      <c r="E174" s="44"/>
    </row>
    <row r="175" spans="1:5" x14ac:dyDescent="0.25">
      <c r="A175" s="43" t="str">
        <f t="shared" si="2"/>
        <v/>
      </c>
      <c r="B175" s="29"/>
      <c r="C175" s="14"/>
      <c r="D175" s="14"/>
      <c r="E175" s="44"/>
    </row>
    <row r="176" spans="1:5" x14ac:dyDescent="0.25">
      <c r="A176" s="43" t="str">
        <f t="shared" si="2"/>
        <v/>
      </c>
      <c r="B176" s="29"/>
      <c r="C176" s="14"/>
      <c r="D176" s="14"/>
      <c r="E176" s="44"/>
    </row>
    <row r="177" spans="1:5" x14ac:dyDescent="0.25">
      <c r="A177" s="43" t="str">
        <f t="shared" si="2"/>
        <v/>
      </c>
      <c r="B177" s="29"/>
      <c r="C177" s="14"/>
      <c r="D177" s="14"/>
      <c r="E177" s="44"/>
    </row>
    <row r="178" spans="1:5" x14ac:dyDescent="0.25">
      <c r="A178" s="43" t="str">
        <f t="shared" si="2"/>
        <v/>
      </c>
      <c r="B178" s="29"/>
      <c r="C178" s="14"/>
      <c r="D178" s="14"/>
      <c r="E178" s="44"/>
    </row>
    <row r="179" spans="1:5" x14ac:dyDescent="0.25">
      <c r="A179" s="43" t="str">
        <f t="shared" si="2"/>
        <v/>
      </c>
      <c r="B179" s="29"/>
      <c r="C179" s="14"/>
      <c r="D179" s="14"/>
      <c r="E179" s="44"/>
    </row>
    <row r="180" spans="1:5" x14ac:dyDescent="0.25">
      <c r="A180" s="43" t="str">
        <f t="shared" si="2"/>
        <v/>
      </c>
      <c r="B180" s="29"/>
      <c r="C180" s="14"/>
      <c r="D180" s="14"/>
      <c r="E180" s="44"/>
    </row>
    <row r="181" spans="1:5" x14ac:dyDescent="0.25">
      <c r="A181" s="43" t="str">
        <f t="shared" si="2"/>
        <v/>
      </c>
      <c r="B181" s="29"/>
      <c r="C181" s="14"/>
      <c r="D181" s="14"/>
      <c r="E181" s="44"/>
    </row>
    <row r="182" spans="1:5" x14ac:dyDescent="0.25">
      <c r="A182" s="43" t="str">
        <f t="shared" si="2"/>
        <v/>
      </c>
      <c r="B182" s="29"/>
      <c r="C182" s="14"/>
      <c r="D182" s="14"/>
      <c r="E182" s="44"/>
    </row>
    <row r="183" spans="1:5" x14ac:dyDescent="0.25">
      <c r="A183" s="43" t="str">
        <f t="shared" si="2"/>
        <v/>
      </c>
      <c r="B183" s="29"/>
      <c r="C183" s="14"/>
      <c r="D183" s="14"/>
      <c r="E183" s="44"/>
    </row>
    <row r="184" spans="1:5" x14ac:dyDescent="0.25">
      <c r="A184" s="43" t="str">
        <f t="shared" si="2"/>
        <v/>
      </c>
      <c r="B184" s="29"/>
      <c r="C184" s="14"/>
      <c r="D184" s="14"/>
      <c r="E184" s="44"/>
    </row>
    <row r="185" spans="1:5" x14ac:dyDescent="0.25">
      <c r="A185" s="43" t="str">
        <f t="shared" si="2"/>
        <v/>
      </c>
      <c r="B185" s="29"/>
      <c r="C185" s="14"/>
      <c r="D185" s="14"/>
      <c r="E185" s="44"/>
    </row>
    <row r="186" spans="1:5" x14ac:dyDescent="0.25">
      <c r="A186" s="43" t="str">
        <f t="shared" si="2"/>
        <v/>
      </c>
      <c r="B186" s="29"/>
      <c r="C186" s="14"/>
      <c r="D186" s="14"/>
      <c r="E186" s="44"/>
    </row>
    <row r="187" spans="1:5" x14ac:dyDescent="0.25">
      <c r="A187" s="43" t="str">
        <f t="shared" si="2"/>
        <v/>
      </c>
      <c r="B187" s="29"/>
      <c r="C187" s="14"/>
      <c r="D187" s="14"/>
      <c r="E187" s="44"/>
    </row>
    <row r="188" spans="1:5" x14ac:dyDescent="0.25">
      <c r="A188" s="43" t="str">
        <f t="shared" si="2"/>
        <v/>
      </c>
      <c r="B188" s="29"/>
      <c r="C188" s="14"/>
      <c r="D188" s="14"/>
      <c r="E188" s="44"/>
    </row>
    <row r="189" spans="1:5" x14ac:dyDescent="0.25">
      <c r="A189" s="43" t="str">
        <f t="shared" si="2"/>
        <v/>
      </c>
      <c r="B189" s="29"/>
      <c r="C189" s="14"/>
      <c r="D189" s="14"/>
      <c r="E189" s="44"/>
    </row>
    <row r="190" spans="1:5" x14ac:dyDescent="0.25">
      <c r="A190" s="43" t="str">
        <f t="shared" si="2"/>
        <v/>
      </c>
      <c r="B190" s="29"/>
      <c r="C190" s="14"/>
      <c r="D190" s="14"/>
      <c r="E190" s="44"/>
    </row>
    <row r="191" spans="1:5" x14ac:dyDescent="0.25">
      <c r="A191" s="43" t="str">
        <f t="shared" si="2"/>
        <v/>
      </c>
      <c r="B191" s="29"/>
      <c r="C191" s="14"/>
      <c r="D191" s="14"/>
      <c r="E191" s="44"/>
    </row>
    <row r="192" spans="1:5" x14ac:dyDescent="0.25">
      <c r="A192" s="43" t="str">
        <f t="shared" si="2"/>
        <v/>
      </c>
      <c r="B192" s="29"/>
      <c r="C192" s="14"/>
      <c r="D192" s="14"/>
      <c r="E192" s="44"/>
    </row>
    <row r="193" spans="1:5" x14ac:dyDescent="0.25">
      <c r="A193" s="43" t="str">
        <f t="shared" si="2"/>
        <v/>
      </c>
      <c r="B193" s="29"/>
      <c r="C193" s="14"/>
      <c r="D193" s="14"/>
      <c r="E193" s="44"/>
    </row>
    <row r="194" spans="1:5" x14ac:dyDescent="0.25">
      <c r="A194" s="43" t="str">
        <f t="shared" si="2"/>
        <v/>
      </c>
      <c r="B194" s="29"/>
      <c r="C194" s="14"/>
      <c r="D194" s="14"/>
      <c r="E194" s="44"/>
    </row>
    <row r="195" spans="1:5" x14ac:dyDescent="0.25">
      <c r="A195" s="43" t="str">
        <f t="shared" si="2"/>
        <v/>
      </c>
      <c r="B195" s="29"/>
      <c r="C195" s="14"/>
      <c r="D195" s="14"/>
      <c r="E195" s="44"/>
    </row>
    <row r="196" spans="1:5" x14ac:dyDescent="0.25">
      <c r="A196" s="43" t="str">
        <f t="shared" ref="A196:A259" si="3">IF(B196="","",CONCATENATE(B196," (закуп.цена-",E196," руб.)"))</f>
        <v/>
      </c>
      <c r="B196" s="29"/>
      <c r="C196" s="14"/>
      <c r="D196" s="14"/>
      <c r="E196" s="44"/>
    </row>
    <row r="197" spans="1:5" x14ac:dyDescent="0.25">
      <c r="A197" s="43" t="str">
        <f t="shared" si="3"/>
        <v/>
      </c>
      <c r="B197" s="29"/>
      <c r="C197" s="14"/>
      <c r="D197" s="14"/>
      <c r="E197" s="44"/>
    </row>
    <row r="198" spans="1:5" x14ac:dyDescent="0.25">
      <c r="A198" s="43" t="str">
        <f t="shared" si="3"/>
        <v/>
      </c>
      <c r="B198" s="29"/>
      <c r="C198" s="14"/>
      <c r="D198" s="14"/>
      <c r="E198" s="44"/>
    </row>
    <row r="199" spans="1:5" x14ac:dyDescent="0.25">
      <c r="A199" s="43" t="str">
        <f t="shared" si="3"/>
        <v/>
      </c>
      <c r="B199" s="29"/>
      <c r="C199" s="14"/>
      <c r="D199" s="14"/>
      <c r="E199" s="44"/>
    </row>
    <row r="200" spans="1:5" x14ac:dyDescent="0.25">
      <c r="A200" s="43" t="str">
        <f t="shared" si="3"/>
        <v/>
      </c>
      <c r="B200" s="29"/>
      <c r="C200" s="14"/>
      <c r="D200" s="14"/>
      <c r="E200" s="44"/>
    </row>
    <row r="201" spans="1:5" x14ac:dyDescent="0.25">
      <c r="A201" s="43" t="str">
        <f t="shared" si="3"/>
        <v/>
      </c>
      <c r="B201" s="29"/>
      <c r="C201" s="14"/>
      <c r="D201" s="14"/>
      <c r="E201" s="44"/>
    </row>
    <row r="202" spans="1:5" x14ac:dyDescent="0.25">
      <c r="A202" s="43" t="str">
        <f t="shared" si="3"/>
        <v/>
      </c>
      <c r="B202" s="29"/>
      <c r="C202" s="14"/>
      <c r="D202" s="14"/>
      <c r="E202" s="44"/>
    </row>
    <row r="203" spans="1:5" x14ac:dyDescent="0.25">
      <c r="A203" s="43" t="str">
        <f t="shared" si="3"/>
        <v/>
      </c>
      <c r="B203" s="29"/>
      <c r="C203" s="14"/>
      <c r="D203" s="14"/>
      <c r="E203" s="44"/>
    </row>
    <row r="204" spans="1:5" x14ac:dyDescent="0.25">
      <c r="A204" s="43" t="str">
        <f t="shared" si="3"/>
        <v/>
      </c>
      <c r="B204" s="29"/>
      <c r="C204" s="14"/>
      <c r="D204" s="14"/>
      <c r="E204" s="44"/>
    </row>
    <row r="205" spans="1:5" x14ac:dyDescent="0.25">
      <c r="A205" s="43" t="str">
        <f t="shared" si="3"/>
        <v/>
      </c>
      <c r="B205" s="29"/>
      <c r="C205" s="14"/>
      <c r="D205" s="14"/>
      <c r="E205" s="44"/>
    </row>
    <row r="206" spans="1:5" x14ac:dyDescent="0.25">
      <c r="A206" s="43" t="str">
        <f t="shared" si="3"/>
        <v/>
      </c>
      <c r="B206" s="29"/>
      <c r="C206" s="14"/>
      <c r="D206" s="14"/>
      <c r="E206" s="44"/>
    </row>
    <row r="207" spans="1:5" x14ac:dyDescent="0.25">
      <c r="A207" s="43" t="str">
        <f t="shared" si="3"/>
        <v/>
      </c>
      <c r="B207" s="29"/>
      <c r="C207" s="14"/>
      <c r="D207" s="14"/>
      <c r="E207" s="44"/>
    </row>
    <row r="208" spans="1:5" x14ac:dyDescent="0.25">
      <c r="A208" s="43" t="str">
        <f t="shared" si="3"/>
        <v/>
      </c>
      <c r="B208" s="29"/>
      <c r="C208" s="14"/>
      <c r="D208" s="14"/>
      <c r="E208" s="44"/>
    </row>
    <row r="209" spans="1:5" x14ac:dyDescent="0.25">
      <c r="A209" s="43" t="str">
        <f t="shared" si="3"/>
        <v/>
      </c>
      <c r="B209" s="29"/>
      <c r="C209" s="14"/>
      <c r="D209" s="14"/>
      <c r="E209" s="44"/>
    </row>
    <row r="210" spans="1:5" x14ac:dyDescent="0.25">
      <c r="A210" s="43" t="str">
        <f t="shared" si="3"/>
        <v/>
      </c>
      <c r="B210" s="29"/>
      <c r="C210" s="14"/>
      <c r="D210" s="14"/>
      <c r="E210" s="44"/>
    </row>
    <row r="211" spans="1:5" x14ac:dyDescent="0.25">
      <c r="A211" s="43" t="str">
        <f t="shared" si="3"/>
        <v/>
      </c>
      <c r="B211" s="29"/>
      <c r="C211" s="14"/>
      <c r="D211" s="14"/>
      <c r="E211" s="44"/>
    </row>
    <row r="212" spans="1:5" x14ac:dyDescent="0.25">
      <c r="A212" s="43" t="str">
        <f t="shared" si="3"/>
        <v/>
      </c>
      <c r="B212" s="29"/>
      <c r="C212" s="14"/>
      <c r="D212" s="14"/>
      <c r="E212" s="44"/>
    </row>
    <row r="213" spans="1:5" x14ac:dyDescent="0.25">
      <c r="A213" s="43" t="str">
        <f t="shared" si="3"/>
        <v/>
      </c>
      <c r="B213" s="29"/>
      <c r="C213" s="14"/>
      <c r="D213" s="14"/>
      <c r="E213" s="44"/>
    </row>
    <row r="214" spans="1:5" x14ac:dyDescent="0.25">
      <c r="A214" s="43" t="str">
        <f t="shared" si="3"/>
        <v/>
      </c>
      <c r="B214" s="29"/>
      <c r="C214" s="14"/>
      <c r="D214" s="14"/>
      <c r="E214" s="44"/>
    </row>
    <row r="215" spans="1:5" x14ac:dyDescent="0.25">
      <c r="A215" s="43" t="str">
        <f t="shared" si="3"/>
        <v/>
      </c>
      <c r="B215" s="29"/>
      <c r="C215" s="14"/>
      <c r="D215" s="14"/>
      <c r="E215" s="44"/>
    </row>
    <row r="216" spans="1:5" x14ac:dyDescent="0.25">
      <c r="A216" s="43" t="str">
        <f t="shared" si="3"/>
        <v/>
      </c>
      <c r="B216" s="29"/>
      <c r="C216" s="14"/>
      <c r="D216" s="14"/>
      <c r="E216" s="44"/>
    </row>
    <row r="217" spans="1:5" x14ac:dyDescent="0.25">
      <c r="A217" s="43" t="str">
        <f t="shared" si="3"/>
        <v/>
      </c>
      <c r="B217" s="29"/>
      <c r="C217" s="14"/>
      <c r="D217" s="14"/>
      <c r="E217" s="44"/>
    </row>
    <row r="218" spans="1:5" x14ac:dyDescent="0.25">
      <c r="A218" s="43" t="str">
        <f t="shared" si="3"/>
        <v/>
      </c>
      <c r="B218" s="29"/>
      <c r="C218" s="14"/>
      <c r="D218" s="14"/>
      <c r="E218" s="44"/>
    </row>
    <row r="219" spans="1:5" x14ac:dyDescent="0.25">
      <c r="A219" s="43" t="str">
        <f t="shared" si="3"/>
        <v/>
      </c>
      <c r="B219" s="29"/>
      <c r="C219" s="14"/>
      <c r="D219" s="14"/>
      <c r="E219" s="44"/>
    </row>
    <row r="220" spans="1:5" x14ac:dyDescent="0.25">
      <c r="A220" s="43" t="str">
        <f t="shared" si="3"/>
        <v/>
      </c>
      <c r="B220" s="29"/>
      <c r="C220" s="14"/>
      <c r="D220" s="14"/>
      <c r="E220" s="44"/>
    </row>
    <row r="221" spans="1:5" x14ac:dyDescent="0.25">
      <c r="A221" s="43" t="str">
        <f t="shared" si="3"/>
        <v/>
      </c>
      <c r="B221" s="29"/>
      <c r="C221" s="14"/>
      <c r="D221" s="14"/>
      <c r="E221" s="44"/>
    </row>
    <row r="222" spans="1:5" x14ac:dyDescent="0.25">
      <c r="A222" s="43" t="str">
        <f t="shared" si="3"/>
        <v/>
      </c>
      <c r="B222" s="29"/>
      <c r="C222" s="14"/>
      <c r="D222" s="14"/>
      <c r="E222" s="44"/>
    </row>
    <row r="223" spans="1:5" x14ac:dyDescent="0.25">
      <c r="A223" s="43" t="str">
        <f t="shared" si="3"/>
        <v/>
      </c>
      <c r="B223" s="29"/>
      <c r="C223" s="14"/>
      <c r="D223" s="14"/>
      <c r="E223" s="44"/>
    </row>
    <row r="224" spans="1:5" x14ac:dyDescent="0.25">
      <c r="A224" s="43" t="str">
        <f t="shared" si="3"/>
        <v/>
      </c>
      <c r="B224" s="29"/>
      <c r="C224" s="14"/>
      <c r="D224" s="14"/>
      <c r="E224" s="44"/>
    </row>
    <row r="225" spans="1:5" x14ac:dyDescent="0.25">
      <c r="A225" s="43" t="str">
        <f t="shared" si="3"/>
        <v/>
      </c>
      <c r="B225" s="29"/>
      <c r="C225" s="14"/>
      <c r="D225" s="14"/>
      <c r="E225" s="44"/>
    </row>
    <row r="226" spans="1:5" x14ac:dyDescent="0.25">
      <c r="A226" s="43" t="str">
        <f t="shared" si="3"/>
        <v/>
      </c>
      <c r="B226" s="29"/>
      <c r="C226" s="14"/>
      <c r="D226" s="14"/>
      <c r="E226" s="44"/>
    </row>
    <row r="227" spans="1:5" x14ac:dyDescent="0.25">
      <c r="A227" s="43" t="str">
        <f t="shared" si="3"/>
        <v/>
      </c>
      <c r="B227" s="29"/>
      <c r="C227" s="14"/>
      <c r="D227" s="14"/>
      <c r="E227" s="44"/>
    </row>
    <row r="228" spans="1:5" x14ac:dyDescent="0.25">
      <c r="A228" s="43" t="str">
        <f t="shared" si="3"/>
        <v/>
      </c>
      <c r="B228" s="29"/>
      <c r="C228" s="14"/>
      <c r="D228" s="14"/>
      <c r="E228" s="44"/>
    </row>
    <row r="229" spans="1:5" x14ac:dyDescent="0.25">
      <c r="A229" s="43" t="str">
        <f t="shared" si="3"/>
        <v/>
      </c>
      <c r="B229" s="29"/>
      <c r="C229" s="14"/>
      <c r="D229" s="14"/>
      <c r="E229" s="44"/>
    </row>
    <row r="230" spans="1:5" x14ac:dyDescent="0.25">
      <c r="A230" s="43" t="str">
        <f t="shared" si="3"/>
        <v/>
      </c>
      <c r="B230" s="29"/>
      <c r="C230" s="14"/>
      <c r="D230" s="14"/>
      <c r="E230" s="44"/>
    </row>
    <row r="231" spans="1:5" x14ac:dyDescent="0.25">
      <c r="A231" s="43" t="str">
        <f t="shared" si="3"/>
        <v/>
      </c>
      <c r="B231" s="29"/>
      <c r="C231" s="14"/>
      <c r="D231" s="14"/>
      <c r="E231" s="44"/>
    </row>
    <row r="232" spans="1:5" x14ac:dyDescent="0.25">
      <c r="A232" s="43" t="str">
        <f t="shared" si="3"/>
        <v/>
      </c>
      <c r="B232" s="29"/>
      <c r="C232" s="14"/>
      <c r="D232" s="14"/>
      <c r="E232" s="44"/>
    </row>
    <row r="233" spans="1:5" x14ac:dyDescent="0.25">
      <c r="A233" s="43" t="str">
        <f t="shared" si="3"/>
        <v/>
      </c>
      <c r="B233" s="29"/>
      <c r="C233" s="14"/>
      <c r="D233" s="14"/>
      <c r="E233" s="44"/>
    </row>
    <row r="234" spans="1:5" x14ac:dyDescent="0.25">
      <c r="A234" s="43" t="str">
        <f t="shared" si="3"/>
        <v/>
      </c>
      <c r="B234" s="29"/>
      <c r="C234" s="14"/>
      <c r="D234" s="14"/>
      <c r="E234" s="44"/>
    </row>
    <row r="235" spans="1:5" x14ac:dyDescent="0.25">
      <c r="A235" s="43" t="str">
        <f t="shared" si="3"/>
        <v/>
      </c>
      <c r="B235" s="29"/>
      <c r="C235" s="14"/>
      <c r="D235" s="14"/>
      <c r="E235" s="44"/>
    </row>
    <row r="236" spans="1:5" x14ac:dyDescent="0.25">
      <c r="A236" s="43" t="str">
        <f t="shared" si="3"/>
        <v/>
      </c>
      <c r="B236" s="29"/>
      <c r="C236" s="14"/>
      <c r="D236" s="14"/>
      <c r="E236" s="44"/>
    </row>
    <row r="237" spans="1:5" x14ac:dyDescent="0.25">
      <c r="A237" s="43" t="str">
        <f t="shared" si="3"/>
        <v/>
      </c>
      <c r="B237" s="29"/>
      <c r="C237" s="14"/>
      <c r="D237" s="14"/>
      <c r="E237" s="44"/>
    </row>
    <row r="238" spans="1:5" x14ac:dyDescent="0.25">
      <c r="A238" s="43" t="str">
        <f t="shared" si="3"/>
        <v/>
      </c>
      <c r="B238" s="29"/>
      <c r="C238" s="14"/>
      <c r="D238" s="14"/>
      <c r="E238" s="44"/>
    </row>
    <row r="239" spans="1:5" x14ac:dyDescent="0.25">
      <c r="A239" s="43" t="str">
        <f t="shared" si="3"/>
        <v/>
      </c>
      <c r="B239" s="29"/>
      <c r="C239" s="14"/>
      <c r="D239" s="14"/>
      <c r="E239" s="44"/>
    </row>
    <row r="240" spans="1:5" x14ac:dyDescent="0.25">
      <c r="A240" s="43" t="str">
        <f t="shared" si="3"/>
        <v/>
      </c>
      <c r="B240" s="29"/>
      <c r="C240" s="14"/>
      <c r="D240" s="14"/>
      <c r="E240" s="44"/>
    </row>
    <row r="241" spans="1:5" x14ac:dyDescent="0.25">
      <c r="A241" s="43" t="str">
        <f t="shared" si="3"/>
        <v/>
      </c>
      <c r="B241" s="29"/>
      <c r="C241" s="14"/>
      <c r="D241" s="14"/>
      <c r="E241" s="44"/>
    </row>
    <row r="242" spans="1:5" x14ac:dyDescent="0.25">
      <c r="A242" s="43" t="str">
        <f t="shared" si="3"/>
        <v/>
      </c>
      <c r="B242" s="29"/>
      <c r="C242" s="14"/>
      <c r="D242" s="14"/>
      <c r="E242" s="44"/>
    </row>
    <row r="243" spans="1:5" x14ac:dyDescent="0.25">
      <c r="A243" s="43" t="str">
        <f t="shared" si="3"/>
        <v/>
      </c>
      <c r="B243" s="29"/>
      <c r="C243" s="14"/>
      <c r="D243" s="14"/>
      <c r="E243" s="44"/>
    </row>
    <row r="244" spans="1:5" x14ac:dyDescent="0.25">
      <c r="A244" s="43" t="str">
        <f t="shared" si="3"/>
        <v/>
      </c>
      <c r="B244" s="29"/>
      <c r="C244" s="14"/>
      <c r="D244" s="14"/>
      <c r="E244" s="44"/>
    </row>
    <row r="245" spans="1:5" x14ac:dyDescent="0.25">
      <c r="A245" s="43" t="str">
        <f t="shared" si="3"/>
        <v/>
      </c>
      <c r="B245" s="29"/>
      <c r="C245" s="14"/>
      <c r="D245" s="14"/>
      <c r="E245" s="44"/>
    </row>
    <row r="246" spans="1:5" x14ac:dyDescent="0.25">
      <c r="A246" s="43" t="str">
        <f t="shared" si="3"/>
        <v/>
      </c>
      <c r="B246" s="29"/>
      <c r="C246" s="14"/>
      <c r="D246" s="14"/>
      <c r="E246" s="44"/>
    </row>
    <row r="247" spans="1:5" x14ac:dyDescent="0.25">
      <c r="A247" s="43" t="str">
        <f t="shared" si="3"/>
        <v/>
      </c>
      <c r="B247" s="29"/>
      <c r="C247" s="14"/>
      <c r="D247" s="14"/>
      <c r="E247" s="44"/>
    </row>
    <row r="248" spans="1:5" x14ac:dyDescent="0.25">
      <c r="A248" s="43" t="str">
        <f t="shared" si="3"/>
        <v/>
      </c>
      <c r="B248" s="29"/>
      <c r="C248" s="14"/>
      <c r="D248" s="14"/>
      <c r="E248" s="44"/>
    </row>
    <row r="249" spans="1:5" x14ac:dyDescent="0.25">
      <c r="A249" s="43" t="str">
        <f t="shared" si="3"/>
        <v/>
      </c>
      <c r="B249" s="29"/>
      <c r="C249" s="14"/>
      <c r="D249" s="14"/>
      <c r="E249" s="44"/>
    </row>
    <row r="250" spans="1:5" x14ac:dyDescent="0.25">
      <c r="A250" s="43" t="str">
        <f t="shared" si="3"/>
        <v/>
      </c>
      <c r="B250" s="29"/>
      <c r="C250" s="14"/>
      <c r="D250" s="14"/>
      <c r="E250" s="44"/>
    </row>
    <row r="251" spans="1:5" x14ac:dyDescent="0.25">
      <c r="A251" s="43" t="str">
        <f t="shared" si="3"/>
        <v/>
      </c>
      <c r="B251" s="29"/>
      <c r="C251" s="14"/>
      <c r="D251" s="14"/>
      <c r="E251" s="44"/>
    </row>
    <row r="252" spans="1:5" x14ac:dyDescent="0.25">
      <c r="A252" s="43" t="str">
        <f t="shared" si="3"/>
        <v/>
      </c>
      <c r="B252" s="29"/>
      <c r="C252" s="14"/>
      <c r="D252" s="14"/>
      <c r="E252" s="44"/>
    </row>
    <row r="253" spans="1:5" x14ac:dyDescent="0.25">
      <c r="A253" s="43" t="str">
        <f t="shared" si="3"/>
        <v/>
      </c>
      <c r="B253" s="29"/>
      <c r="C253" s="14"/>
      <c r="D253" s="14"/>
      <c r="E253" s="44"/>
    </row>
    <row r="254" spans="1:5" x14ac:dyDescent="0.25">
      <c r="A254" s="43" t="str">
        <f t="shared" si="3"/>
        <v/>
      </c>
      <c r="B254" s="29"/>
      <c r="C254" s="14"/>
      <c r="D254" s="14"/>
      <c r="E254" s="44"/>
    </row>
    <row r="255" spans="1:5" x14ac:dyDescent="0.25">
      <c r="A255" s="43" t="str">
        <f t="shared" si="3"/>
        <v/>
      </c>
      <c r="B255" s="29"/>
      <c r="C255" s="14"/>
      <c r="D255" s="14"/>
      <c r="E255" s="44"/>
    </row>
    <row r="256" spans="1:5" x14ac:dyDescent="0.25">
      <c r="A256" s="43" t="str">
        <f t="shared" si="3"/>
        <v/>
      </c>
      <c r="B256" s="29"/>
      <c r="C256" s="14"/>
      <c r="D256" s="14"/>
      <c r="E256" s="44"/>
    </row>
    <row r="257" spans="1:5" x14ac:dyDescent="0.25">
      <c r="A257" s="43" t="str">
        <f t="shared" si="3"/>
        <v/>
      </c>
      <c r="B257" s="29"/>
      <c r="C257" s="14"/>
      <c r="D257" s="14"/>
      <c r="E257" s="44"/>
    </row>
    <row r="258" spans="1:5" x14ac:dyDescent="0.25">
      <c r="A258" s="43" t="str">
        <f t="shared" si="3"/>
        <v/>
      </c>
      <c r="B258" s="29"/>
      <c r="C258" s="14"/>
      <c r="D258" s="14"/>
      <c r="E258" s="44"/>
    </row>
    <row r="259" spans="1:5" x14ac:dyDescent="0.25">
      <c r="A259" s="43" t="str">
        <f t="shared" si="3"/>
        <v/>
      </c>
      <c r="B259" s="29"/>
      <c r="C259" s="14"/>
      <c r="D259" s="14"/>
      <c r="E259" s="44"/>
    </row>
    <row r="260" spans="1:5" x14ac:dyDescent="0.25">
      <c r="A260" s="43" t="str">
        <f t="shared" ref="A260:A323" si="4">IF(B260="","",CONCATENATE(B260," (закуп.цена-",E260," руб.)"))</f>
        <v/>
      </c>
      <c r="B260" s="29"/>
      <c r="C260" s="14"/>
      <c r="D260" s="14"/>
      <c r="E260" s="44"/>
    </row>
    <row r="261" spans="1:5" x14ac:dyDescent="0.25">
      <c r="A261" s="43" t="str">
        <f t="shared" si="4"/>
        <v/>
      </c>
      <c r="B261" s="29"/>
      <c r="C261" s="14"/>
      <c r="D261" s="14"/>
      <c r="E261" s="44"/>
    </row>
    <row r="262" spans="1:5" x14ac:dyDescent="0.25">
      <c r="A262" s="43" t="str">
        <f t="shared" si="4"/>
        <v/>
      </c>
      <c r="B262" s="29"/>
      <c r="C262" s="14"/>
      <c r="D262" s="14"/>
      <c r="E262" s="44"/>
    </row>
    <row r="263" spans="1:5" x14ac:dyDescent="0.25">
      <c r="A263" s="43" t="str">
        <f t="shared" si="4"/>
        <v/>
      </c>
      <c r="B263" s="29"/>
      <c r="C263" s="14"/>
      <c r="D263" s="14"/>
      <c r="E263" s="44"/>
    </row>
    <row r="264" spans="1:5" x14ac:dyDescent="0.25">
      <c r="A264" s="43" t="str">
        <f t="shared" si="4"/>
        <v/>
      </c>
      <c r="B264" s="29"/>
      <c r="C264" s="14"/>
      <c r="D264" s="14"/>
      <c r="E264" s="44"/>
    </row>
    <row r="265" spans="1:5" x14ac:dyDescent="0.25">
      <c r="A265" s="43" t="str">
        <f t="shared" si="4"/>
        <v/>
      </c>
      <c r="B265" s="29"/>
      <c r="C265" s="14"/>
      <c r="D265" s="14"/>
      <c r="E265" s="44"/>
    </row>
    <row r="266" spans="1:5" x14ac:dyDescent="0.25">
      <c r="A266" s="43" t="str">
        <f t="shared" si="4"/>
        <v/>
      </c>
      <c r="B266" s="29"/>
      <c r="C266" s="14"/>
      <c r="D266" s="14"/>
      <c r="E266" s="44"/>
    </row>
    <row r="267" spans="1:5" x14ac:dyDescent="0.25">
      <c r="A267" s="43" t="str">
        <f t="shared" si="4"/>
        <v/>
      </c>
      <c r="B267" s="29"/>
      <c r="C267" s="14"/>
      <c r="D267" s="14"/>
      <c r="E267" s="44"/>
    </row>
    <row r="268" spans="1:5" x14ac:dyDescent="0.25">
      <c r="A268" s="43" t="str">
        <f t="shared" si="4"/>
        <v/>
      </c>
      <c r="B268" s="29"/>
      <c r="C268" s="14"/>
      <c r="D268" s="14"/>
      <c r="E268" s="44"/>
    </row>
    <row r="269" spans="1:5" x14ac:dyDescent="0.25">
      <c r="A269" s="43" t="str">
        <f t="shared" si="4"/>
        <v/>
      </c>
      <c r="B269" s="29"/>
      <c r="C269" s="14"/>
      <c r="D269" s="14"/>
      <c r="E269" s="44"/>
    </row>
    <row r="270" spans="1:5" x14ac:dyDescent="0.25">
      <c r="A270" s="43" t="str">
        <f t="shared" si="4"/>
        <v/>
      </c>
      <c r="B270" s="29"/>
      <c r="C270" s="14"/>
      <c r="D270" s="14"/>
      <c r="E270" s="44"/>
    </row>
    <row r="271" spans="1:5" x14ac:dyDescent="0.25">
      <c r="A271" s="43" t="str">
        <f t="shared" si="4"/>
        <v/>
      </c>
      <c r="B271" s="29"/>
      <c r="C271" s="14"/>
      <c r="D271" s="14"/>
      <c r="E271" s="44"/>
    </row>
    <row r="272" spans="1:5" x14ac:dyDescent="0.25">
      <c r="A272" s="43" t="str">
        <f t="shared" si="4"/>
        <v/>
      </c>
      <c r="B272" s="29"/>
      <c r="C272" s="14"/>
      <c r="D272" s="14"/>
      <c r="E272" s="44"/>
    </row>
    <row r="273" spans="1:5" x14ac:dyDescent="0.25">
      <c r="A273" s="43" t="str">
        <f t="shared" si="4"/>
        <v/>
      </c>
      <c r="B273" s="29"/>
      <c r="C273" s="14"/>
      <c r="D273" s="14"/>
      <c r="E273" s="44"/>
    </row>
    <row r="274" spans="1:5" x14ac:dyDescent="0.25">
      <c r="A274" s="43" t="str">
        <f t="shared" si="4"/>
        <v/>
      </c>
      <c r="B274" s="29"/>
      <c r="C274" s="14"/>
      <c r="D274" s="14"/>
      <c r="E274" s="44"/>
    </row>
    <row r="275" spans="1:5" x14ac:dyDescent="0.25">
      <c r="A275" s="43" t="str">
        <f t="shared" si="4"/>
        <v/>
      </c>
      <c r="B275" s="29"/>
      <c r="C275" s="14"/>
      <c r="D275" s="14"/>
      <c r="E275" s="44"/>
    </row>
    <row r="276" spans="1:5" x14ac:dyDescent="0.25">
      <c r="A276" s="43" t="str">
        <f t="shared" si="4"/>
        <v/>
      </c>
      <c r="B276" s="29"/>
      <c r="C276" s="14"/>
      <c r="D276" s="14"/>
      <c r="E276" s="44"/>
    </row>
    <row r="277" spans="1:5" x14ac:dyDescent="0.25">
      <c r="A277" s="43" t="str">
        <f t="shared" si="4"/>
        <v/>
      </c>
      <c r="B277" s="29"/>
      <c r="C277" s="14"/>
      <c r="D277" s="14"/>
      <c r="E277" s="44"/>
    </row>
    <row r="278" spans="1:5" x14ac:dyDescent="0.25">
      <c r="A278" s="43" t="str">
        <f t="shared" si="4"/>
        <v/>
      </c>
      <c r="B278" s="29"/>
      <c r="C278" s="14"/>
      <c r="D278" s="14"/>
      <c r="E278" s="44"/>
    </row>
    <row r="279" spans="1:5" x14ac:dyDescent="0.25">
      <c r="A279" s="43" t="str">
        <f t="shared" si="4"/>
        <v/>
      </c>
      <c r="B279" s="29"/>
      <c r="C279" s="14"/>
      <c r="D279" s="14"/>
      <c r="E279" s="44"/>
    </row>
    <row r="280" spans="1:5" x14ac:dyDescent="0.25">
      <c r="A280" s="43" t="str">
        <f t="shared" si="4"/>
        <v/>
      </c>
      <c r="B280" s="29"/>
      <c r="C280" s="14"/>
      <c r="D280" s="14"/>
      <c r="E280" s="44"/>
    </row>
    <row r="281" spans="1:5" x14ac:dyDescent="0.25">
      <c r="A281" s="43" t="str">
        <f t="shared" si="4"/>
        <v/>
      </c>
      <c r="B281" s="29"/>
      <c r="C281" s="14"/>
      <c r="D281" s="14"/>
      <c r="E281" s="44"/>
    </row>
    <row r="282" spans="1:5" x14ac:dyDescent="0.25">
      <c r="A282" s="43" t="str">
        <f t="shared" si="4"/>
        <v/>
      </c>
      <c r="B282" s="29"/>
      <c r="C282" s="14"/>
      <c r="D282" s="14"/>
      <c r="E282" s="44"/>
    </row>
    <row r="283" spans="1:5" x14ac:dyDescent="0.25">
      <c r="A283" s="43" t="str">
        <f t="shared" si="4"/>
        <v/>
      </c>
      <c r="B283" s="29"/>
      <c r="C283" s="14"/>
      <c r="D283" s="14"/>
      <c r="E283" s="44"/>
    </row>
    <row r="284" spans="1:5" x14ac:dyDescent="0.25">
      <c r="A284" s="43" t="str">
        <f t="shared" si="4"/>
        <v/>
      </c>
      <c r="B284" s="29"/>
      <c r="C284" s="14"/>
      <c r="D284" s="14"/>
      <c r="E284" s="44"/>
    </row>
    <row r="285" spans="1:5" x14ac:dyDescent="0.25">
      <c r="A285" s="43" t="str">
        <f t="shared" si="4"/>
        <v/>
      </c>
      <c r="B285" s="29"/>
      <c r="C285" s="14"/>
      <c r="D285" s="14"/>
      <c r="E285" s="44"/>
    </row>
    <row r="286" spans="1:5" x14ac:dyDescent="0.25">
      <c r="A286" s="43" t="str">
        <f t="shared" si="4"/>
        <v/>
      </c>
      <c r="B286" s="29"/>
      <c r="C286" s="14"/>
      <c r="D286" s="14"/>
      <c r="E286" s="44"/>
    </row>
    <row r="287" spans="1:5" x14ac:dyDescent="0.25">
      <c r="A287" s="43" t="str">
        <f t="shared" si="4"/>
        <v/>
      </c>
      <c r="B287" s="29"/>
      <c r="C287" s="14"/>
      <c r="D287" s="14"/>
      <c r="E287" s="44"/>
    </row>
    <row r="288" spans="1:5" x14ac:dyDescent="0.25">
      <c r="A288" s="43" t="str">
        <f t="shared" si="4"/>
        <v/>
      </c>
      <c r="B288" s="29"/>
      <c r="C288" s="14"/>
      <c r="D288" s="14"/>
      <c r="E288" s="44"/>
    </row>
    <row r="289" spans="1:5" x14ac:dyDescent="0.25">
      <c r="A289" s="43" t="str">
        <f t="shared" si="4"/>
        <v/>
      </c>
      <c r="B289" s="29"/>
      <c r="C289" s="14"/>
      <c r="D289" s="14"/>
      <c r="E289" s="44"/>
    </row>
    <row r="290" spans="1:5" x14ac:dyDescent="0.25">
      <c r="A290" s="43" t="str">
        <f t="shared" si="4"/>
        <v/>
      </c>
      <c r="B290" s="29"/>
      <c r="C290" s="14"/>
      <c r="D290" s="14"/>
      <c r="E290" s="44"/>
    </row>
    <row r="291" spans="1:5" x14ac:dyDescent="0.25">
      <c r="A291" s="43" t="str">
        <f t="shared" si="4"/>
        <v/>
      </c>
      <c r="B291" s="29"/>
      <c r="C291" s="14"/>
      <c r="D291" s="14"/>
      <c r="E291" s="44"/>
    </row>
    <row r="292" spans="1:5" x14ac:dyDescent="0.25">
      <c r="A292" s="43" t="str">
        <f t="shared" si="4"/>
        <v/>
      </c>
      <c r="B292" s="29"/>
      <c r="C292" s="14"/>
      <c r="D292" s="14"/>
      <c r="E292" s="44"/>
    </row>
    <row r="293" spans="1:5" x14ac:dyDescent="0.25">
      <c r="A293" s="43" t="str">
        <f t="shared" si="4"/>
        <v/>
      </c>
      <c r="B293" s="29"/>
      <c r="C293" s="14"/>
      <c r="D293" s="14"/>
      <c r="E293" s="44"/>
    </row>
    <row r="294" spans="1:5" x14ac:dyDescent="0.25">
      <c r="A294" s="43" t="str">
        <f t="shared" si="4"/>
        <v/>
      </c>
      <c r="B294" s="29"/>
      <c r="C294" s="14"/>
      <c r="D294" s="14"/>
      <c r="E294" s="44"/>
    </row>
    <row r="295" spans="1:5" x14ac:dyDescent="0.25">
      <c r="A295" s="43" t="str">
        <f t="shared" si="4"/>
        <v/>
      </c>
      <c r="B295" s="29"/>
      <c r="C295" s="14"/>
      <c r="D295" s="14"/>
      <c r="E295" s="44"/>
    </row>
    <row r="296" spans="1:5" x14ac:dyDescent="0.25">
      <c r="A296" s="43" t="str">
        <f t="shared" si="4"/>
        <v/>
      </c>
      <c r="B296" s="29"/>
      <c r="C296" s="14"/>
      <c r="D296" s="14"/>
      <c r="E296" s="44"/>
    </row>
    <row r="297" spans="1:5" x14ac:dyDescent="0.25">
      <c r="A297" s="43" t="str">
        <f t="shared" si="4"/>
        <v/>
      </c>
      <c r="B297" s="29"/>
      <c r="C297" s="14"/>
      <c r="D297" s="14"/>
      <c r="E297" s="44"/>
    </row>
    <row r="298" spans="1:5" x14ac:dyDescent="0.25">
      <c r="A298" s="43" t="str">
        <f t="shared" si="4"/>
        <v/>
      </c>
      <c r="B298" s="29"/>
      <c r="C298" s="14"/>
      <c r="D298" s="14"/>
      <c r="E298" s="44"/>
    </row>
    <row r="299" spans="1:5" x14ac:dyDescent="0.25">
      <c r="A299" s="43" t="str">
        <f t="shared" si="4"/>
        <v/>
      </c>
      <c r="B299" s="29"/>
      <c r="C299" s="14"/>
      <c r="D299" s="14"/>
      <c r="E299" s="44"/>
    </row>
    <row r="300" spans="1:5" x14ac:dyDescent="0.25">
      <c r="A300" s="43" t="str">
        <f t="shared" si="4"/>
        <v/>
      </c>
      <c r="B300" s="29"/>
      <c r="C300" s="14"/>
      <c r="D300" s="14"/>
      <c r="E300" s="44"/>
    </row>
    <row r="301" spans="1:5" x14ac:dyDescent="0.25">
      <c r="A301" s="43" t="str">
        <f t="shared" si="4"/>
        <v/>
      </c>
      <c r="B301" s="29"/>
      <c r="C301" s="14"/>
      <c r="D301" s="14"/>
      <c r="E301" s="44"/>
    </row>
    <row r="302" spans="1:5" x14ac:dyDescent="0.25">
      <c r="A302" s="43" t="str">
        <f t="shared" si="4"/>
        <v/>
      </c>
      <c r="B302" s="29"/>
      <c r="C302" s="14"/>
      <c r="D302" s="14"/>
      <c r="E302" s="44"/>
    </row>
    <row r="303" spans="1:5" x14ac:dyDescent="0.25">
      <c r="A303" s="43" t="str">
        <f t="shared" si="4"/>
        <v/>
      </c>
      <c r="B303" s="29"/>
      <c r="C303" s="14"/>
      <c r="D303" s="14"/>
      <c r="E303" s="44"/>
    </row>
    <row r="304" spans="1:5" x14ac:dyDescent="0.25">
      <c r="A304" s="43" t="str">
        <f t="shared" si="4"/>
        <v/>
      </c>
      <c r="B304" s="29"/>
      <c r="C304" s="14"/>
      <c r="D304" s="14"/>
      <c r="E304" s="44"/>
    </row>
    <row r="305" spans="1:5" x14ac:dyDescent="0.25">
      <c r="A305" s="43" t="str">
        <f t="shared" si="4"/>
        <v/>
      </c>
      <c r="B305" s="29"/>
      <c r="C305" s="14"/>
      <c r="D305" s="14"/>
      <c r="E305" s="44"/>
    </row>
    <row r="306" spans="1:5" x14ac:dyDescent="0.25">
      <c r="A306" s="43" t="str">
        <f t="shared" si="4"/>
        <v/>
      </c>
      <c r="B306" s="29"/>
      <c r="C306" s="14"/>
      <c r="D306" s="14"/>
      <c r="E306" s="44"/>
    </row>
    <row r="307" spans="1:5" x14ac:dyDescent="0.25">
      <c r="A307" s="43" t="str">
        <f t="shared" si="4"/>
        <v/>
      </c>
      <c r="B307" s="29"/>
      <c r="C307" s="14"/>
      <c r="D307" s="14"/>
      <c r="E307" s="44"/>
    </row>
    <row r="308" spans="1:5" x14ac:dyDescent="0.25">
      <c r="A308" s="43" t="str">
        <f t="shared" si="4"/>
        <v/>
      </c>
      <c r="B308" s="29"/>
      <c r="C308" s="14"/>
      <c r="D308" s="14"/>
      <c r="E308" s="44"/>
    </row>
    <row r="309" spans="1:5" x14ac:dyDescent="0.25">
      <c r="A309" s="43" t="str">
        <f t="shared" si="4"/>
        <v/>
      </c>
      <c r="B309" s="29"/>
      <c r="C309" s="14"/>
      <c r="D309" s="14"/>
      <c r="E309" s="44"/>
    </row>
    <row r="310" spans="1:5" x14ac:dyDescent="0.25">
      <c r="A310" s="43" t="str">
        <f t="shared" si="4"/>
        <v/>
      </c>
      <c r="B310" s="29"/>
      <c r="C310" s="14"/>
      <c r="D310" s="14"/>
      <c r="E310" s="44"/>
    </row>
    <row r="311" spans="1:5" x14ac:dyDescent="0.25">
      <c r="A311" s="43" t="str">
        <f t="shared" si="4"/>
        <v/>
      </c>
      <c r="B311" s="29"/>
      <c r="C311" s="14"/>
      <c r="D311" s="14"/>
      <c r="E311" s="44"/>
    </row>
    <row r="312" spans="1:5" x14ac:dyDescent="0.25">
      <c r="A312" s="43" t="str">
        <f t="shared" si="4"/>
        <v/>
      </c>
      <c r="B312" s="29"/>
      <c r="C312" s="14"/>
      <c r="D312" s="14"/>
      <c r="E312" s="44"/>
    </row>
    <row r="313" spans="1:5" x14ac:dyDescent="0.25">
      <c r="A313" s="43" t="str">
        <f t="shared" si="4"/>
        <v/>
      </c>
      <c r="B313" s="29"/>
      <c r="C313" s="14"/>
      <c r="D313" s="14"/>
      <c r="E313" s="44"/>
    </row>
    <row r="314" spans="1:5" x14ac:dyDescent="0.25">
      <c r="A314" s="43" t="str">
        <f t="shared" si="4"/>
        <v/>
      </c>
      <c r="B314" s="29"/>
      <c r="C314" s="14"/>
      <c r="D314" s="14"/>
      <c r="E314" s="44"/>
    </row>
    <row r="315" spans="1:5" x14ac:dyDescent="0.25">
      <c r="A315" s="43" t="str">
        <f t="shared" si="4"/>
        <v/>
      </c>
      <c r="B315" s="29"/>
      <c r="C315" s="14"/>
      <c r="D315" s="14"/>
      <c r="E315" s="44"/>
    </row>
    <row r="316" spans="1:5" x14ac:dyDescent="0.25">
      <c r="A316" s="43" t="str">
        <f t="shared" si="4"/>
        <v/>
      </c>
      <c r="B316" s="29"/>
      <c r="C316" s="14"/>
      <c r="D316" s="14"/>
      <c r="E316" s="44"/>
    </row>
    <row r="317" spans="1:5" x14ac:dyDescent="0.25">
      <c r="A317" s="43" t="str">
        <f t="shared" si="4"/>
        <v/>
      </c>
      <c r="B317" s="29"/>
      <c r="C317" s="14"/>
      <c r="D317" s="14"/>
      <c r="E317" s="44"/>
    </row>
    <row r="318" spans="1:5" x14ac:dyDescent="0.25">
      <c r="A318" s="43" t="str">
        <f t="shared" si="4"/>
        <v/>
      </c>
      <c r="B318" s="29"/>
      <c r="C318" s="14"/>
      <c r="D318" s="14"/>
      <c r="E318" s="44"/>
    </row>
    <row r="319" spans="1:5" x14ac:dyDescent="0.25">
      <c r="A319" s="43" t="str">
        <f t="shared" si="4"/>
        <v/>
      </c>
      <c r="B319" s="29"/>
      <c r="C319" s="14"/>
      <c r="D319" s="14"/>
      <c r="E319" s="44"/>
    </row>
    <row r="320" spans="1:5" x14ac:dyDescent="0.25">
      <c r="A320" s="43" t="str">
        <f t="shared" si="4"/>
        <v/>
      </c>
      <c r="B320" s="29"/>
      <c r="C320" s="14"/>
      <c r="D320" s="14"/>
      <c r="E320" s="44"/>
    </row>
    <row r="321" spans="1:5" x14ac:dyDescent="0.25">
      <c r="A321" s="43" t="str">
        <f t="shared" si="4"/>
        <v/>
      </c>
      <c r="B321" s="29"/>
      <c r="C321" s="14"/>
      <c r="D321" s="14"/>
      <c r="E321" s="44"/>
    </row>
    <row r="322" spans="1:5" x14ac:dyDescent="0.25">
      <c r="A322" s="43" t="str">
        <f t="shared" si="4"/>
        <v/>
      </c>
      <c r="B322" s="29"/>
      <c r="C322" s="14"/>
      <c r="D322" s="14"/>
      <c r="E322" s="44"/>
    </row>
    <row r="323" spans="1:5" x14ac:dyDescent="0.25">
      <c r="A323" s="43" t="str">
        <f t="shared" si="4"/>
        <v/>
      </c>
      <c r="B323" s="29"/>
      <c r="C323" s="14"/>
      <c r="D323" s="14"/>
      <c r="E323" s="44"/>
    </row>
    <row r="324" spans="1:5" x14ac:dyDescent="0.25">
      <c r="A324" s="43" t="str">
        <f t="shared" ref="A324:A387" si="5">IF(B324="","",CONCATENATE(B324," (закуп.цена-",E324," руб.)"))</f>
        <v/>
      </c>
      <c r="B324" s="29"/>
      <c r="C324" s="14"/>
      <c r="D324" s="14"/>
      <c r="E324" s="44"/>
    </row>
    <row r="325" spans="1:5" x14ac:dyDescent="0.25">
      <c r="A325" s="43" t="str">
        <f t="shared" si="5"/>
        <v/>
      </c>
      <c r="B325" s="29"/>
      <c r="C325" s="14"/>
      <c r="D325" s="14"/>
      <c r="E325" s="44"/>
    </row>
    <row r="326" spans="1:5" x14ac:dyDescent="0.25">
      <c r="A326" s="43" t="str">
        <f t="shared" si="5"/>
        <v/>
      </c>
      <c r="B326" s="29"/>
      <c r="C326" s="14"/>
      <c r="D326" s="14"/>
      <c r="E326" s="44"/>
    </row>
    <row r="327" spans="1:5" x14ac:dyDescent="0.25">
      <c r="A327" s="43" t="str">
        <f t="shared" si="5"/>
        <v/>
      </c>
      <c r="B327" s="29"/>
      <c r="C327" s="14"/>
      <c r="D327" s="14"/>
      <c r="E327" s="44"/>
    </row>
    <row r="328" spans="1:5" x14ac:dyDescent="0.25">
      <c r="A328" s="43" t="str">
        <f t="shared" si="5"/>
        <v/>
      </c>
      <c r="B328" s="29"/>
      <c r="C328" s="14"/>
      <c r="D328" s="14"/>
      <c r="E328" s="44"/>
    </row>
    <row r="329" spans="1:5" x14ac:dyDescent="0.25">
      <c r="A329" s="43" t="str">
        <f t="shared" si="5"/>
        <v/>
      </c>
      <c r="B329" s="29"/>
      <c r="C329" s="14"/>
      <c r="D329" s="14"/>
      <c r="E329" s="44"/>
    </row>
    <row r="330" spans="1:5" x14ac:dyDescent="0.25">
      <c r="A330" s="43" t="str">
        <f t="shared" si="5"/>
        <v/>
      </c>
      <c r="B330" s="29"/>
      <c r="C330" s="14"/>
      <c r="D330" s="14"/>
      <c r="E330" s="44"/>
    </row>
    <row r="331" spans="1:5" x14ac:dyDescent="0.25">
      <c r="A331" s="43" t="str">
        <f t="shared" si="5"/>
        <v/>
      </c>
      <c r="B331" s="29"/>
      <c r="C331" s="14"/>
      <c r="D331" s="14"/>
      <c r="E331" s="44"/>
    </row>
    <row r="332" spans="1:5" x14ac:dyDescent="0.25">
      <c r="A332" s="43" t="str">
        <f t="shared" si="5"/>
        <v/>
      </c>
      <c r="B332" s="29"/>
      <c r="C332" s="14"/>
      <c r="D332" s="14"/>
      <c r="E332" s="44"/>
    </row>
    <row r="333" spans="1:5" x14ac:dyDescent="0.25">
      <c r="A333" s="43" t="str">
        <f t="shared" si="5"/>
        <v/>
      </c>
      <c r="B333" s="29"/>
      <c r="C333" s="14"/>
      <c r="D333" s="14"/>
      <c r="E333" s="44"/>
    </row>
    <row r="334" spans="1:5" x14ac:dyDescent="0.25">
      <c r="A334" s="43" t="str">
        <f t="shared" si="5"/>
        <v/>
      </c>
      <c r="B334" s="29"/>
      <c r="C334" s="14"/>
      <c r="D334" s="14"/>
      <c r="E334" s="44"/>
    </row>
    <row r="335" spans="1:5" x14ac:dyDescent="0.25">
      <c r="A335" s="43" t="str">
        <f t="shared" si="5"/>
        <v/>
      </c>
      <c r="B335" s="29"/>
      <c r="C335" s="14"/>
      <c r="D335" s="14"/>
      <c r="E335" s="44"/>
    </row>
    <row r="336" spans="1:5" x14ac:dyDescent="0.25">
      <c r="A336" s="43" t="str">
        <f t="shared" si="5"/>
        <v/>
      </c>
      <c r="B336" s="29"/>
      <c r="C336" s="14"/>
      <c r="D336" s="14"/>
      <c r="E336" s="44"/>
    </row>
    <row r="337" spans="1:5" x14ac:dyDescent="0.25">
      <c r="A337" s="43" t="str">
        <f t="shared" si="5"/>
        <v/>
      </c>
      <c r="B337" s="29"/>
      <c r="C337" s="14"/>
      <c r="D337" s="14"/>
      <c r="E337" s="44"/>
    </row>
    <row r="338" spans="1:5" x14ac:dyDescent="0.25">
      <c r="A338" s="43" t="str">
        <f t="shared" si="5"/>
        <v/>
      </c>
      <c r="B338" s="29"/>
      <c r="C338" s="14"/>
      <c r="D338" s="14"/>
      <c r="E338" s="44"/>
    </row>
    <row r="339" spans="1:5" x14ac:dyDescent="0.25">
      <c r="A339" s="43" t="str">
        <f t="shared" si="5"/>
        <v/>
      </c>
      <c r="B339" s="29"/>
      <c r="C339" s="14"/>
      <c r="D339" s="14"/>
      <c r="E339" s="44"/>
    </row>
    <row r="340" spans="1:5" x14ac:dyDescent="0.25">
      <c r="A340" s="43" t="str">
        <f t="shared" si="5"/>
        <v/>
      </c>
      <c r="B340" s="29"/>
      <c r="C340" s="14"/>
      <c r="D340" s="14"/>
      <c r="E340" s="44"/>
    </row>
    <row r="341" spans="1:5" x14ac:dyDescent="0.25">
      <c r="A341" s="43" t="str">
        <f t="shared" si="5"/>
        <v/>
      </c>
      <c r="B341" s="29"/>
      <c r="C341" s="14"/>
      <c r="D341" s="14"/>
      <c r="E341" s="44"/>
    </row>
    <row r="342" spans="1:5" x14ac:dyDescent="0.25">
      <c r="A342" s="43" t="str">
        <f t="shared" si="5"/>
        <v/>
      </c>
      <c r="B342" s="29"/>
      <c r="C342" s="14"/>
      <c r="D342" s="14"/>
      <c r="E342" s="44"/>
    </row>
    <row r="343" spans="1:5" x14ac:dyDescent="0.25">
      <c r="A343" s="43" t="str">
        <f t="shared" si="5"/>
        <v/>
      </c>
      <c r="B343" s="29"/>
      <c r="C343" s="14"/>
      <c r="D343" s="14"/>
      <c r="E343" s="44"/>
    </row>
    <row r="344" spans="1:5" x14ac:dyDescent="0.25">
      <c r="A344" s="43" t="str">
        <f t="shared" si="5"/>
        <v/>
      </c>
      <c r="B344" s="29"/>
      <c r="C344" s="14"/>
      <c r="D344" s="14"/>
      <c r="E344" s="44"/>
    </row>
    <row r="345" spans="1:5" x14ac:dyDescent="0.25">
      <c r="A345" s="43" t="str">
        <f t="shared" si="5"/>
        <v/>
      </c>
      <c r="B345" s="29"/>
      <c r="C345" s="14"/>
      <c r="D345" s="14"/>
      <c r="E345" s="44"/>
    </row>
    <row r="346" spans="1:5" x14ac:dyDescent="0.25">
      <c r="A346" s="43" t="str">
        <f t="shared" si="5"/>
        <v/>
      </c>
      <c r="B346" s="29"/>
      <c r="C346" s="14"/>
      <c r="D346" s="14"/>
      <c r="E346" s="44"/>
    </row>
    <row r="347" spans="1:5" x14ac:dyDescent="0.25">
      <c r="A347" s="43" t="str">
        <f t="shared" si="5"/>
        <v/>
      </c>
      <c r="B347" s="29"/>
      <c r="C347" s="14"/>
      <c r="D347" s="14"/>
      <c r="E347" s="44"/>
    </row>
    <row r="348" spans="1:5" x14ac:dyDescent="0.25">
      <c r="A348" s="43" t="str">
        <f t="shared" si="5"/>
        <v/>
      </c>
      <c r="B348" s="29"/>
      <c r="C348" s="14"/>
      <c r="D348" s="14"/>
      <c r="E348" s="44"/>
    </row>
    <row r="349" spans="1:5" x14ac:dyDescent="0.25">
      <c r="A349" s="43" t="str">
        <f t="shared" si="5"/>
        <v/>
      </c>
      <c r="B349" s="29"/>
      <c r="C349" s="14"/>
      <c r="D349" s="14"/>
      <c r="E349" s="44"/>
    </row>
    <row r="350" spans="1:5" x14ac:dyDescent="0.25">
      <c r="A350" s="43" t="str">
        <f t="shared" si="5"/>
        <v/>
      </c>
      <c r="B350" s="29"/>
      <c r="C350" s="14"/>
      <c r="D350" s="14"/>
      <c r="E350" s="44"/>
    </row>
    <row r="351" spans="1:5" x14ac:dyDescent="0.25">
      <c r="A351" s="43" t="str">
        <f t="shared" si="5"/>
        <v/>
      </c>
      <c r="B351" s="29"/>
      <c r="C351" s="14"/>
      <c r="D351" s="14"/>
      <c r="E351" s="44"/>
    </row>
    <row r="352" spans="1:5" x14ac:dyDescent="0.25">
      <c r="A352" s="43" t="str">
        <f t="shared" si="5"/>
        <v/>
      </c>
      <c r="B352" s="29"/>
      <c r="C352" s="14"/>
      <c r="D352" s="14"/>
      <c r="E352" s="44"/>
    </row>
    <row r="353" spans="1:5" x14ac:dyDescent="0.25">
      <c r="A353" s="43" t="str">
        <f t="shared" si="5"/>
        <v/>
      </c>
      <c r="B353" s="29"/>
      <c r="C353" s="14"/>
      <c r="D353" s="14"/>
      <c r="E353" s="44"/>
    </row>
    <row r="354" spans="1:5" x14ac:dyDescent="0.25">
      <c r="A354" s="43" t="str">
        <f t="shared" si="5"/>
        <v/>
      </c>
      <c r="B354" s="29"/>
      <c r="C354" s="14"/>
      <c r="D354" s="14"/>
      <c r="E354" s="44"/>
    </row>
    <row r="355" spans="1:5" x14ac:dyDescent="0.25">
      <c r="A355" s="43" t="str">
        <f t="shared" si="5"/>
        <v/>
      </c>
      <c r="B355" s="29"/>
      <c r="C355" s="14"/>
      <c r="D355" s="14"/>
      <c r="E355" s="44"/>
    </row>
    <row r="356" spans="1:5" x14ac:dyDescent="0.25">
      <c r="A356" s="43" t="str">
        <f t="shared" si="5"/>
        <v/>
      </c>
      <c r="B356" s="29"/>
      <c r="C356" s="14"/>
      <c r="D356" s="14"/>
      <c r="E356" s="44"/>
    </row>
    <row r="357" spans="1:5" x14ac:dyDescent="0.25">
      <c r="A357" s="43" t="str">
        <f t="shared" si="5"/>
        <v/>
      </c>
      <c r="B357" s="29"/>
      <c r="C357" s="14"/>
      <c r="D357" s="14"/>
      <c r="E357" s="44"/>
    </row>
    <row r="358" spans="1:5" x14ac:dyDescent="0.25">
      <c r="A358" s="43" t="str">
        <f t="shared" si="5"/>
        <v/>
      </c>
      <c r="B358" s="29"/>
      <c r="C358" s="14"/>
      <c r="D358" s="14"/>
      <c r="E358" s="44"/>
    </row>
    <row r="359" spans="1:5" x14ac:dyDescent="0.25">
      <c r="A359" s="43" t="str">
        <f t="shared" si="5"/>
        <v/>
      </c>
      <c r="B359" s="29"/>
      <c r="C359" s="14"/>
      <c r="D359" s="14"/>
      <c r="E359" s="44"/>
    </row>
    <row r="360" spans="1:5" x14ac:dyDescent="0.25">
      <c r="A360" s="43" t="str">
        <f t="shared" si="5"/>
        <v/>
      </c>
      <c r="B360" s="29"/>
      <c r="C360" s="14"/>
      <c r="D360" s="14"/>
      <c r="E360" s="44"/>
    </row>
    <row r="361" spans="1:5" x14ac:dyDescent="0.25">
      <c r="A361" s="43" t="str">
        <f t="shared" si="5"/>
        <v/>
      </c>
      <c r="B361" s="29"/>
      <c r="C361" s="14"/>
      <c r="D361" s="14"/>
      <c r="E361" s="44"/>
    </row>
    <row r="362" spans="1:5" x14ac:dyDescent="0.25">
      <c r="A362" s="43" t="str">
        <f t="shared" si="5"/>
        <v/>
      </c>
      <c r="B362" s="29"/>
      <c r="C362" s="14"/>
      <c r="D362" s="14"/>
      <c r="E362" s="44"/>
    </row>
    <row r="363" spans="1:5" x14ac:dyDescent="0.25">
      <c r="A363" s="43" t="str">
        <f t="shared" si="5"/>
        <v/>
      </c>
      <c r="B363" s="29"/>
      <c r="C363" s="14"/>
      <c r="D363" s="14"/>
      <c r="E363" s="44"/>
    </row>
    <row r="364" spans="1:5" x14ac:dyDescent="0.25">
      <c r="A364" s="43" t="str">
        <f t="shared" si="5"/>
        <v/>
      </c>
      <c r="B364" s="29"/>
      <c r="C364" s="14"/>
      <c r="D364" s="14"/>
      <c r="E364" s="44"/>
    </row>
    <row r="365" spans="1:5" x14ac:dyDescent="0.25">
      <c r="A365" s="43" t="str">
        <f t="shared" si="5"/>
        <v/>
      </c>
      <c r="B365" s="29"/>
      <c r="C365" s="14"/>
      <c r="D365" s="14"/>
      <c r="E365" s="44"/>
    </row>
    <row r="366" spans="1:5" x14ac:dyDescent="0.25">
      <c r="A366" s="43" t="str">
        <f t="shared" si="5"/>
        <v/>
      </c>
      <c r="B366" s="29"/>
      <c r="C366" s="14"/>
      <c r="D366" s="14"/>
      <c r="E366" s="44"/>
    </row>
    <row r="367" spans="1:5" x14ac:dyDescent="0.25">
      <c r="A367" s="43" t="str">
        <f t="shared" si="5"/>
        <v/>
      </c>
      <c r="B367" s="29"/>
      <c r="C367" s="14"/>
      <c r="D367" s="14"/>
      <c r="E367" s="44"/>
    </row>
    <row r="368" spans="1:5" x14ac:dyDescent="0.25">
      <c r="A368" s="43" t="str">
        <f t="shared" si="5"/>
        <v/>
      </c>
      <c r="B368" s="29"/>
      <c r="C368" s="14"/>
      <c r="D368" s="14"/>
      <c r="E368" s="44"/>
    </row>
    <row r="369" spans="1:5" x14ac:dyDescent="0.25">
      <c r="A369" s="43" t="str">
        <f t="shared" si="5"/>
        <v/>
      </c>
      <c r="B369" s="29"/>
      <c r="C369" s="14"/>
      <c r="D369" s="14"/>
      <c r="E369" s="44"/>
    </row>
    <row r="370" spans="1:5" x14ac:dyDescent="0.25">
      <c r="A370" s="43" t="str">
        <f t="shared" si="5"/>
        <v/>
      </c>
      <c r="B370" s="29"/>
      <c r="C370" s="14"/>
      <c r="D370" s="14"/>
      <c r="E370" s="44"/>
    </row>
    <row r="371" spans="1:5" x14ac:dyDescent="0.25">
      <c r="A371" s="43" t="str">
        <f t="shared" si="5"/>
        <v/>
      </c>
      <c r="B371" s="29"/>
      <c r="C371" s="14"/>
      <c r="D371" s="14"/>
      <c r="E371" s="44"/>
    </row>
    <row r="372" spans="1:5" x14ac:dyDescent="0.25">
      <c r="A372" s="43" t="str">
        <f t="shared" si="5"/>
        <v/>
      </c>
      <c r="B372" s="29"/>
      <c r="C372" s="14"/>
      <c r="D372" s="14"/>
      <c r="E372" s="44"/>
    </row>
    <row r="373" spans="1:5" x14ac:dyDescent="0.25">
      <c r="A373" s="43" t="str">
        <f t="shared" si="5"/>
        <v/>
      </c>
      <c r="B373" s="29"/>
      <c r="C373" s="14"/>
      <c r="D373" s="14"/>
      <c r="E373" s="44"/>
    </row>
    <row r="374" spans="1:5" x14ac:dyDescent="0.25">
      <c r="A374" s="43" t="str">
        <f t="shared" si="5"/>
        <v/>
      </c>
      <c r="B374" s="29"/>
      <c r="C374" s="14"/>
      <c r="D374" s="14"/>
      <c r="E374" s="44"/>
    </row>
    <row r="375" spans="1:5" x14ac:dyDescent="0.25">
      <c r="A375" s="43" t="str">
        <f t="shared" si="5"/>
        <v/>
      </c>
      <c r="B375" s="29"/>
      <c r="C375" s="14"/>
      <c r="D375" s="14"/>
      <c r="E375" s="44"/>
    </row>
    <row r="376" spans="1:5" x14ac:dyDescent="0.25">
      <c r="A376" s="43" t="str">
        <f t="shared" si="5"/>
        <v/>
      </c>
      <c r="B376" s="29"/>
      <c r="C376" s="14"/>
      <c r="D376" s="14"/>
      <c r="E376" s="44"/>
    </row>
    <row r="377" spans="1:5" x14ac:dyDescent="0.25">
      <c r="A377" s="43" t="str">
        <f t="shared" si="5"/>
        <v/>
      </c>
      <c r="B377" s="29"/>
      <c r="C377" s="14"/>
      <c r="D377" s="14"/>
      <c r="E377" s="44"/>
    </row>
    <row r="378" spans="1:5" x14ac:dyDescent="0.25">
      <c r="A378" s="43" t="str">
        <f t="shared" si="5"/>
        <v/>
      </c>
      <c r="B378" s="29"/>
      <c r="C378" s="14"/>
      <c r="D378" s="14"/>
      <c r="E378" s="44"/>
    </row>
    <row r="379" spans="1:5" x14ac:dyDescent="0.25">
      <c r="A379" s="43" t="str">
        <f t="shared" si="5"/>
        <v/>
      </c>
      <c r="B379" s="29"/>
      <c r="C379" s="14"/>
      <c r="D379" s="14"/>
      <c r="E379" s="44"/>
    </row>
    <row r="380" spans="1:5" x14ac:dyDescent="0.25">
      <c r="A380" s="43" t="str">
        <f t="shared" si="5"/>
        <v/>
      </c>
      <c r="B380" s="29"/>
      <c r="C380" s="14"/>
      <c r="D380" s="14"/>
      <c r="E380" s="44"/>
    </row>
    <row r="381" spans="1:5" x14ac:dyDescent="0.25">
      <c r="A381" s="43" t="str">
        <f t="shared" si="5"/>
        <v/>
      </c>
      <c r="B381" s="29"/>
      <c r="C381" s="14"/>
      <c r="D381" s="14"/>
      <c r="E381" s="44"/>
    </row>
    <row r="382" spans="1:5" x14ac:dyDescent="0.25">
      <c r="A382" s="43" t="str">
        <f t="shared" si="5"/>
        <v/>
      </c>
      <c r="B382" s="29"/>
      <c r="C382" s="14"/>
      <c r="D382" s="14"/>
      <c r="E382" s="44"/>
    </row>
    <row r="383" spans="1:5" x14ac:dyDescent="0.25">
      <c r="A383" s="43" t="str">
        <f t="shared" si="5"/>
        <v/>
      </c>
      <c r="B383" s="29"/>
      <c r="C383" s="14"/>
      <c r="D383" s="14"/>
      <c r="E383" s="44"/>
    </row>
    <row r="384" spans="1:5" x14ac:dyDescent="0.25">
      <c r="A384" s="43" t="str">
        <f t="shared" si="5"/>
        <v/>
      </c>
      <c r="B384" s="29"/>
      <c r="C384" s="14"/>
      <c r="D384" s="14"/>
      <c r="E384" s="44"/>
    </row>
    <row r="385" spans="1:5" x14ac:dyDescent="0.25">
      <c r="A385" s="43" t="str">
        <f t="shared" si="5"/>
        <v/>
      </c>
      <c r="B385" s="29"/>
      <c r="C385" s="14"/>
      <c r="D385" s="14"/>
      <c r="E385" s="44"/>
    </row>
    <row r="386" spans="1:5" x14ac:dyDescent="0.25">
      <c r="A386" s="43" t="str">
        <f t="shared" si="5"/>
        <v/>
      </c>
      <c r="B386" s="29"/>
      <c r="C386" s="14"/>
      <c r="D386" s="14"/>
      <c r="E386" s="44"/>
    </row>
    <row r="387" spans="1:5" x14ac:dyDescent="0.25">
      <c r="A387" s="43" t="str">
        <f t="shared" si="5"/>
        <v/>
      </c>
      <c r="B387" s="29"/>
      <c r="C387" s="14"/>
      <c r="D387" s="14"/>
      <c r="E387" s="44"/>
    </row>
    <row r="388" spans="1:5" x14ac:dyDescent="0.25">
      <c r="A388" s="43" t="str">
        <f t="shared" ref="A388:A451" si="6">IF(B388="","",CONCATENATE(B388," (закуп.цена-",E388," руб.)"))</f>
        <v/>
      </c>
      <c r="B388" s="29"/>
      <c r="C388" s="14"/>
      <c r="D388" s="14"/>
      <c r="E388" s="44"/>
    </row>
    <row r="389" spans="1:5" x14ac:dyDescent="0.25">
      <c r="A389" s="43" t="str">
        <f t="shared" si="6"/>
        <v/>
      </c>
      <c r="B389" s="29"/>
      <c r="C389" s="14"/>
      <c r="D389" s="14"/>
      <c r="E389" s="44"/>
    </row>
    <row r="390" spans="1:5" x14ac:dyDescent="0.25">
      <c r="A390" s="43" t="str">
        <f t="shared" si="6"/>
        <v/>
      </c>
      <c r="B390" s="29"/>
      <c r="C390" s="14"/>
      <c r="D390" s="14"/>
      <c r="E390" s="44"/>
    </row>
    <row r="391" spans="1:5" x14ac:dyDescent="0.25">
      <c r="A391" s="43" t="str">
        <f t="shared" si="6"/>
        <v/>
      </c>
      <c r="B391" s="29"/>
      <c r="C391" s="14"/>
      <c r="D391" s="14"/>
      <c r="E391" s="44"/>
    </row>
    <row r="392" spans="1:5" x14ac:dyDescent="0.25">
      <c r="A392" s="43" t="str">
        <f t="shared" si="6"/>
        <v/>
      </c>
      <c r="B392" s="29"/>
      <c r="C392" s="14"/>
      <c r="D392" s="14"/>
      <c r="E392" s="44"/>
    </row>
    <row r="393" spans="1:5" x14ac:dyDescent="0.25">
      <c r="A393" s="43" t="str">
        <f t="shared" si="6"/>
        <v/>
      </c>
      <c r="B393" s="29"/>
      <c r="C393" s="14"/>
      <c r="D393" s="14"/>
      <c r="E393" s="44"/>
    </row>
    <row r="394" spans="1:5" x14ac:dyDescent="0.25">
      <c r="A394" s="43" t="str">
        <f t="shared" si="6"/>
        <v/>
      </c>
      <c r="B394" s="29"/>
      <c r="C394" s="14"/>
      <c r="D394" s="14"/>
      <c r="E394" s="44"/>
    </row>
    <row r="395" spans="1:5" x14ac:dyDescent="0.25">
      <c r="A395" s="43" t="str">
        <f t="shared" si="6"/>
        <v/>
      </c>
      <c r="B395" s="29"/>
      <c r="C395" s="14"/>
      <c r="D395" s="14"/>
      <c r="E395" s="44"/>
    </row>
    <row r="396" spans="1:5" x14ac:dyDescent="0.25">
      <c r="A396" s="43" t="str">
        <f t="shared" si="6"/>
        <v/>
      </c>
      <c r="B396" s="29"/>
      <c r="C396" s="14"/>
      <c r="D396" s="14"/>
      <c r="E396" s="44"/>
    </row>
    <row r="397" spans="1:5" x14ac:dyDescent="0.25">
      <c r="A397" s="43" t="str">
        <f t="shared" si="6"/>
        <v/>
      </c>
      <c r="B397" s="29"/>
      <c r="C397" s="14"/>
      <c r="D397" s="14"/>
      <c r="E397" s="44"/>
    </row>
    <row r="398" spans="1:5" x14ac:dyDescent="0.25">
      <c r="A398" s="43" t="str">
        <f t="shared" si="6"/>
        <v/>
      </c>
      <c r="B398" s="29"/>
      <c r="C398" s="14"/>
      <c r="D398" s="14"/>
      <c r="E398" s="44"/>
    </row>
    <row r="399" spans="1:5" x14ac:dyDescent="0.25">
      <c r="A399" s="43" t="str">
        <f t="shared" si="6"/>
        <v/>
      </c>
      <c r="B399" s="29"/>
      <c r="C399" s="14"/>
      <c r="D399" s="14"/>
      <c r="E399" s="44"/>
    </row>
    <row r="400" spans="1:5" x14ac:dyDescent="0.25">
      <c r="A400" s="43" t="str">
        <f t="shared" si="6"/>
        <v/>
      </c>
      <c r="B400" s="29"/>
      <c r="C400" s="14"/>
      <c r="D400" s="14"/>
      <c r="E400" s="44"/>
    </row>
    <row r="401" spans="1:5" x14ac:dyDescent="0.25">
      <c r="A401" s="43" t="str">
        <f t="shared" si="6"/>
        <v/>
      </c>
      <c r="B401" s="29"/>
      <c r="C401" s="14"/>
      <c r="D401" s="14"/>
      <c r="E401" s="44"/>
    </row>
    <row r="402" spans="1:5" x14ac:dyDescent="0.25">
      <c r="A402" s="43" t="str">
        <f t="shared" si="6"/>
        <v/>
      </c>
      <c r="B402" s="29"/>
      <c r="C402" s="14"/>
      <c r="D402" s="14"/>
      <c r="E402" s="44"/>
    </row>
    <row r="403" spans="1:5" x14ac:dyDescent="0.25">
      <c r="A403" s="43" t="str">
        <f t="shared" si="6"/>
        <v/>
      </c>
      <c r="B403" s="29"/>
      <c r="C403" s="14"/>
      <c r="D403" s="14"/>
      <c r="E403" s="44"/>
    </row>
    <row r="404" spans="1:5" x14ac:dyDescent="0.25">
      <c r="A404" s="43" t="str">
        <f t="shared" si="6"/>
        <v/>
      </c>
      <c r="B404" s="29"/>
      <c r="C404" s="14"/>
      <c r="D404" s="14"/>
      <c r="E404" s="44"/>
    </row>
    <row r="405" spans="1:5" x14ac:dyDescent="0.25">
      <c r="A405" s="43" t="str">
        <f t="shared" si="6"/>
        <v/>
      </c>
      <c r="B405" s="29"/>
      <c r="C405" s="14"/>
      <c r="D405" s="14"/>
      <c r="E405" s="44"/>
    </row>
    <row r="406" spans="1:5" x14ac:dyDescent="0.25">
      <c r="A406" s="43" t="str">
        <f t="shared" si="6"/>
        <v/>
      </c>
      <c r="B406" s="29"/>
      <c r="C406" s="14"/>
      <c r="D406" s="14"/>
      <c r="E406" s="44"/>
    </row>
    <row r="407" spans="1:5" x14ac:dyDescent="0.25">
      <c r="A407" s="43" t="str">
        <f t="shared" si="6"/>
        <v/>
      </c>
      <c r="B407" s="29"/>
      <c r="C407" s="14"/>
      <c r="D407" s="14"/>
      <c r="E407" s="44"/>
    </row>
    <row r="408" spans="1:5" x14ac:dyDescent="0.25">
      <c r="A408" s="43" t="str">
        <f t="shared" si="6"/>
        <v/>
      </c>
      <c r="B408" s="29"/>
      <c r="C408" s="14"/>
      <c r="D408" s="14"/>
      <c r="E408" s="44"/>
    </row>
    <row r="409" spans="1:5" x14ac:dyDescent="0.25">
      <c r="A409" s="43" t="str">
        <f t="shared" si="6"/>
        <v/>
      </c>
      <c r="B409" s="29"/>
      <c r="C409" s="14"/>
      <c r="D409" s="14"/>
      <c r="E409" s="44"/>
    </row>
    <row r="410" spans="1:5" x14ac:dyDescent="0.25">
      <c r="A410" s="43" t="str">
        <f t="shared" si="6"/>
        <v/>
      </c>
      <c r="B410" s="29"/>
      <c r="C410" s="14"/>
      <c r="D410" s="14"/>
      <c r="E410" s="44"/>
    </row>
    <row r="411" spans="1:5" x14ac:dyDescent="0.25">
      <c r="A411" s="43" t="str">
        <f t="shared" si="6"/>
        <v/>
      </c>
      <c r="B411" s="29"/>
      <c r="C411" s="14"/>
      <c r="D411" s="14"/>
      <c r="E411" s="44"/>
    </row>
    <row r="412" spans="1:5" x14ac:dyDescent="0.25">
      <c r="A412" s="43" t="str">
        <f t="shared" si="6"/>
        <v/>
      </c>
      <c r="B412" s="29"/>
      <c r="C412" s="14"/>
      <c r="D412" s="14"/>
      <c r="E412" s="44"/>
    </row>
    <row r="413" spans="1:5" x14ac:dyDescent="0.25">
      <c r="A413" s="43" t="str">
        <f t="shared" si="6"/>
        <v/>
      </c>
      <c r="B413" s="29"/>
      <c r="C413" s="14"/>
      <c r="D413" s="14"/>
      <c r="E413" s="44"/>
    </row>
    <row r="414" spans="1:5" x14ac:dyDescent="0.25">
      <c r="A414" s="43" t="str">
        <f t="shared" si="6"/>
        <v/>
      </c>
      <c r="B414" s="29"/>
      <c r="C414" s="14"/>
      <c r="D414" s="14"/>
      <c r="E414" s="44"/>
    </row>
    <row r="415" spans="1:5" x14ac:dyDescent="0.25">
      <c r="A415" s="43" t="str">
        <f t="shared" si="6"/>
        <v/>
      </c>
      <c r="B415" s="29"/>
      <c r="C415" s="14"/>
      <c r="D415" s="14"/>
      <c r="E415" s="44"/>
    </row>
    <row r="416" spans="1:5" x14ac:dyDescent="0.25">
      <c r="A416" s="43" t="str">
        <f t="shared" si="6"/>
        <v/>
      </c>
      <c r="B416" s="29"/>
      <c r="C416" s="14"/>
      <c r="D416" s="14"/>
      <c r="E416" s="44"/>
    </row>
    <row r="417" spans="1:5" x14ac:dyDescent="0.25">
      <c r="A417" s="43" t="str">
        <f t="shared" si="6"/>
        <v/>
      </c>
      <c r="B417" s="29"/>
      <c r="C417" s="14"/>
      <c r="D417" s="14"/>
      <c r="E417" s="44"/>
    </row>
    <row r="418" spans="1:5" x14ac:dyDescent="0.25">
      <c r="A418" s="43" t="str">
        <f t="shared" si="6"/>
        <v/>
      </c>
      <c r="B418" s="29"/>
      <c r="C418" s="14"/>
      <c r="D418" s="14"/>
      <c r="E418" s="44"/>
    </row>
    <row r="419" spans="1:5" x14ac:dyDescent="0.25">
      <c r="A419" s="43" t="str">
        <f t="shared" si="6"/>
        <v/>
      </c>
      <c r="B419" s="29"/>
      <c r="C419" s="14"/>
      <c r="D419" s="14"/>
      <c r="E419" s="44"/>
    </row>
    <row r="420" spans="1:5" x14ac:dyDescent="0.25">
      <c r="A420" s="43" t="str">
        <f t="shared" si="6"/>
        <v/>
      </c>
      <c r="B420" s="29"/>
      <c r="C420" s="14"/>
      <c r="D420" s="14"/>
      <c r="E420" s="44"/>
    </row>
    <row r="421" spans="1:5" x14ac:dyDescent="0.25">
      <c r="A421" s="43" t="str">
        <f t="shared" si="6"/>
        <v/>
      </c>
      <c r="B421" s="29"/>
      <c r="C421" s="14"/>
      <c r="D421" s="14"/>
      <c r="E421" s="44"/>
    </row>
    <row r="422" spans="1:5" x14ac:dyDescent="0.25">
      <c r="A422" s="43" t="str">
        <f t="shared" si="6"/>
        <v/>
      </c>
      <c r="B422" s="29"/>
      <c r="C422" s="14"/>
      <c r="D422" s="14"/>
      <c r="E422" s="44"/>
    </row>
    <row r="423" spans="1:5" x14ac:dyDescent="0.25">
      <c r="A423" s="43" t="str">
        <f t="shared" si="6"/>
        <v/>
      </c>
      <c r="B423" s="29"/>
      <c r="C423" s="14"/>
      <c r="D423" s="14"/>
      <c r="E423" s="44"/>
    </row>
    <row r="424" spans="1:5" x14ac:dyDescent="0.25">
      <c r="A424" s="43" t="str">
        <f t="shared" si="6"/>
        <v/>
      </c>
      <c r="B424" s="29"/>
      <c r="C424" s="14"/>
      <c r="D424" s="14"/>
      <c r="E424" s="44"/>
    </row>
    <row r="425" spans="1:5" x14ac:dyDescent="0.25">
      <c r="A425" s="43" t="str">
        <f t="shared" si="6"/>
        <v/>
      </c>
      <c r="B425" s="29"/>
      <c r="C425" s="14"/>
      <c r="D425" s="14"/>
      <c r="E425" s="44"/>
    </row>
    <row r="426" spans="1:5" x14ac:dyDescent="0.25">
      <c r="A426" s="43" t="str">
        <f t="shared" si="6"/>
        <v/>
      </c>
      <c r="B426" s="29"/>
      <c r="C426" s="14"/>
      <c r="D426" s="14"/>
      <c r="E426" s="44"/>
    </row>
    <row r="427" spans="1:5" x14ac:dyDescent="0.25">
      <c r="A427" s="43" t="str">
        <f t="shared" si="6"/>
        <v/>
      </c>
      <c r="B427" s="29"/>
      <c r="C427" s="14"/>
      <c r="D427" s="14"/>
      <c r="E427" s="44"/>
    </row>
    <row r="428" spans="1:5" x14ac:dyDescent="0.25">
      <c r="A428" s="43" t="str">
        <f t="shared" si="6"/>
        <v/>
      </c>
      <c r="B428" s="29"/>
      <c r="C428" s="14"/>
      <c r="D428" s="14"/>
      <c r="E428" s="44"/>
    </row>
    <row r="429" spans="1:5" x14ac:dyDescent="0.25">
      <c r="A429" s="43" t="str">
        <f t="shared" si="6"/>
        <v/>
      </c>
      <c r="B429" s="29"/>
      <c r="C429" s="14"/>
      <c r="D429" s="14"/>
      <c r="E429" s="44"/>
    </row>
    <row r="430" spans="1:5" x14ac:dyDescent="0.25">
      <c r="A430" s="43" t="str">
        <f t="shared" si="6"/>
        <v/>
      </c>
      <c r="B430" s="29"/>
      <c r="C430" s="14"/>
      <c r="D430" s="14"/>
      <c r="E430" s="44"/>
    </row>
    <row r="431" spans="1:5" x14ac:dyDescent="0.25">
      <c r="A431" s="43" t="str">
        <f t="shared" si="6"/>
        <v/>
      </c>
      <c r="B431" s="29"/>
      <c r="C431" s="14"/>
      <c r="D431" s="14"/>
      <c r="E431" s="44"/>
    </row>
    <row r="432" spans="1:5" x14ac:dyDescent="0.25">
      <c r="A432" s="43" t="str">
        <f t="shared" si="6"/>
        <v/>
      </c>
      <c r="B432" s="29"/>
      <c r="C432" s="14"/>
      <c r="D432" s="14"/>
      <c r="E432" s="44"/>
    </row>
    <row r="433" spans="1:5" x14ac:dyDescent="0.25">
      <c r="A433" s="43" t="str">
        <f t="shared" si="6"/>
        <v/>
      </c>
      <c r="B433" s="29"/>
      <c r="C433" s="14"/>
      <c r="D433" s="14"/>
      <c r="E433" s="44"/>
    </row>
    <row r="434" spans="1:5" x14ac:dyDescent="0.25">
      <c r="A434" s="43" t="str">
        <f t="shared" si="6"/>
        <v/>
      </c>
      <c r="B434" s="29"/>
      <c r="C434" s="14"/>
      <c r="D434" s="14"/>
      <c r="E434" s="44"/>
    </row>
    <row r="435" spans="1:5" x14ac:dyDescent="0.25">
      <c r="A435" s="43" t="str">
        <f t="shared" si="6"/>
        <v/>
      </c>
      <c r="B435" s="29"/>
      <c r="C435" s="14"/>
      <c r="D435" s="14"/>
      <c r="E435" s="44"/>
    </row>
    <row r="436" spans="1:5" x14ac:dyDescent="0.25">
      <c r="A436" s="43" t="str">
        <f t="shared" si="6"/>
        <v/>
      </c>
      <c r="B436" s="29"/>
      <c r="C436" s="14"/>
      <c r="D436" s="14"/>
      <c r="E436" s="44"/>
    </row>
    <row r="437" spans="1:5" x14ac:dyDescent="0.25">
      <c r="A437" s="43" t="str">
        <f t="shared" si="6"/>
        <v/>
      </c>
      <c r="B437" s="29"/>
      <c r="C437" s="14"/>
      <c r="D437" s="14"/>
      <c r="E437" s="44"/>
    </row>
    <row r="438" spans="1:5" x14ac:dyDescent="0.25">
      <c r="A438" s="43" t="str">
        <f t="shared" si="6"/>
        <v/>
      </c>
      <c r="B438" s="29"/>
      <c r="C438" s="14"/>
      <c r="D438" s="14"/>
      <c r="E438" s="44"/>
    </row>
    <row r="439" spans="1:5" x14ac:dyDescent="0.25">
      <c r="A439" s="43" t="str">
        <f t="shared" si="6"/>
        <v/>
      </c>
      <c r="B439" s="29"/>
      <c r="C439" s="14"/>
      <c r="D439" s="14"/>
      <c r="E439" s="44"/>
    </row>
    <row r="440" spans="1:5" x14ac:dyDescent="0.25">
      <c r="A440" s="43" t="str">
        <f t="shared" si="6"/>
        <v/>
      </c>
      <c r="B440" s="29"/>
      <c r="C440" s="14"/>
      <c r="D440" s="14"/>
      <c r="E440" s="44"/>
    </row>
    <row r="441" spans="1:5" x14ac:dyDescent="0.25">
      <c r="A441" s="43" t="str">
        <f t="shared" si="6"/>
        <v/>
      </c>
      <c r="B441" s="29"/>
      <c r="C441" s="14"/>
      <c r="D441" s="14"/>
      <c r="E441" s="44"/>
    </row>
    <row r="442" spans="1:5" x14ac:dyDescent="0.25">
      <c r="A442" s="43" t="str">
        <f t="shared" si="6"/>
        <v/>
      </c>
      <c r="B442" s="29"/>
      <c r="C442" s="14"/>
      <c r="D442" s="14"/>
      <c r="E442" s="44"/>
    </row>
    <row r="443" spans="1:5" x14ac:dyDescent="0.25">
      <c r="A443" s="43" t="str">
        <f t="shared" si="6"/>
        <v/>
      </c>
      <c r="B443" s="29"/>
      <c r="C443" s="14"/>
      <c r="D443" s="14"/>
      <c r="E443" s="44"/>
    </row>
    <row r="444" spans="1:5" x14ac:dyDescent="0.25">
      <c r="A444" s="43" t="str">
        <f t="shared" si="6"/>
        <v/>
      </c>
      <c r="B444" s="29"/>
      <c r="C444" s="14"/>
      <c r="D444" s="14"/>
      <c r="E444" s="44"/>
    </row>
    <row r="445" spans="1:5" x14ac:dyDescent="0.25">
      <c r="A445" s="43" t="str">
        <f t="shared" si="6"/>
        <v/>
      </c>
      <c r="B445" s="29"/>
      <c r="C445" s="14"/>
      <c r="D445" s="14"/>
      <c r="E445" s="44"/>
    </row>
    <row r="446" spans="1:5" x14ac:dyDescent="0.25">
      <c r="A446" s="43" t="str">
        <f t="shared" si="6"/>
        <v/>
      </c>
      <c r="B446" s="29"/>
      <c r="C446" s="14"/>
      <c r="D446" s="14"/>
      <c r="E446" s="44"/>
    </row>
    <row r="447" spans="1:5" x14ac:dyDescent="0.25">
      <c r="A447" s="43" t="str">
        <f t="shared" si="6"/>
        <v/>
      </c>
      <c r="B447" s="29"/>
      <c r="C447" s="14"/>
      <c r="D447" s="14"/>
      <c r="E447" s="44"/>
    </row>
    <row r="448" spans="1:5" x14ac:dyDescent="0.25">
      <c r="A448" s="43" t="str">
        <f t="shared" si="6"/>
        <v/>
      </c>
      <c r="B448" s="29"/>
      <c r="C448" s="14"/>
      <c r="D448" s="14"/>
      <c r="E448" s="44"/>
    </row>
    <row r="449" spans="1:5" x14ac:dyDescent="0.25">
      <c r="A449" s="43" t="str">
        <f t="shared" si="6"/>
        <v/>
      </c>
      <c r="B449" s="29"/>
      <c r="C449" s="14"/>
      <c r="D449" s="14"/>
      <c r="E449" s="44"/>
    </row>
    <row r="450" spans="1:5" x14ac:dyDescent="0.25">
      <c r="A450" s="43" t="str">
        <f t="shared" si="6"/>
        <v/>
      </c>
      <c r="B450" s="29"/>
      <c r="C450" s="14"/>
      <c r="D450" s="14"/>
      <c r="E450" s="44"/>
    </row>
    <row r="451" spans="1:5" x14ac:dyDescent="0.25">
      <c r="A451" s="43" t="str">
        <f t="shared" si="6"/>
        <v/>
      </c>
      <c r="B451" s="29"/>
      <c r="C451" s="14"/>
      <c r="D451" s="14"/>
      <c r="E451" s="44"/>
    </row>
    <row r="452" spans="1:5" x14ac:dyDescent="0.25">
      <c r="A452" s="43" t="str">
        <f t="shared" ref="A452:A515" si="7">IF(B452="","",CONCATENATE(B452," (закуп.цена-",E452," руб.)"))</f>
        <v/>
      </c>
      <c r="B452" s="29"/>
      <c r="C452" s="14"/>
      <c r="D452" s="14"/>
      <c r="E452" s="44"/>
    </row>
    <row r="453" spans="1:5" x14ac:dyDescent="0.25">
      <c r="A453" s="43" t="str">
        <f t="shared" si="7"/>
        <v/>
      </c>
      <c r="B453" s="29"/>
      <c r="C453" s="14"/>
      <c r="D453" s="14"/>
      <c r="E453" s="44"/>
    </row>
    <row r="454" spans="1:5" x14ac:dyDescent="0.25">
      <c r="A454" s="43" t="str">
        <f t="shared" si="7"/>
        <v/>
      </c>
      <c r="B454" s="29"/>
      <c r="C454" s="14"/>
      <c r="D454" s="14"/>
      <c r="E454" s="44"/>
    </row>
    <row r="455" spans="1:5" x14ac:dyDescent="0.25">
      <c r="A455" s="43" t="str">
        <f t="shared" si="7"/>
        <v/>
      </c>
      <c r="B455" s="29"/>
      <c r="C455" s="14"/>
      <c r="D455" s="14"/>
      <c r="E455" s="44"/>
    </row>
    <row r="456" spans="1:5" x14ac:dyDescent="0.25">
      <c r="A456" s="43" t="str">
        <f t="shared" si="7"/>
        <v/>
      </c>
      <c r="B456" s="29"/>
      <c r="C456" s="14"/>
      <c r="D456" s="14"/>
      <c r="E456" s="44"/>
    </row>
    <row r="457" spans="1:5" x14ac:dyDescent="0.25">
      <c r="A457" s="43" t="str">
        <f t="shared" si="7"/>
        <v/>
      </c>
      <c r="B457" s="29"/>
      <c r="C457" s="14"/>
      <c r="D457" s="14"/>
      <c r="E457" s="44"/>
    </row>
    <row r="458" spans="1:5" x14ac:dyDescent="0.25">
      <c r="A458" s="43" t="str">
        <f t="shared" si="7"/>
        <v/>
      </c>
      <c r="B458" s="29"/>
      <c r="C458" s="14"/>
      <c r="D458" s="14"/>
      <c r="E458" s="44"/>
    </row>
    <row r="459" spans="1:5" x14ac:dyDescent="0.25">
      <c r="A459" s="43" t="str">
        <f t="shared" si="7"/>
        <v/>
      </c>
      <c r="B459" s="29"/>
      <c r="C459" s="14"/>
      <c r="D459" s="14"/>
      <c r="E459" s="44"/>
    </row>
    <row r="460" spans="1:5" x14ac:dyDescent="0.25">
      <c r="A460" s="43" t="str">
        <f t="shared" si="7"/>
        <v/>
      </c>
      <c r="B460" s="29"/>
      <c r="C460" s="14"/>
      <c r="D460" s="14"/>
      <c r="E460" s="44"/>
    </row>
    <row r="461" spans="1:5" x14ac:dyDescent="0.25">
      <c r="A461" s="43" t="str">
        <f t="shared" si="7"/>
        <v/>
      </c>
      <c r="B461" s="29"/>
      <c r="C461" s="14"/>
      <c r="D461" s="14"/>
      <c r="E461" s="44"/>
    </row>
    <row r="462" spans="1:5" x14ac:dyDescent="0.25">
      <c r="A462" s="43" t="str">
        <f t="shared" si="7"/>
        <v/>
      </c>
      <c r="B462" s="29"/>
      <c r="C462" s="14"/>
      <c r="D462" s="14"/>
      <c r="E462" s="44"/>
    </row>
    <row r="463" spans="1:5" x14ac:dyDescent="0.25">
      <c r="A463" s="43" t="str">
        <f t="shared" si="7"/>
        <v/>
      </c>
      <c r="B463" s="29"/>
      <c r="C463" s="14"/>
      <c r="D463" s="14"/>
      <c r="E463" s="44"/>
    </row>
    <row r="464" spans="1:5" x14ac:dyDescent="0.25">
      <c r="A464" s="43" t="str">
        <f t="shared" si="7"/>
        <v/>
      </c>
      <c r="B464" s="29"/>
      <c r="C464" s="14"/>
      <c r="D464" s="14"/>
      <c r="E464" s="44"/>
    </row>
    <row r="465" spans="1:5" x14ac:dyDescent="0.25">
      <c r="A465" s="43" t="str">
        <f t="shared" si="7"/>
        <v/>
      </c>
      <c r="B465" s="29"/>
      <c r="C465" s="14"/>
      <c r="D465" s="14"/>
      <c r="E465" s="44"/>
    </row>
    <row r="466" spans="1:5" x14ac:dyDescent="0.25">
      <c r="A466" s="43" t="str">
        <f t="shared" si="7"/>
        <v/>
      </c>
      <c r="B466" s="29"/>
      <c r="C466" s="14"/>
      <c r="D466" s="14"/>
      <c r="E466" s="44"/>
    </row>
    <row r="467" spans="1:5" x14ac:dyDescent="0.25">
      <c r="A467" s="43" t="str">
        <f t="shared" si="7"/>
        <v/>
      </c>
      <c r="B467" s="29"/>
      <c r="C467" s="14"/>
      <c r="D467" s="14"/>
      <c r="E467" s="44"/>
    </row>
    <row r="468" spans="1:5" x14ac:dyDescent="0.25">
      <c r="A468" s="43" t="str">
        <f t="shared" si="7"/>
        <v/>
      </c>
      <c r="B468" s="29"/>
      <c r="C468" s="14"/>
      <c r="D468" s="14"/>
      <c r="E468" s="44"/>
    </row>
    <row r="469" spans="1:5" x14ac:dyDescent="0.25">
      <c r="A469" s="43" t="str">
        <f t="shared" si="7"/>
        <v/>
      </c>
      <c r="B469" s="29"/>
      <c r="C469" s="14"/>
      <c r="D469" s="14"/>
      <c r="E469" s="44"/>
    </row>
    <row r="470" spans="1:5" x14ac:dyDescent="0.25">
      <c r="A470" s="43" t="str">
        <f t="shared" si="7"/>
        <v/>
      </c>
      <c r="B470" s="29"/>
      <c r="C470" s="14"/>
      <c r="D470" s="14"/>
      <c r="E470" s="44"/>
    </row>
    <row r="471" spans="1:5" x14ac:dyDescent="0.25">
      <c r="A471" s="43" t="str">
        <f t="shared" si="7"/>
        <v/>
      </c>
      <c r="B471" s="29"/>
      <c r="C471" s="14"/>
      <c r="D471" s="14"/>
      <c r="E471" s="44"/>
    </row>
    <row r="472" spans="1:5" x14ac:dyDescent="0.25">
      <c r="A472" s="43" t="str">
        <f t="shared" si="7"/>
        <v/>
      </c>
      <c r="B472" s="29"/>
      <c r="C472" s="14"/>
      <c r="D472" s="14"/>
      <c r="E472" s="44"/>
    </row>
    <row r="473" spans="1:5" x14ac:dyDescent="0.25">
      <c r="A473" s="43" t="str">
        <f t="shared" si="7"/>
        <v/>
      </c>
      <c r="B473" s="29"/>
      <c r="C473" s="14"/>
      <c r="D473" s="14"/>
      <c r="E473" s="44"/>
    </row>
    <row r="474" spans="1:5" x14ac:dyDescent="0.25">
      <c r="A474" s="43" t="str">
        <f t="shared" si="7"/>
        <v/>
      </c>
      <c r="B474" s="29"/>
      <c r="C474" s="14"/>
      <c r="D474" s="14"/>
      <c r="E474" s="44"/>
    </row>
    <row r="475" spans="1:5" x14ac:dyDescent="0.25">
      <c r="A475" s="43" t="str">
        <f t="shared" si="7"/>
        <v/>
      </c>
      <c r="B475" s="29"/>
      <c r="C475" s="14"/>
      <c r="D475" s="14"/>
      <c r="E475" s="44"/>
    </row>
    <row r="476" spans="1:5" x14ac:dyDescent="0.25">
      <c r="A476" s="43" t="str">
        <f t="shared" si="7"/>
        <v/>
      </c>
      <c r="B476" s="29"/>
      <c r="C476" s="14"/>
      <c r="D476" s="14"/>
      <c r="E476" s="44"/>
    </row>
    <row r="477" spans="1:5" x14ac:dyDescent="0.25">
      <c r="A477" s="43" t="str">
        <f t="shared" si="7"/>
        <v/>
      </c>
      <c r="B477" s="29"/>
      <c r="C477" s="14"/>
      <c r="D477" s="14"/>
      <c r="E477" s="44"/>
    </row>
    <row r="478" spans="1:5" x14ac:dyDescent="0.25">
      <c r="A478" s="43" t="str">
        <f t="shared" si="7"/>
        <v/>
      </c>
      <c r="B478" s="29"/>
      <c r="C478" s="14"/>
      <c r="D478" s="14"/>
      <c r="E478" s="44"/>
    </row>
    <row r="479" spans="1:5" x14ac:dyDescent="0.25">
      <c r="A479" s="43" t="str">
        <f t="shared" si="7"/>
        <v/>
      </c>
      <c r="B479" s="29"/>
      <c r="C479" s="14"/>
      <c r="D479" s="14"/>
      <c r="E479" s="44"/>
    </row>
    <row r="480" spans="1:5" x14ac:dyDescent="0.25">
      <c r="A480" s="43" t="str">
        <f t="shared" si="7"/>
        <v/>
      </c>
      <c r="B480" s="29"/>
      <c r="C480" s="14"/>
      <c r="D480" s="14"/>
      <c r="E480" s="44"/>
    </row>
    <row r="481" spans="1:5" x14ac:dyDescent="0.25">
      <c r="A481" s="43" t="str">
        <f t="shared" si="7"/>
        <v/>
      </c>
      <c r="B481" s="29"/>
      <c r="C481" s="14"/>
      <c r="D481" s="14"/>
      <c r="E481" s="44"/>
    </row>
    <row r="482" spans="1:5" x14ac:dyDescent="0.25">
      <c r="A482" s="43" t="str">
        <f t="shared" si="7"/>
        <v/>
      </c>
      <c r="B482" s="29"/>
      <c r="C482" s="14"/>
      <c r="D482" s="14"/>
      <c r="E482" s="44"/>
    </row>
    <row r="483" spans="1:5" x14ac:dyDescent="0.25">
      <c r="A483" s="43" t="str">
        <f t="shared" si="7"/>
        <v/>
      </c>
      <c r="B483" s="29"/>
      <c r="C483" s="14"/>
      <c r="D483" s="14"/>
      <c r="E483" s="44"/>
    </row>
    <row r="484" spans="1:5" x14ac:dyDescent="0.25">
      <c r="A484" s="43" t="str">
        <f t="shared" si="7"/>
        <v/>
      </c>
      <c r="B484" s="29"/>
      <c r="C484" s="14"/>
      <c r="D484" s="14"/>
      <c r="E484" s="44"/>
    </row>
    <row r="485" spans="1:5" x14ac:dyDescent="0.25">
      <c r="A485" s="43" t="str">
        <f t="shared" si="7"/>
        <v/>
      </c>
      <c r="B485" s="29"/>
      <c r="C485" s="14"/>
      <c r="D485" s="14"/>
      <c r="E485" s="44"/>
    </row>
    <row r="486" spans="1:5" x14ac:dyDescent="0.25">
      <c r="A486" s="43" t="str">
        <f t="shared" si="7"/>
        <v/>
      </c>
      <c r="B486" s="29"/>
      <c r="C486" s="14"/>
      <c r="D486" s="14"/>
      <c r="E486" s="44"/>
    </row>
    <row r="487" spans="1:5" x14ac:dyDescent="0.25">
      <c r="A487" s="43" t="str">
        <f t="shared" si="7"/>
        <v/>
      </c>
      <c r="B487" s="29"/>
      <c r="C487" s="14"/>
      <c r="D487" s="14"/>
      <c r="E487" s="44"/>
    </row>
    <row r="488" spans="1:5" x14ac:dyDescent="0.25">
      <c r="A488" s="43" t="str">
        <f t="shared" si="7"/>
        <v/>
      </c>
      <c r="B488" s="29"/>
      <c r="C488" s="14"/>
      <c r="D488" s="14"/>
      <c r="E488" s="44"/>
    </row>
    <row r="489" spans="1:5" x14ac:dyDescent="0.25">
      <c r="A489" s="43" t="str">
        <f t="shared" si="7"/>
        <v/>
      </c>
      <c r="B489" s="29"/>
      <c r="C489" s="14"/>
      <c r="D489" s="14"/>
      <c r="E489" s="44"/>
    </row>
    <row r="490" spans="1:5" x14ac:dyDescent="0.25">
      <c r="A490" s="43" t="str">
        <f t="shared" si="7"/>
        <v/>
      </c>
      <c r="B490" s="29"/>
      <c r="C490" s="14"/>
      <c r="D490" s="14"/>
      <c r="E490" s="44"/>
    </row>
    <row r="491" spans="1:5" x14ac:dyDescent="0.25">
      <c r="A491" s="43" t="str">
        <f t="shared" si="7"/>
        <v/>
      </c>
      <c r="B491" s="29"/>
      <c r="C491" s="14"/>
      <c r="D491" s="14"/>
      <c r="E491" s="44"/>
    </row>
    <row r="492" spans="1:5" x14ac:dyDescent="0.25">
      <c r="A492" s="43" t="str">
        <f t="shared" si="7"/>
        <v/>
      </c>
      <c r="B492" s="29"/>
      <c r="C492" s="14"/>
      <c r="D492" s="14"/>
      <c r="E492" s="44"/>
    </row>
    <row r="493" spans="1:5" x14ac:dyDescent="0.25">
      <c r="A493" s="43" t="str">
        <f t="shared" si="7"/>
        <v/>
      </c>
      <c r="B493" s="29"/>
      <c r="C493" s="14"/>
      <c r="D493" s="14"/>
      <c r="E493" s="44"/>
    </row>
    <row r="494" spans="1:5" x14ac:dyDescent="0.25">
      <c r="A494" s="43" t="str">
        <f t="shared" si="7"/>
        <v/>
      </c>
      <c r="B494" s="29"/>
      <c r="C494" s="14"/>
      <c r="D494" s="14"/>
      <c r="E494" s="44"/>
    </row>
    <row r="495" spans="1:5" x14ac:dyDescent="0.25">
      <c r="A495" s="43" t="str">
        <f t="shared" si="7"/>
        <v/>
      </c>
      <c r="B495" s="29"/>
      <c r="C495" s="14"/>
      <c r="D495" s="14"/>
      <c r="E495" s="44"/>
    </row>
    <row r="496" spans="1:5" x14ac:dyDescent="0.25">
      <c r="A496" s="43" t="str">
        <f t="shared" si="7"/>
        <v/>
      </c>
      <c r="B496" s="29"/>
      <c r="C496" s="14"/>
      <c r="D496" s="14"/>
      <c r="E496" s="44"/>
    </row>
    <row r="497" spans="1:5" x14ac:dyDescent="0.25">
      <c r="A497" s="43" t="str">
        <f t="shared" si="7"/>
        <v/>
      </c>
      <c r="B497" s="29"/>
      <c r="C497" s="14"/>
      <c r="D497" s="14"/>
      <c r="E497" s="44"/>
    </row>
    <row r="498" spans="1:5" x14ac:dyDescent="0.25">
      <c r="A498" s="43" t="str">
        <f t="shared" si="7"/>
        <v/>
      </c>
      <c r="B498" s="29"/>
      <c r="C498" s="14"/>
      <c r="D498" s="14"/>
      <c r="E498" s="44"/>
    </row>
    <row r="499" spans="1:5" x14ac:dyDescent="0.25">
      <c r="A499" s="43" t="str">
        <f t="shared" si="7"/>
        <v/>
      </c>
      <c r="B499" s="29"/>
      <c r="C499" s="14"/>
      <c r="D499" s="14"/>
      <c r="E499" s="44"/>
    </row>
    <row r="500" spans="1:5" x14ac:dyDescent="0.25">
      <c r="A500" s="43" t="str">
        <f t="shared" si="7"/>
        <v/>
      </c>
      <c r="B500" s="29"/>
      <c r="C500" s="14"/>
      <c r="D500" s="14"/>
      <c r="E500" s="44"/>
    </row>
    <row r="501" spans="1:5" x14ac:dyDescent="0.25">
      <c r="A501" s="43" t="str">
        <f t="shared" si="7"/>
        <v/>
      </c>
      <c r="B501" s="29"/>
      <c r="C501" s="14"/>
      <c r="D501" s="14"/>
      <c r="E501" s="44"/>
    </row>
    <row r="502" spans="1:5" x14ac:dyDescent="0.25">
      <c r="A502" s="43" t="str">
        <f t="shared" si="7"/>
        <v/>
      </c>
      <c r="B502" s="29"/>
      <c r="C502" s="14"/>
      <c r="D502" s="14"/>
      <c r="E502" s="44"/>
    </row>
    <row r="503" spans="1:5" x14ac:dyDescent="0.25">
      <c r="A503" s="43" t="str">
        <f t="shared" si="7"/>
        <v/>
      </c>
      <c r="B503" s="29"/>
      <c r="C503" s="14"/>
      <c r="D503" s="14"/>
      <c r="E503" s="44"/>
    </row>
    <row r="504" spans="1:5" x14ac:dyDescent="0.25">
      <c r="A504" s="43" t="str">
        <f t="shared" si="7"/>
        <v/>
      </c>
      <c r="B504" s="29"/>
      <c r="C504" s="14"/>
      <c r="D504" s="14"/>
      <c r="E504" s="44"/>
    </row>
    <row r="505" spans="1:5" x14ac:dyDescent="0.25">
      <c r="A505" s="43" t="str">
        <f t="shared" si="7"/>
        <v/>
      </c>
      <c r="B505" s="29"/>
      <c r="C505" s="14"/>
      <c r="D505" s="14"/>
      <c r="E505" s="44"/>
    </row>
    <row r="506" spans="1:5" x14ac:dyDescent="0.25">
      <c r="A506" s="43" t="str">
        <f t="shared" si="7"/>
        <v/>
      </c>
      <c r="B506" s="29"/>
      <c r="C506" s="14"/>
      <c r="D506" s="14"/>
      <c r="E506" s="44"/>
    </row>
    <row r="507" spans="1:5" x14ac:dyDescent="0.25">
      <c r="A507" s="43" t="str">
        <f t="shared" si="7"/>
        <v/>
      </c>
      <c r="B507" s="29"/>
      <c r="C507" s="14"/>
      <c r="D507" s="14"/>
      <c r="E507" s="44"/>
    </row>
    <row r="508" spans="1:5" x14ac:dyDescent="0.25">
      <c r="A508" s="43" t="str">
        <f t="shared" si="7"/>
        <v/>
      </c>
      <c r="B508" s="29"/>
      <c r="C508" s="14"/>
      <c r="D508" s="14"/>
      <c r="E508" s="44"/>
    </row>
    <row r="509" spans="1:5" x14ac:dyDescent="0.25">
      <c r="A509" s="43" t="str">
        <f t="shared" si="7"/>
        <v/>
      </c>
      <c r="B509" s="29"/>
      <c r="C509" s="14"/>
      <c r="D509" s="14"/>
      <c r="E509" s="44"/>
    </row>
    <row r="510" spans="1:5" x14ac:dyDescent="0.25">
      <c r="A510" s="43" t="str">
        <f t="shared" si="7"/>
        <v/>
      </c>
      <c r="B510" s="29"/>
      <c r="C510" s="14"/>
      <c r="D510" s="14"/>
      <c r="E510" s="44"/>
    </row>
    <row r="511" spans="1:5" x14ac:dyDescent="0.25">
      <c r="A511" s="43" t="str">
        <f t="shared" si="7"/>
        <v/>
      </c>
      <c r="B511" s="29"/>
      <c r="C511" s="14"/>
      <c r="D511" s="14"/>
      <c r="E511" s="44"/>
    </row>
    <row r="512" spans="1:5" x14ac:dyDescent="0.25">
      <c r="A512" s="43" t="str">
        <f t="shared" si="7"/>
        <v/>
      </c>
      <c r="B512" s="29"/>
      <c r="C512" s="14"/>
      <c r="D512" s="14"/>
      <c r="E512" s="44"/>
    </row>
    <row r="513" spans="1:5" x14ac:dyDescent="0.25">
      <c r="A513" s="43" t="str">
        <f t="shared" si="7"/>
        <v/>
      </c>
      <c r="B513" s="29"/>
      <c r="C513" s="14"/>
      <c r="D513" s="14"/>
      <c r="E513" s="44"/>
    </row>
    <row r="514" spans="1:5" x14ac:dyDescent="0.25">
      <c r="A514" s="43" t="str">
        <f t="shared" si="7"/>
        <v/>
      </c>
      <c r="B514" s="29"/>
      <c r="C514" s="14"/>
      <c r="D514" s="14"/>
      <c r="E514" s="44"/>
    </row>
    <row r="515" spans="1:5" x14ac:dyDescent="0.25">
      <c r="A515" s="43" t="str">
        <f t="shared" si="7"/>
        <v/>
      </c>
      <c r="B515" s="29"/>
      <c r="C515" s="14"/>
      <c r="D515" s="14"/>
      <c r="E515" s="44"/>
    </row>
    <row r="516" spans="1:5" x14ac:dyDescent="0.25">
      <c r="A516" s="43" t="str">
        <f t="shared" ref="A516:A579" si="8">IF(B516="","",CONCATENATE(B516," (закуп.цена-",E516," руб.)"))</f>
        <v/>
      </c>
      <c r="B516" s="29"/>
      <c r="C516" s="14"/>
      <c r="D516" s="14"/>
      <c r="E516" s="44"/>
    </row>
    <row r="517" spans="1:5" x14ac:dyDescent="0.25">
      <c r="A517" s="43" t="str">
        <f t="shared" si="8"/>
        <v/>
      </c>
      <c r="B517" s="29"/>
      <c r="C517" s="14"/>
      <c r="D517" s="14"/>
      <c r="E517" s="44"/>
    </row>
    <row r="518" spans="1:5" x14ac:dyDescent="0.25">
      <c r="A518" s="43" t="str">
        <f t="shared" si="8"/>
        <v/>
      </c>
      <c r="B518" s="29"/>
      <c r="C518" s="14"/>
      <c r="D518" s="14"/>
      <c r="E518" s="44"/>
    </row>
    <row r="519" spans="1:5" x14ac:dyDescent="0.25">
      <c r="A519" s="43" t="str">
        <f t="shared" si="8"/>
        <v/>
      </c>
      <c r="B519" s="29"/>
      <c r="C519" s="14"/>
      <c r="D519" s="14"/>
      <c r="E519" s="44"/>
    </row>
    <row r="520" spans="1:5" x14ac:dyDescent="0.25">
      <c r="A520" s="43" t="str">
        <f t="shared" si="8"/>
        <v/>
      </c>
      <c r="B520" s="29"/>
      <c r="C520" s="14"/>
      <c r="D520" s="14"/>
      <c r="E520" s="44"/>
    </row>
    <row r="521" spans="1:5" x14ac:dyDescent="0.25">
      <c r="A521" s="43" t="str">
        <f t="shared" si="8"/>
        <v/>
      </c>
      <c r="B521" s="29"/>
      <c r="C521" s="14"/>
      <c r="D521" s="14"/>
      <c r="E521" s="44"/>
    </row>
    <row r="522" spans="1:5" x14ac:dyDescent="0.25">
      <c r="A522" s="43" t="str">
        <f t="shared" si="8"/>
        <v/>
      </c>
      <c r="B522" s="29"/>
      <c r="C522" s="14"/>
      <c r="D522" s="14"/>
      <c r="E522" s="44"/>
    </row>
    <row r="523" spans="1:5" x14ac:dyDescent="0.25">
      <c r="A523" s="43" t="str">
        <f t="shared" si="8"/>
        <v/>
      </c>
      <c r="B523" s="29"/>
      <c r="C523" s="14"/>
      <c r="D523" s="14"/>
      <c r="E523" s="44"/>
    </row>
    <row r="524" spans="1:5" x14ac:dyDescent="0.25">
      <c r="A524" s="43" t="str">
        <f t="shared" si="8"/>
        <v/>
      </c>
      <c r="B524" s="29"/>
      <c r="C524" s="14"/>
      <c r="D524" s="14"/>
      <c r="E524" s="44"/>
    </row>
    <row r="525" spans="1:5" x14ac:dyDescent="0.25">
      <c r="A525" s="43" t="str">
        <f t="shared" si="8"/>
        <v/>
      </c>
      <c r="B525" s="29"/>
      <c r="C525" s="14"/>
      <c r="D525" s="14"/>
      <c r="E525" s="44"/>
    </row>
    <row r="526" spans="1:5" x14ac:dyDescent="0.25">
      <c r="A526" s="43" t="str">
        <f t="shared" si="8"/>
        <v/>
      </c>
      <c r="B526" s="29"/>
      <c r="C526" s="14"/>
      <c r="D526" s="14"/>
      <c r="E526" s="44"/>
    </row>
    <row r="527" spans="1:5" x14ac:dyDescent="0.25">
      <c r="A527" s="43" t="str">
        <f t="shared" si="8"/>
        <v/>
      </c>
      <c r="B527" s="29"/>
      <c r="C527" s="14"/>
      <c r="D527" s="14"/>
      <c r="E527" s="44"/>
    </row>
    <row r="528" spans="1:5" x14ac:dyDescent="0.25">
      <c r="A528" s="43" t="str">
        <f t="shared" si="8"/>
        <v/>
      </c>
      <c r="B528" s="29"/>
      <c r="C528" s="14"/>
      <c r="D528" s="14"/>
      <c r="E528" s="44"/>
    </row>
    <row r="529" spans="1:5" x14ac:dyDescent="0.25">
      <c r="A529" s="43" t="str">
        <f t="shared" si="8"/>
        <v/>
      </c>
      <c r="B529" s="29"/>
      <c r="C529" s="14"/>
      <c r="D529" s="14"/>
      <c r="E529" s="44"/>
    </row>
    <row r="530" spans="1:5" x14ac:dyDescent="0.25">
      <c r="A530" s="43" t="str">
        <f t="shared" si="8"/>
        <v/>
      </c>
      <c r="B530" s="29"/>
      <c r="C530" s="14"/>
      <c r="D530" s="14"/>
      <c r="E530" s="44"/>
    </row>
    <row r="531" spans="1:5" x14ac:dyDescent="0.25">
      <c r="A531" s="43" t="str">
        <f t="shared" si="8"/>
        <v/>
      </c>
      <c r="B531" s="29"/>
      <c r="C531" s="14"/>
      <c r="D531" s="14"/>
      <c r="E531" s="44"/>
    </row>
    <row r="532" spans="1:5" x14ac:dyDescent="0.25">
      <c r="A532" s="43" t="str">
        <f t="shared" si="8"/>
        <v/>
      </c>
      <c r="B532" s="29"/>
      <c r="C532" s="14"/>
      <c r="D532" s="14"/>
      <c r="E532" s="44"/>
    </row>
    <row r="533" spans="1:5" x14ac:dyDescent="0.25">
      <c r="A533" s="43" t="str">
        <f t="shared" si="8"/>
        <v/>
      </c>
      <c r="B533" s="29"/>
      <c r="C533" s="14"/>
      <c r="D533" s="14"/>
      <c r="E533" s="44"/>
    </row>
    <row r="534" spans="1:5" x14ac:dyDescent="0.25">
      <c r="A534" s="43" t="str">
        <f t="shared" si="8"/>
        <v/>
      </c>
      <c r="B534" s="29"/>
      <c r="C534" s="14"/>
      <c r="D534" s="14"/>
      <c r="E534" s="44"/>
    </row>
    <row r="535" spans="1:5" x14ac:dyDescent="0.25">
      <c r="A535" s="43" t="str">
        <f t="shared" si="8"/>
        <v/>
      </c>
      <c r="B535" s="29"/>
      <c r="C535" s="14"/>
      <c r="D535" s="14"/>
      <c r="E535" s="44"/>
    </row>
    <row r="536" spans="1:5" x14ac:dyDescent="0.25">
      <c r="A536" s="43" t="str">
        <f t="shared" si="8"/>
        <v/>
      </c>
      <c r="B536" s="29"/>
      <c r="C536" s="14"/>
      <c r="D536" s="14"/>
      <c r="E536" s="44"/>
    </row>
    <row r="537" spans="1:5" x14ac:dyDescent="0.25">
      <c r="A537" s="43" t="str">
        <f t="shared" si="8"/>
        <v/>
      </c>
      <c r="B537" s="29"/>
      <c r="C537" s="14"/>
      <c r="D537" s="14"/>
      <c r="E537" s="44"/>
    </row>
    <row r="538" spans="1:5" x14ac:dyDescent="0.25">
      <c r="A538" s="43" t="str">
        <f t="shared" si="8"/>
        <v/>
      </c>
      <c r="B538" s="29"/>
      <c r="C538" s="14"/>
      <c r="D538" s="14"/>
      <c r="E538" s="44"/>
    </row>
    <row r="539" spans="1:5" x14ac:dyDescent="0.25">
      <c r="A539" s="43" t="str">
        <f t="shared" si="8"/>
        <v/>
      </c>
      <c r="B539" s="29"/>
      <c r="C539" s="14"/>
      <c r="D539" s="14"/>
      <c r="E539" s="44"/>
    </row>
    <row r="540" spans="1:5" x14ac:dyDescent="0.25">
      <c r="A540" s="43" t="str">
        <f t="shared" si="8"/>
        <v/>
      </c>
      <c r="B540" s="29"/>
      <c r="C540" s="14"/>
      <c r="D540" s="14"/>
      <c r="E540" s="44"/>
    </row>
    <row r="541" spans="1:5" x14ac:dyDescent="0.25">
      <c r="A541" s="43" t="str">
        <f t="shared" si="8"/>
        <v/>
      </c>
      <c r="B541" s="29"/>
      <c r="C541" s="14"/>
      <c r="D541" s="14"/>
      <c r="E541" s="44"/>
    </row>
    <row r="542" spans="1:5" x14ac:dyDescent="0.25">
      <c r="A542" s="43" t="str">
        <f t="shared" si="8"/>
        <v/>
      </c>
      <c r="B542" s="29"/>
      <c r="C542" s="14"/>
      <c r="D542" s="14"/>
      <c r="E542" s="44"/>
    </row>
    <row r="543" spans="1:5" x14ac:dyDescent="0.25">
      <c r="A543" s="43" t="str">
        <f t="shared" si="8"/>
        <v/>
      </c>
      <c r="B543" s="29"/>
      <c r="C543" s="14"/>
      <c r="D543" s="14"/>
      <c r="E543" s="44"/>
    </row>
    <row r="544" spans="1:5" x14ac:dyDescent="0.25">
      <c r="A544" s="43" t="str">
        <f t="shared" si="8"/>
        <v/>
      </c>
      <c r="B544" s="29"/>
      <c r="C544" s="14"/>
      <c r="D544" s="14"/>
      <c r="E544" s="44"/>
    </row>
    <row r="545" spans="1:5" x14ac:dyDescent="0.25">
      <c r="A545" s="43" t="str">
        <f t="shared" si="8"/>
        <v/>
      </c>
      <c r="B545" s="29"/>
      <c r="C545" s="14"/>
      <c r="D545" s="14"/>
      <c r="E545" s="44"/>
    </row>
    <row r="546" spans="1:5" x14ac:dyDescent="0.25">
      <c r="A546" s="43" t="str">
        <f t="shared" si="8"/>
        <v/>
      </c>
      <c r="B546" s="29"/>
      <c r="C546" s="14"/>
      <c r="D546" s="14"/>
      <c r="E546" s="44"/>
    </row>
    <row r="547" spans="1:5" x14ac:dyDescent="0.25">
      <c r="A547" s="43" t="str">
        <f t="shared" si="8"/>
        <v/>
      </c>
      <c r="B547" s="29"/>
      <c r="C547" s="14"/>
      <c r="D547" s="14"/>
      <c r="E547" s="44"/>
    </row>
    <row r="548" spans="1:5" x14ac:dyDescent="0.25">
      <c r="A548" s="43" t="str">
        <f t="shared" si="8"/>
        <v/>
      </c>
      <c r="B548" s="29"/>
      <c r="C548" s="14"/>
      <c r="D548" s="14"/>
      <c r="E548" s="44"/>
    </row>
    <row r="549" spans="1:5" x14ac:dyDescent="0.25">
      <c r="A549" s="43" t="str">
        <f t="shared" si="8"/>
        <v/>
      </c>
      <c r="B549" s="29"/>
      <c r="C549" s="14"/>
      <c r="D549" s="14"/>
      <c r="E549" s="44"/>
    </row>
    <row r="550" spans="1:5" x14ac:dyDescent="0.25">
      <c r="A550" s="43" t="str">
        <f t="shared" si="8"/>
        <v/>
      </c>
      <c r="B550" s="29"/>
      <c r="C550" s="14"/>
      <c r="D550" s="14"/>
      <c r="E550" s="44"/>
    </row>
    <row r="551" spans="1:5" x14ac:dyDescent="0.25">
      <c r="A551" s="43" t="str">
        <f t="shared" si="8"/>
        <v/>
      </c>
      <c r="B551" s="29"/>
      <c r="C551" s="14"/>
      <c r="D551" s="14"/>
      <c r="E551" s="44"/>
    </row>
    <row r="552" spans="1:5" x14ac:dyDescent="0.25">
      <c r="A552" s="43" t="str">
        <f t="shared" si="8"/>
        <v/>
      </c>
      <c r="B552" s="29"/>
      <c r="C552" s="14"/>
      <c r="D552" s="14"/>
      <c r="E552" s="44"/>
    </row>
    <row r="553" spans="1:5" x14ac:dyDescent="0.25">
      <c r="A553" s="43" t="str">
        <f t="shared" si="8"/>
        <v/>
      </c>
      <c r="B553" s="29"/>
      <c r="C553" s="14"/>
      <c r="D553" s="14"/>
      <c r="E553" s="44"/>
    </row>
    <row r="554" spans="1:5" x14ac:dyDescent="0.25">
      <c r="A554" s="43" t="str">
        <f t="shared" si="8"/>
        <v/>
      </c>
      <c r="B554" s="29"/>
      <c r="C554" s="14"/>
      <c r="D554" s="14"/>
      <c r="E554" s="44"/>
    </row>
    <row r="555" spans="1:5" x14ac:dyDescent="0.25">
      <c r="A555" s="43" t="str">
        <f t="shared" si="8"/>
        <v/>
      </c>
      <c r="B555" s="29"/>
      <c r="C555" s="14"/>
      <c r="D555" s="14"/>
      <c r="E555" s="44"/>
    </row>
    <row r="556" spans="1:5" x14ac:dyDescent="0.25">
      <c r="A556" s="43" t="str">
        <f t="shared" si="8"/>
        <v/>
      </c>
      <c r="B556" s="29"/>
      <c r="C556" s="14"/>
      <c r="D556" s="14"/>
      <c r="E556" s="44"/>
    </row>
    <row r="557" spans="1:5" x14ac:dyDescent="0.25">
      <c r="A557" s="43" t="str">
        <f t="shared" si="8"/>
        <v/>
      </c>
      <c r="B557" s="29"/>
      <c r="C557" s="14"/>
      <c r="D557" s="14"/>
      <c r="E557" s="44"/>
    </row>
    <row r="558" spans="1:5" x14ac:dyDescent="0.25">
      <c r="A558" s="43" t="str">
        <f t="shared" si="8"/>
        <v/>
      </c>
      <c r="B558" s="29"/>
      <c r="C558" s="14"/>
      <c r="D558" s="14"/>
      <c r="E558" s="44"/>
    </row>
    <row r="559" spans="1:5" x14ac:dyDescent="0.25">
      <c r="A559" s="43" t="str">
        <f t="shared" si="8"/>
        <v/>
      </c>
      <c r="B559" s="29"/>
      <c r="C559" s="14"/>
      <c r="D559" s="14"/>
      <c r="E559" s="44"/>
    </row>
    <row r="560" spans="1:5" x14ac:dyDescent="0.25">
      <c r="A560" s="43" t="str">
        <f t="shared" si="8"/>
        <v/>
      </c>
      <c r="B560" s="29"/>
      <c r="C560" s="14"/>
      <c r="D560" s="14"/>
      <c r="E560" s="44"/>
    </row>
    <row r="561" spans="1:5" x14ac:dyDescent="0.25">
      <c r="A561" s="43" t="str">
        <f t="shared" si="8"/>
        <v/>
      </c>
      <c r="B561" s="29"/>
      <c r="C561" s="14"/>
      <c r="D561" s="14"/>
      <c r="E561" s="44"/>
    </row>
    <row r="562" spans="1:5" x14ac:dyDescent="0.25">
      <c r="A562" s="43" t="str">
        <f t="shared" si="8"/>
        <v/>
      </c>
      <c r="B562" s="29"/>
      <c r="C562" s="14"/>
      <c r="D562" s="14"/>
      <c r="E562" s="44"/>
    </row>
    <row r="563" spans="1:5" x14ac:dyDescent="0.25">
      <c r="A563" s="43" t="str">
        <f t="shared" si="8"/>
        <v/>
      </c>
      <c r="B563" s="29"/>
      <c r="C563" s="14"/>
      <c r="D563" s="14"/>
      <c r="E563" s="44"/>
    </row>
    <row r="564" spans="1:5" x14ac:dyDescent="0.25">
      <c r="A564" s="43" t="str">
        <f t="shared" si="8"/>
        <v/>
      </c>
      <c r="B564" s="29"/>
      <c r="C564" s="14"/>
      <c r="D564" s="14"/>
      <c r="E564" s="44"/>
    </row>
    <row r="565" spans="1:5" x14ac:dyDescent="0.25">
      <c r="A565" s="43" t="str">
        <f t="shared" si="8"/>
        <v/>
      </c>
      <c r="B565" s="29"/>
      <c r="C565" s="14"/>
      <c r="D565" s="14"/>
      <c r="E565" s="44"/>
    </row>
    <row r="566" spans="1:5" x14ac:dyDescent="0.25">
      <c r="A566" s="43" t="str">
        <f t="shared" si="8"/>
        <v/>
      </c>
      <c r="B566" s="29"/>
      <c r="C566" s="14"/>
      <c r="D566" s="14"/>
      <c r="E566" s="44"/>
    </row>
    <row r="567" spans="1:5" x14ac:dyDescent="0.25">
      <c r="A567" s="43" t="str">
        <f t="shared" si="8"/>
        <v/>
      </c>
      <c r="B567" s="29"/>
      <c r="C567" s="14"/>
      <c r="D567" s="14"/>
      <c r="E567" s="44"/>
    </row>
    <row r="568" spans="1:5" x14ac:dyDescent="0.25">
      <c r="A568" s="43" t="str">
        <f t="shared" si="8"/>
        <v/>
      </c>
      <c r="B568" s="29"/>
      <c r="C568" s="14"/>
      <c r="D568" s="14"/>
      <c r="E568" s="44"/>
    </row>
    <row r="569" spans="1:5" x14ac:dyDescent="0.25">
      <c r="A569" s="43" t="str">
        <f t="shared" si="8"/>
        <v/>
      </c>
      <c r="B569" s="29"/>
      <c r="C569" s="14"/>
      <c r="D569" s="14"/>
      <c r="E569" s="44"/>
    </row>
    <row r="570" spans="1:5" x14ac:dyDescent="0.25">
      <c r="A570" s="43" t="str">
        <f t="shared" si="8"/>
        <v/>
      </c>
      <c r="B570" s="29"/>
      <c r="C570" s="14"/>
      <c r="D570" s="14"/>
      <c r="E570" s="44"/>
    </row>
    <row r="571" spans="1:5" x14ac:dyDescent="0.25">
      <c r="A571" s="43" t="str">
        <f t="shared" si="8"/>
        <v/>
      </c>
      <c r="B571" s="29"/>
      <c r="C571" s="14"/>
      <c r="D571" s="14"/>
      <c r="E571" s="44"/>
    </row>
    <row r="572" spans="1:5" x14ac:dyDescent="0.25">
      <c r="A572" s="43" t="str">
        <f t="shared" si="8"/>
        <v/>
      </c>
      <c r="B572" s="29"/>
      <c r="C572" s="14"/>
      <c r="D572" s="14"/>
      <c r="E572" s="44"/>
    </row>
    <row r="573" spans="1:5" x14ac:dyDescent="0.25">
      <c r="A573" s="43" t="str">
        <f t="shared" si="8"/>
        <v/>
      </c>
      <c r="B573" s="29"/>
      <c r="C573" s="14"/>
      <c r="D573" s="14"/>
      <c r="E573" s="44"/>
    </row>
    <row r="574" spans="1:5" x14ac:dyDescent="0.25">
      <c r="A574" s="43" t="str">
        <f t="shared" si="8"/>
        <v/>
      </c>
      <c r="B574" s="29"/>
      <c r="C574" s="14"/>
      <c r="D574" s="14"/>
      <c r="E574" s="44"/>
    </row>
    <row r="575" spans="1:5" x14ac:dyDescent="0.25">
      <c r="A575" s="43" t="str">
        <f t="shared" si="8"/>
        <v/>
      </c>
      <c r="B575" s="29"/>
      <c r="C575" s="14"/>
      <c r="D575" s="14"/>
      <c r="E575" s="44"/>
    </row>
    <row r="576" spans="1:5" x14ac:dyDescent="0.25">
      <c r="A576" s="43" t="str">
        <f t="shared" si="8"/>
        <v/>
      </c>
      <c r="B576" s="29"/>
      <c r="C576" s="14"/>
      <c r="D576" s="14"/>
      <c r="E576" s="44"/>
    </row>
    <row r="577" spans="1:5" x14ac:dyDescent="0.25">
      <c r="A577" s="43" t="str">
        <f t="shared" si="8"/>
        <v/>
      </c>
      <c r="B577" s="29"/>
      <c r="C577" s="14"/>
      <c r="D577" s="14"/>
      <c r="E577" s="44"/>
    </row>
    <row r="578" spans="1:5" x14ac:dyDescent="0.25">
      <c r="A578" s="43" t="str">
        <f t="shared" si="8"/>
        <v/>
      </c>
      <c r="B578" s="29"/>
      <c r="C578" s="14"/>
      <c r="D578" s="14"/>
      <c r="E578" s="44"/>
    </row>
    <row r="579" spans="1:5" x14ac:dyDescent="0.25">
      <c r="A579" s="43" t="str">
        <f t="shared" si="8"/>
        <v/>
      </c>
      <c r="B579" s="29"/>
      <c r="C579" s="14"/>
      <c r="D579" s="14"/>
      <c r="E579" s="44"/>
    </row>
    <row r="580" spans="1:5" x14ac:dyDescent="0.25">
      <c r="A580" s="43" t="str">
        <f t="shared" ref="A580:A643" si="9">IF(B580="","",CONCATENATE(B580," (закуп.цена-",E580," руб.)"))</f>
        <v/>
      </c>
      <c r="B580" s="29"/>
      <c r="C580" s="14"/>
      <c r="D580" s="14"/>
      <c r="E580" s="44"/>
    </row>
    <row r="581" spans="1:5" x14ac:dyDescent="0.25">
      <c r="A581" s="43" t="str">
        <f t="shared" si="9"/>
        <v/>
      </c>
      <c r="B581" s="29"/>
      <c r="C581" s="14"/>
      <c r="D581" s="14"/>
      <c r="E581" s="44"/>
    </row>
    <row r="582" spans="1:5" x14ac:dyDescent="0.25">
      <c r="A582" s="43" t="str">
        <f t="shared" si="9"/>
        <v/>
      </c>
      <c r="B582" s="29"/>
      <c r="C582" s="14"/>
      <c r="D582" s="14"/>
      <c r="E582" s="44"/>
    </row>
    <row r="583" spans="1:5" x14ac:dyDescent="0.25">
      <c r="A583" s="43" t="str">
        <f t="shared" si="9"/>
        <v/>
      </c>
      <c r="B583" s="29"/>
      <c r="C583" s="14"/>
      <c r="D583" s="14"/>
      <c r="E583" s="44"/>
    </row>
    <row r="584" spans="1:5" x14ac:dyDescent="0.25">
      <c r="A584" s="43" t="str">
        <f t="shared" si="9"/>
        <v/>
      </c>
      <c r="B584" s="29"/>
      <c r="C584" s="14"/>
      <c r="D584" s="14"/>
      <c r="E584" s="44"/>
    </row>
    <row r="585" spans="1:5" x14ac:dyDescent="0.25">
      <c r="A585" s="43" t="str">
        <f t="shared" si="9"/>
        <v/>
      </c>
      <c r="B585" s="29"/>
      <c r="C585" s="14"/>
      <c r="D585" s="14"/>
      <c r="E585" s="44"/>
    </row>
    <row r="586" spans="1:5" x14ac:dyDescent="0.25">
      <c r="A586" s="43" t="str">
        <f t="shared" si="9"/>
        <v/>
      </c>
      <c r="B586" s="29"/>
      <c r="C586" s="14"/>
      <c r="D586" s="14"/>
      <c r="E586" s="44"/>
    </row>
    <row r="587" spans="1:5" x14ac:dyDescent="0.25">
      <c r="A587" s="43" t="str">
        <f t="shared" si="9"/>
        <v/>
      </c>
      <c r="B587" s="29"/>
      <c r="C587" s="14"/>
      <c r="D587" s="14"/>
      <c r="E587" s="44"/>
    </row>
    <row r="588" spans="1:5" x14ac:dyDescent="0.25">
      <c r="A588" s="43" t="str">
        <f t="shared" si="9"/>
        <v/>
      </c>
      <c r="B588" s="29"/>
      <c r="C588" s="14"/>
      <c r="D588" s="14"/>
      <c r="E588" s="44"/>
    </row>
    <row r="589" spans="1:5" x14ac:dyDescent="0.25">
      <c r="A589" s="43" t="str">
        <f t="shared" si="9"/>
        <v/>
      </c>
      <c r="B589" s="29"/>
      <c r="C589" s="14"/>
      <c r="D589" s="14"/>
      <c r="E589" s="44"/>
    </row>
    <row r="590" spans="1:5" x14ac:dyDescent="0.25">
      <c r="A590" s="43" t="str">
        <f t="shared" si="9"/>
        <v/>
      </c>
      <c r="B590" s="29"/>
      <c r="C590" s="14"/>
      <c r="D590" s="14"/>
      <c r="E590" s="44"/>
    </row>
    <row r="591" spans="1:5" x14ac:dyDescent="0.25">
      <c r="A591" s="43" t="str">
        <f t="shared" si="9"/>
        <v/>
      </c>
      <c r="B591" s="29"/>
      <c r="C591" s="14"/>
      <c r="D591" s="14"/>
      <c r="E591" s="44"/>
    </row>
    <row r="592" spans="1:5" x14ac:dyDescent="0.25">
      <c r="A592" s="43" t="str">
        <f t="shared" si="9"/>
        <v/>
      </c>
      <c r="B592" s="29"/>
      <c r="C592" s="14"/>
      <c r="D592" s="14"/>
      <c r="E592" s="44"/>
    </row>
    <row r="593" spans="1:5" x14ac:dyDescent="0.25">
      <c r="A593" s="43" t="str">
        <f t="shared" si="9"/>
        <v/>
      </c>
      <c r="B593" s="29"/>
      <c r="C593" s="14"/>
      <c r="D593" s="14"/>
      <c r="E593" s="44"/>
    </row>
    <row r="594" spans="1:5" x14ac:dyDescent="0.25">
      <c r="A594" s="43" t="str">
        <f t="shared" si="9"/>
        <v/>
      </c>
      <c r="B594" s="29"/>
      <c r="C594" s="14"/>
      <c r="D594" s="14"/>
      <c r="E594" s="44"/>
    </row>
    <row r="595" spans="1:5" x14ac:dyDescent="0.25">
      <c r="A595" s="43" t="str">
        <f t="shared" si="9"/>
        <v/>
      </c>
      <c r="B595" s="29"/>
      <c r="C595" s="14"/>
      <c r="D595" s="14"/>
      <c r="E595" s="44"/>
    </row>
    <row r="596" spans="1:5" x14ac:dyDescent="0.25">
      <c r="A596" s="43" t="str">
        <f t="shared" si="9"/>
        <v/>
      </c>
      <c r="B596" s="29"/>
      <c r="C596" s="14"/>
      <c r="D596" s="14"/>
      <c r="E596" s="44"/>
    </row>
    <row r="597" spans="1:5" x14ac:dyDescent="0.25">
      <c r="A597" s="43" t="str">
        <f t="shared" si="9"/>
        <v/>
      </c>
      <c r="B597" s="29"/>
      <c r="C597" s="14"/>
      <c r="D597" s="14"/>
      <c r="E597" s="44"/>
    </row>
    <row r="598" spans="1:5" x14ac:dyDescent="0.25">
      <c r="A598" s="43" t="str">
        <f t="shared" si="9"/>
        <v/>
      </c>
      <c r="B598" s="29"/>
      <c r="C598" s="14"/>
      <c r="D598" s="14"/>
      <c r="E598" s="44"/>
    </row>
    <row r="599" spans="1:5" x14ac:dyDescent="0.25">
      <c r="A599" s="43" t="str">
        <f t="shared" si="9"/>
        <v/>
      </c>
      <c r="B599" s="29"/>
      <c r="C599" s="14"/>
      <c r="D599" s="14"/>
      <c r="E599" s="44"/>
    </row>
    <row r="600" spans="1:5" x14ac:dyDescent="0.25">
      <c r="A600" s="43" t="str">
        <f t="shared" si="9"/>
        <v/>
      </c>
      <c r="B600" s="29"/>
      <c r="C600" s="14"/>
      <c r="D600" s="14"/>
      <c r="E600" s="44"/>
    </row>
    <row r="601" spans="1:5" x14ac:dyDescent="0.25">
      <c r="A601" s="43" t="str">
        <f t="shared" si="9"/>
        <v/>
      </c>
      <c r="B601" s="29"/>
      <c r="C601" s="14"/>
      <c r="D601" s="14"/>
      <c r="E601" s="44"/>
    </row>
    <row r="602" spans="1:5" x14ac:dyDescent="0.25">
      <c r="A602" s="43" t="str">
        <f t="shared" si="9"/>
        <v/>
      </c>
      <c r="B602" s="29"/>
      <c r="C602" s="14"/>
      <c r="D602" s="14"/>
      <c r="E602" s="44"/>
    </row>
    <row r="603" spans="1:5" x14ac:dyDescent="0.25">
      <c r="A603" s="43" t="str">
        <f t="shared" si="9"/>
        <v/>
      </c>
      <c r="B603" s="29"/>
      <c r="C603" s="14"/>
      <c r="D603" s="14"/>
      <c r="E603" s="44"/>
    </row>
    <row r="604" spans="1:5" x14ac:dyDescent="0.25">
      <c r="A604" s="43" t="str">
        <f t="shared" si="9"/>
        <v/>
      </c>
      <c r="B604" s="29"/>
      <c r="C604" s="14"/>
      <c r="D604" s="14"/>
      <c r="E604" s="44"/>
    </row>
    <row r="605" spans="1:5" x14ac:dyDescent="0.25">
      <c r="A605" s="43" t="str">
        <f t="shared" si="9"/>
        <v/>
      </c>
      <c r="B605" s="29"/>
      <c r="C605" s="14"/>
      <c r="D605" s="14"/>
      <c r="E605" s="44"/>
    </row>
    <row r="606" spans="1:5" x14ac:dyDescent="0.25">
      <c r="A606" s="43" t="str">
        <f t="shared" si="9"/>
        <v/>
      </c>
      <c r="B606" s="29"/>
      <c r="C606" s="14"/>
      <c r="D606" s="14"/>
      <c r="E606" s="44"/>
    </row>
    <row r="607" spans="1:5" x14ac:dyDescent="0.25">
      <c r="A607" s="43" t="str">
        <f t="shared" si="9"/>
        <v/>
      </c>
      <c r="B607" s="29"/>
      <c r="C607" s="14"/>
      <c r="D607" s="14"/>
      <c r="E607" s="44"/>
    </row>
    <row r="608" spans="1:5" x14ac:dyDescent="0.25">
      <c r="A608" s="43" t="str">
        <f t="shared" si="9"/>
        <v/>
      </c>
      <c r="B608" s="29"/>
      <c r="C608" s="14"/>
      <c r="D608" s="14"/>
      <c r="E608" s="44"/>
    </row>
    <row r="609" spans="1:5" x14ac:dyDescent="0.25">
      <c r="A609" s="43" t="str">
        <f t="shared" si="9"/>
        <v/>
      </c>
      <c r="B609" s="29"/>
      <c r="C609" s="14"/>
      <c r="D609" s="14"/>
      <c r="E609" s="44"/>
    </row>
    <row r="610" spans="1:5" x14ac:dyDescent="0.25">
      <c r="A610" s="43" t="str">
        <f t="shared" si="9"/>
        <v/>
      </c>
      <c r="B610" s="29"/>
      <c r="C610" s="14"/>
      <c r="D610" s="14"/>
      <c r="E610" s="44"/>
    </row>
    <row r="611" spans="1:5" x14ac:dyDescent="0.25">
      <c r="A611" s="43" t="str">
        <f t="shared" si="9"/>
        <v/>
      </c>
      <c r="B611" s="29"/>
      <c r="C611" s="14"/>
      <c r="D611" s="14"/>
      <c r="E611" s="44"/>
    </row>
    <row r="612" spans="1:5" x14ac:dyDescent="0.25">
      <c r="A612" s="43" t="str">
        <f t="shared" si="9"/>
        <v/>
      </c>
      <c r="B612" s="29"/>
      <c r="C612" s="14"/>
      <c r="D612" s="14"/>
      <c r="E612" s="44"/>
    </row>
    <row r="613" spans="1:5" x14ac:dyDescent="0.25">
      <c r="A613" s="43" t="str">
        <f t="shared" si="9"/>
        <v/>
      </c>
      <c r="B613" s="29"/>
      <c r="C613" s="14"/>
      <c r="D613" s="14"/>
      <c r="E613" s="44"/>
    </row>
    <row r="614" spans="1:5" x14ac:dyDescent="0.25">
      <c r="A614" s="43" t="str">
        <f t="shared" si="9"/>
        <v/>
      </c>
      <c r="B614" s="29"/>
      <c r="C614" s="14"/>
      <c r="D614" s="14"/>
      <c r="E614" s="44"/>
    </row>
    <row r="615" spans="1:5" x14ac:dyDescent="0.25">
      <c r="A615" s="43" t="str">
        <f t="shared" si="9"/>
        <v/>
      </c>
      <c r="B615" s="29"/>
      <c r="C615" s="14"/>
      <c r="D615" s="14"/>
      <c r="E615" s="44"/>
    </row>
    <row r="616" spans="1:5" x14ac:dyDescent="0.25">
      <c r="A616" s="43" t="str">
        <f t="shared" si="9"/>
        <v/>
      </c>
      <c r="B616" s="29"/>
      <c r="C616" s="14"/>
      <c r="D616" s="14"/>
      <c r="E616" s="44"/>
    </row>
    <row r="617" spans="1:5" x14ac:dyDescent="0.25">
      <c r="A617" s="43" t="str">
        <f t="shared" si="9"/>
        <v/>
      </c>
      <c r="B617" s="29"/>
      <c r="C617" s="14"/>
      <c r="D617" s="14"/>
      <c r="E617" s="44"/>
    </row>
    <row r="618" spans="1:5" x14ac:dyDescent="0.25">
      <c r="A618" s="43" t="str">
        <f t="shared" si="9"/>
        <v/>
      </c>
      <c r="B618" s="29"/>
      <c r="C618" s="14"/>
      <c r="D618" s="14"/>
      <c r="E618" s="44"/>
    </row>
    <row r="619" spans="1:5" x14ac:dyDescent="0.25">
      <c r="A619" s="43" t="str">
        <f t="shared" si="9"/>
        <v/>
      </c>
      <c r="B619" s="29"/>
      <c r="C619" s="14"/>
      <c r="D619" s="14"/>
      <c r="E619" s="44"/>
    </row>
    <row r="620" spans="1:5" x14ac:dyDescent="0.25">
      <c r="A620" s="43" t="str">
        <f t="shared" si="9"/>
        <v/>
      </c>
      <c r="B620" s="29"/>
      <c r="C620" s="14"/>
      <c r="D620" s="14"/>
      <c r="E620" s="44"/>
    </row>
    <row r="621" spans="1:5" x14ac:dyDescent="0.25">
      <c r="A621" s="43" t="str">
        <f t="shared" si="9"/>
        <v/>
      </c>
      <c r="B621" s="29"/>
      <c r="C621" s="14"/>
      <c r="D621" s="14"/>
      <c r="E621" s="44"/>
    </row>
    <row r="622" spans="1:5" x14ac:dyDescent="0.25">
      <c r="A622" s="43" t="str">
        <f t="shared" si="9"/>
        <v/>
      </c>
      <c r="B622" s="29"/>
      <c r="C622" s="14"/>
      <c r="D622" s="14"/>
      <c r="E622" s="44"/>
    </row>
    <row r="623" spans="1:5" x14ac:dyDescent="0.25">
      <c r="A623" s="43" t="str">
        <f t="shared" si="9"/>
        <v/>
      </c>
      <c r="B623" s="29"/>
      <c r="C623" s="14"/>
      <c r="D623" s="14"/>
      <c r="E623" s="44"/>
    </row>
    <row r="624" spans="1:5" x14ac:dyDescent="0.25">
      <c r="A624" s="43" t="str">
        <f t="shared" si="9"/>
        <v/>
      </c>
      <c r="B624" s="29"/>
      <c r="C624" s="14"/>
      <c r="D624" s="14"/>
      <c r="E624" s="44"/>
    </row>
    <row r="625" spans="1:5" x14ac:dyDescent="0.25">
      <c r="A625" s="43" t="str">
        <f t="shared" si="9"/>
        <v/>
      </c>
      <c r="B625" s="29"/>
      <c r="C625" s="14"/>
      <c r="D625" s="14"/>
      <c r="E625" s="44"/>
    </row>
    <row r="626" spans="1:5" x14ac:dyDescent="0.25">
      <c r="A626" s="43" t="str">
        <f t="shared" si="9"/>
        <v/>
      </c>
      <c r="B626" s="29"/>
      <c r="C626" s="14"/>
      <c r="D626" s="14"/>
      <c r="E626" s="44"/>
    </row>
    <row r="627" spans="1:5" x14ac:dyDescent="0.25">
      <c r="A627" s="43" t="str">
        <f t="shared" si="9"/>
        <v/>
      </c>
      <c r="B627" s="29"/>
      <c r="C627" s="14"/>
      <c r="D627" s="14"/>
      <c r="E627" s="44"/>
    </row>
    <row r="628" spans="1:5" x14ac:dyDescent="0.25">
      <c r="A628" s="43" t="str">
        <f t="shared" si="9"/>
        <v/>
      </c>
      <c r="B628" s="29"/>
      <c r="C628" s="14"/>
      <c r="D628" s="14"/>
      <c r="E628" s="44"/>
    </row>
    <row r="629" spans="1:5" x14ac:dyDescent="0.25">
      <c r="A629" s="43" t="str">
        <f t="shared" si="9"/>
        <v/>
      </c>
      <c r="B629" s="29"/>
      <c r="C629" s="14"/>
      <c r="D629" s="14"/>
      <c r="E629" s="44"/>
    </row>
    <row r="630" spans="1:5" x14ac:dyDescent="0.25">
      <c r="A630" s="43" t="str">
        <f t="shared" si="9"/>
        <v/>
      </c>
      <c r="B630" s="29"/>
      <c r="C630" s="14"/>
      <c r="D630" s="14"/>
      <c r="E630" s="44"/>
    </row>
    <row r="631" spans="1:5" x14ac:dyDescent="0.25">
      <c r="A631" s="43" t="str">
        <f t="shared" si="9"/>
        <v/>
      </c>
      <c r="B631" s="29"/>
      <c r="C631" s="14"/>
      <c r="D631" s="14"/>
      <c r="E631" s="44"/>
    </row>
    <row r="632" spans="1:5" x14ac:dyDescent="0.25">
      <c r="A632" s="43" t="str">
        <f t="shared" si="9"/>
        <v/>
      </c>
      <c r="B632" s="29"/>
      <c r="C632" s="14"/>
      <c r="D632" s="14"/>
      <c r="E632" s="44"/>
    </row>
    <row r="633" spans="1:5" x14ac:dyDescent="0.25">
      <c r="A633" s="43" t="str">
        <f t="shared" si="9"/>
        <v/>
      </c>
      <c r="B633" s="29"/>
      <c r="C633" s="14"/>
      <c r="D633" s="14"/>
      <c r="E633" s="44"/>
    </row>
    <row r="634" spans="1:5" x14ac:dyDescent="0.25">
      <c r="A634" s="43" t="str">
        <f t="shared" si="9"/>
        <v/>
      </c>
      <c r="B634" s="29"/>
      <c r="C634" s="14"/>
      <c r="D634" s="14"/>
      <c r="E634" s="44"/>
    </row>
    <row r="635" spans="1:5" x14ac:dyDescent="0.25">
      <c r="A635" s="43" t="str">
        <f t="shared" si="9"/>
        <v/>
      </c>
      <c r="B635" s="29"/>
      <c r="C635" s="14"/>
      <c r="D635" s="14"/>
      <c r="E635" s="44"/>
    </row>
    <row r="636" spans="1:5" x14ac:dyDescent="0.25">
      <c r="A636" s="43" t="str">
        <f t="shared" si="9"/>
        <v/>
      </c>
      <c r="B636" s="29"/>
      <c r="C636" s="14"/>
      <c r="D636" s="14"/>
      <c r="E636" s="44"/>
    </row>
    <row r="637" spans="1:5" x14ac:dyDescent="0.25">
      <c r="A637" s="43" t="str">
        <f t="shared" si="9"/>
        <v/>
      </c>
      <c r="B637" s="29"/>
      <c r="C637" s="14"/>
      <c r="D637" s="14"/>
      <c r="E637" s="44"/>
    </row>
    <row r="638" spans="1:5" x14ac:dyDescent="0.25">
      <c r="A638" s="43" t="str">
        <f t="shared" si="9"/>
        <v/>
      </c>
      <c r="B638" s="29"/>
      <c r="C638" s="14"/>
      <c r="D638" s="14"/>
      <c r="E638" s="44"/>
    </row>
    <row r="639" spans="1:5" x14ac:dyDescent="0.25">
      <c r="A639" s="43" t="str">
        <f t="shared" si="9"/>
        <v/>
      </c>
      <c r="B639" s="29"/>
      <c r="C639" s="14"/>
      <c r="D639" s="14"/>
      <c r="E639" s="44"/>
    </row>
    <row r="640" spans="1:5" x14ac:dyDescent="0.25">
      <c r="A640" s="43" t="str">
        <f t="shared" si="9"/>
        <v/>
      </c>
      <c r="B640" s="29"/>
      <c r="C640" s="14"/>
      <c r="D640" s="14"/>
      <c r="E640" s="44"/>
    </row>
    <row r="641" spans="1:5" x14ac:dyDescent="0.25">
      <c r="A641" s="43" t="str">
        <f t="shared" si="9"/>
        <v/>
      </c>
      <c r="B641" s="29"/>
      <c r="C641" s="14"/>
      <c r="D641" s="14"/>
      <c r="E641" s="44"/>
    </row>
    <row r="642" spans="1:5" x14ac:dyDescent="0.25">
      <c r="A642" s="43" t="str">
        <f t="shared" si="9"/>
        <v/>
      </c>
      <c r="B642" s="29"/>
      <c r="C642" s="14"/>
      <c r="D642" s="14"/>
      <c r="E642" s="44"/>
    </row>
    <row r="643" spans="1:5" x14ac:dyDescent="0.25">
      <c r="A643" s="43" t="str">
        <f t="shared" si="9"/>
        <v/>
      </c>
      <c r="B643" s="29"/>
      <c r="C643" s="14"/>
      <c r="D643" s="14"/>
      <c r="E643" s="44"/>
    </row>
    <row r="644" spans="1:5" x14ac:dyDescent="0.25">
      <c r="A644" s="43" t="str">
        <f t="shared" ref="A644:A707" si="10">IF(B644="","",CONCATENATE(B644," (закуп.цена-",E644," руб.)"))</f>
        <v/>
      </c>
      <c r="B644" s="29"/>
      <c r="C644" s="14"/>
      <c r="D644" s="14"/>
      <c r="E644" s="44"/>
    </row>
    <row r="645" spans="1:5" x14ac:dyDescent="0.25">
      <c r="A645" s="43" t="str">
        <f t="shared" si="10"/>
        <v/>
      </c>
      <c r="B645" s="29"/>
      <c r="C645" s="14"/>
      <c r="D645" s="14"/>
      <c r="E645" s="44"/>
    </row>
    <row r="646" spans="1:5" x14ac:dyDescent="0.25">
      <c r="A646" s="43" t="str">
        <f t="shared" si="10"/>
        <v/>
      </c>
      <c r="B646" s="29"/>
      <c r="C646" s="14"/>
      <c r="D646" s="14"/>
      <c r="E646" s="44"/>
    </row>
    <row r="647" spans="1:5" x14ac:dyDescent="0.25">
      <c r="A647" s="43" t="str">
        <f t="shared" si="10"/>
        <v/>
      </c>
      <c r="B647" s="29"/>
      <c r="C647" s="14"/>
      <c r="D647" s="14"/>
      <c r="E647" s="44"/>
    </row>
    <row r="648" spans="1:5" x14ac:dyDescent="0.25">
      <c r="A648" s="43" t="str">
        <f t="shared" si="10"/>
        <v/>
      </c>
      <c r="B648" s="29"/>
      <c r="C648" s="14"/>
      <c r="D648" s="14"/>
      <c r="E648" s="44"/>
    </row>
    <row r="649" spans="1:5" x14ac:dyDescent="0.25">
      <c r="A649" s="43" t="str">
        <f t="shared" si="10"/>
        <v/>
      </c>
      <c r="B649" s="29"/>
      <c r="C649" s="14"/>
      <c r="D649" s="14"/>
      <c r="E649" s="44"/>
    </row>
    <row r="650" spans="1:5" x14ac:dyDescent="0.25">
      <c r="A650" s="43" t="str">
        <f t="shared" si="10"/>
        <v/>
      </c>
      <c r="B650" s="29"/>
      <c r="C650" s="14"/>
      <c r="D650" s="14"/>
      <c r="E650" s="44"/>
    </row>
    <row r="651" spans="1:5" x14ac:dyDescent="0.25">
      <c r="A651" s="43" t="str">
        <f t="shared" si="10"/>
        <v/>
      </c>
      <c r="B651" s="29"/>
      <c r="C651" s="14"/>
      <c r="D651" s="14"/>
      <c r="E651" s="44"/>
    </row>
    <row r="652" spans="1:5" x14ac:dyDescent="0.25">
      <c r="A652" s="43" t="str">
        <f t="shared" si="10"/>
        <v/>
      </c>
      <c r="B652" s="29"/>
      <c r="C652" s="14"/>
      <c r="D652" s="14"/>
      <c r="E652" s="44"/>
    </row>
    <row r="653" spans="1:5" x14ac:dyDescent="0.25">
      <c r="A653" s="43" t="str">
        <f t="shared" si="10"/>
        <v/>
      </c>
      <c r="B653" s="29"/>
      <c r="C653" s="14"/>
      <c r="D653" s="14"/>
      <c r="E653" s="44"/>
    </row>
    <row r="654" spans="1:5" x14ac:dyDescent="0.25">
      <c r="A654" s="43" t="str">
        <f t="shared" si="10"/>
        <v/>
      </c>
      <c r="B654" s="29"/>
      <c r="C654" s="14"/>
      <c r="D654" s="14"/>
      <c r="E654" s="44"/>
    </row>
    <row r="655" spans="1:5" x14ac:dyDescent="0.25">
      <c r="A655" s="43" t="str">
        <f t="shared" si="10"/>
        <v/>
      </c>
      <c r="B655" s="29"/>
      <c r="C655" s="14"/>
      <c r="D655" s="14"/>
      <c r="E655" s="44"/>
    </row>
    <row r="656" spans="1:5" x14ac:dyDescent="0.25">
      <c r="A656" s="43" t="str">
        <f t="shared" si="10"/>
        <v/>
      </c>
      <c r="B656" s="29"/>
      <c r="C656" s="14"/>
      <c r="D656" s="14"/>
      <c r="E656" s="44"/>
    </row>
    <row r="657" spans="1:5" x14ac:dyDescent="0.25">
      <c r="A657" s="43" t="str">
        <f t="shared" si="10"/>
        <v/>
      </c>
      <c r="B657" s="29"/>
      <c r="C657" s="14"/>
      <c r="D657" s="14"/>
      <c r="E657" s="44"/>
    </row>
    <row r="658" spans="1:5" x14ac:dyDescent="0.25">
      <c r="A658" s="43" t="str">
        <f t="shared" si="10"/>
        <v/>
      </c>
      <c r="B658" s="29"/>
      <c r="C658" s="14"/>
      <c r="D658" s="14"/>
      <c r="E658" s="44"/>
    </row>
    <row r="659" spans="1:5" x14ac:dyDescent="0.25">
      <c r="A659" s="43" t="str">
        <f t="shared" si="10"/>
        <v/>
      </c>
      <c r="B659" s="29"/>
      <c r="C659" s="14"/>
      <c r="D659" s="14"/>
      <c r="E659" s="44"/>
    </row>
    <row r="660" spans="1:5" x14ac:dyDescent="0.25">
      <c r="A660" s="43" t="str">
        <f t="shared" si="10"/>
        <v/>
      </c>
      <c r="B660" s="29"/>
      <c r="C660" s="14"/>
      <c r="D660" s="14"/>
      <c r="E660" s="44"/>
    </row>
    <row r="661" spans="1:5" x14ac:dyDescent="0.25">
      <c r="A661" s="43" t="str">
        <f t="shared" si="10"/>
        <v/>
      </c>
      <c r="B661" s="29"/>
      <c r="C661" s="14"/>
      <c r="D661" s="14"/>
      <c r="E661" s="44"/>
    </row>
    <row r="662" spans="1:5" x14ac:dyDescent="0.25">
      <c r="A662" s="43" t="str">
        <f t="shared" si="10"/>
        <v/>
      </c>
      <c r="B662" s="29"/>
      <c r="C662" s="14"/>
      <c r="D662" s="14"/>
      <c r="E662" s="44"/>
    </row>
    <row r="663" spans="1:5" x14ac:dyDescent="0.25">
      <c r="A663" s="43" t="str">
        <f t="shared" si="10"/>
        <v/>
      </c>
      <c r="B663" s="29"/>
      <c r="C663" s="14"/>
      <c r="D663" s="14"/>
      <c r="E663" s="44"/>
    </row>
    <row r="664" spans="1:5" x14ac:dyDescent="0.25">
      <c r="A664" s="43" t="str">
        <f t="shared" si="10"/>
        <v/>
      </c>
      <c r="B664" s="29"/>
      <c r="C664" s="14"/>
      <c r="D664" s="14"/>
      <c r="E664" s="44"/>
    </row>
    <row r="665" spans="1:5" x14ac:dyDescent="0.25">
      <c r="A665" s="43" t="str">
        <f t="shared" si="10"/>
        <v/>
      </c>
      <c r="B665" s="29"/>
      <c r="C665" s="14"/>
      <c r="D665" s="14"/>
      <c r="E665" s="44"/>
    </row>
    <row r="666" spans="1:5" x14ac:dyDescent="0.25">
      <c r="A666" s="43" t="str">
        <f t="shared" si="10"/>
        <v/>
      </c>
      <c r="B666" s="29"/>
      <c r="C666" s="14"/>
      <c r="D666" s="14"/>
      <c r="E666" s="44"/>
    </row>
    <row r="667" spans="1:5" x14ac:dyDescent="0.25">
      <c r="A667" s="43" t="str">
        <f t="shared" si="10"/>
        <v/>
      </c>
      <c r="B667" s="29"/>
      <c r="C667" s="14"/>
      <c r="D667" s="14"/>
      <c r="E667" s="44"/>
    </row>
    <row r="668" spans="1:5" x14ac:dyDescent="0.25">
      <c r="A668" s="43" t="str">
        <f t="shared" si="10"/>
        <v/>
      </c>
      <c r="B668" s="29"/>
      <c r="C668" s="14"/>
      <c r="D668" s="14"/>
      <c r="E668" s="44"/>
    </row>
    <row r="669" spans="1:5" x14ac:dyDescent="0.25">
      <c r="A669" s="43" t="str">
        <f t="shared" si="10"/>
        <v/>
      </c>
      <c r="B669" s="29"/>
      <c r="C669" s="14"/>
      <c r="D669" s="14"/>
      <c r="E669" s="44"/>
    </row>
    <row r="670" spans="1:5" x14ac:dyDescent="0.25">
      <c r="A670" s="43" t="str">
        <f t="shared" si="10"/>
        <v/>
      </c>
      <c r="B670" s="29"/>
      <c r="C670" s="14"/>
      <c r="D670" s="14"/>
      <c r="E670" s="44"/>
    </row>
    <row r="671" spans="1:5" x14ac:dyDescent="0.25">
      <c r="A671" s="43" t="str">
        <f t="shared" si="10"/>
        <v/>
      </c>
      <c r="B671" s="29"/>
      <c r="C671" s="14"/>
      <c r="D671" s="14"/>
      <c r="E671" s="44"/>
    </row>
    <row r="672" spans="1:5" x14ac:dyDescent="0.25">
      <c r="A672" s="43" t="str">
        <f t="shared" si="10"/>
        <v/>
      </c>
      <c r="B672" s="29"/>
      <c r="C672" s="14"/>
      <c r="D672" s="14"/>
      <c r="E672" s="44"/>
    </row>
    <row r="673" spans="1:5" x14ac:dyDescent="0.25">
      <c r="A673" s="43" t="str">
        <f t="shared" si="10"/>
        <v/>
      </c>
      <c r="B673" s="29"/>
      <c r="C673" s="14"/>
      <c r="D673" s="14"/>
      <c r="E673" s="44"/>
    </row>
    <row r="674" spans="1:5" x14ac:dyDescent="0.25">
      <c r="A674" s="43" t="str">
        <f t="shared" si="10"/>
        <v/>
      </c>
      <c r="B674" s="29"/>
      <c r="C674" s="14"/>
      <c r="D674" s="14"/>
      <c r="E674" s="44"/>
    </row>
    <row r="675" spans="1:5" x14ac:dyDescent="0.25">
      <c r="A675" s="43" t="str">
        <f t="shared" si="10"/>
        <v/>
      </c>
      <c r="B675" s="29"/>
      <c r="C675" s="14"/>
      <c r="D675" s="14"/>
      <c r="E675" s="44"/>
    </row>
    <row r="676" spans="1:5" x14ac:dyDescent="0.25">
      <c r="A676" s="43" t="str">
        <f t="shared" si="10"/>
        <v/>
      </c>
      <c r="B676" s="29"/>
      <c r="C676" s="14"/>
      <c r="D676" s="14"/>
      <c r="E676" s="44"/>
    </row>
    <row r="677" spans="1:5" x14ac:dyDescent="0.25">
      <c r="A677" s="43" t="str">
        <f t="shared" si="10"/>
        <v/>
      </c>
      <c r="B677" s="29"/>
      <c r="C677" s="14"/>
      <c r="D677" s="14"/>
      <c r="E677" s="44"/>
    </row>
    <row r="678" spans="1:5" x14ac:dyDescent="0.25">
      <c r="A678" s="43" t="str">
        <f t="shared" si="10"/>
        <v/>
      </c>
      <c r="B678" s="29"/>
      <c r="C678" s="14"/>
      <c r="D678" s="14"/>
      <c r="E678" s="44"/>
    </row>
    <row r="679" spans="1:5" x14ac:dyDescent="0.25">
      <c r="A679" s="43" t="str">
        <f t="shared" si="10"/>
        <v/>
      </c>
      <c r="B679" s="29"/>
      <c r="C679" s="14"/>
      <c r="D679" s="14"/>
      <c r="E679" s="44"/>
    </row>
    <row r="680" spans="1:5" x14ac:dyDescent="0.25">
      <c r="A680" s="43" t="str">
        <f t="shared" si="10"/>
        <v/>
      </c>
      <c r="B680" s="29"/>
      <c r="C680" s="14"/>
      <c r="D680" s="14"/>
      <c r="E680" s="44"/>
    </row>
    <row r="681" spans="1:5" x14ac:dyDescent="0.25">
      <c r="A681" s="43" t="str">
        <f t="shared" si="10"/>
        <v/>
      </c>
      <c r="B681" s="29"/>
      <c r="C681" s="14"/>
      <c r="D681" s="14"/>
      <c r="E681" s="44"/>
    </row>
    <row r="682" spans="1:5" x14ac:dyDescent="0.25">
      <c r="A682" s="43" t="str">
        <f t="shared" si="10"/>
        <v/>
      </c>
      <c r="B682" s="29"/>
      <c r="C682" s="14"/>
      <c r="D682" s="14"/>
      <c r="E682" s="44"/>
    </row>
    <row r="683" spans="1:5" x14ac:dyDescent="0.25">
      <c r="A683" s="43" t="str">
        <f t="shared" si="10"/>
        <v/>
      </c>
      <c r="B683" s="29"/>
      <c r="C683" s="14"/>
      <c r="D683" s="14"/>
      <c r="E683" s="44"/>
    </row>
    <row r="684" spans="1:5" x14ac:dyDescent="0.25">
      <c r="A684" s="43" t="str">
        <f t="shared" si="10"/>
        <v/>
      </c>
      <c r="B684" s="29"/>
      <c r="C684" s="14"/>
      <c r="D684" s="14"/>
      <c r="E684" s="44"/>
    </row>
    <row r="685" spans="1:5" x14ac:dyDescent="0.25">
      <c r="A685" s="43" t="str">
        <f t="shared" si="10"/>
        <v/>
      </c>
      <c r="B685" s="29"/>
      <c r="C685" s="14"/>
      <c r="D685" s="14"/>
      <c r="E685" s="44"/>
    </row>
    <row r="686" spans="1:5" x14ac:dyDescent="0.25">
      <c r="A686" s="43" t="str">
        <f t="shared" si="10"/>
        <v/>
      </c>
      <c r="B686" s="29"/>
      <c r="C686" s="14"/>
      <c r="D686" s="14"/>
      <c r="E686" s="44"/>
    </row>
    <row r="687" spans="1:5" x14ac:dyDescent="0.25">
      <c r="A687" s="43" t="str">
        <f t="shared" si="10"/>
        <v/>
      </c>
      <c r="B687" s="29"/>
      <c r="C687" s="14"/>
      <c r="D687" s="14"/>
      <c r="E687" s="44"/>
    </row>
    <row r="688" spans="1:5" x14ac:dyDescent="0.25">
      <c r="A688" s="43" t="str">
        <f t="shared" si="10"/>
        <v/>
      </c>
      <c r="B688" s="29"/>
      <c r="C688" s="14"/>
      <c r="D688" s="14"/>
      <c r="E688" s="44"/>
    </row>
    <row r="689" spans="1:5" x14ac:dyDescent="0.25">
      <c r="A689" s="43" t="str">
        <f t="shared" si="10"/>
        <v/>
      </c>
      <c r="B689" s="29"/>
      <c r="C689" s="14"/>
      <c r="D689" s="14"/>
      <c r="E689" s="44"/>
    </row>
    <row r="690" spans="1:5" x14ac:dyDescent="0.25">
      <c r="A690" s="43" t="str">
        <f t="shared" si="10"/>
        <v/>
      </c>
      <c r="B690" s="29"/>
      <c r="C690" s="14"/>
      <c r="D690" s="14"/>
      <c r="E690" s="44"/>
    </row>
    <row r="691" spans="1:5" x14ac:dyDescent="0.25">
      <c r="A691" s="43" t="str">
        <f t="shared" si="10"/>
        <v/>
      </c>
      <c r="B691" s="29"/>
      <c r="C691" s="14"/>
      <c r="D691" s="14"/>
      <c r="E691" s="44"/>
    </row>
    <row r="692" spans="1:5" x14ac:dyDescent="0.25">
      <c r="A692" s="43" t="str">
        <f t="shared" si="10"/>
        <v/>
      </c>
      <c r="B692" s="29"/>
      <c r="C692" s="14"/>
      <c r="D692" s="14"/>
      <c r="E692" s="44"/>
    </row>
    <row r="693" spans="1:5" x14ac:dyDescent="0.25">
      <c r="A693" s="43" t="str">
        <f t="shared" si="10"/>
        <v/>
      </c>
      <c r="B693" s="29"/>
      <c r="C693" s="14"/>
      <c r="D693" s="14"/>
      <c r="E693" s="44"/>
    </row>
    <row r="694" spans="1:5" x14ac:dyDescent="0.25">
      <c r="A694" s="43" t="str">
        <f t="shared" si="10"/>
        <v/>
      </c>
      <c r="B694" s="29"/>
      <c r="C694" s="14"/>
      <c r="D694" s="14"/>
      <c r="E694" s="44"/>
    </row>
    <row r="695" spans="1:5" x14ac:dyDescent="0.25">
      <c r="A695" s="43" t="str">
        <f t="shared" si="10"/>
        <v/>
      </c>
      <c r="B695" s="29"/>
      <c r="C695" s="14"/>
      <c r="D695" s="14"/>
      <c r="E695" s="44"/>
    </row>
    <row r="696" spans="1:5" x14ac:dyDescent="0.25">
      <c r="A696" s="43" t="str">
        <f t="shared" si="10"/>
        <v/>
      </c>
      <c r="B696" s="29"/>
      <c r="C696" s="14"/>
      <c r="D696" s="14"/>
      <c r="E696" s="44"/>
    </row>
    <row r="697" spans="1:5" x14ac:dyDescent="0.25">
      <c r="A697" s="43" t="str">
        <f t="shared" si="10"/>
        <v/>
      </c>
      <c r="B697" s="29"/>
      <c r="C697" s="14"/>
      <c r="D697" s="14"/>
      <c r="E697" s="44"/>
    </row>
    <row r="698" spans="1:5" x14ac:dyDescent="0.25">
      <c r="A698" s="43" t="str">
        <f t="shared" si="10"/>
        <v/>
      </c>
      <c r="B698" s="29"/>
      <c r="C698" s="14"/>
      <c r="D698" s="14"/>
      <c r="E698" s="44"/>
    </row>
    <row r="699" spans="1:5" x14ac:dyDescent="0.25">
      <c r="A699" s="43" t="str">
        <f t="shared" si="10"/>
        <v/>
      </c>
      <c r="B699" s="29"/>
      <c r="C699" s="14"/>
      <c r="D699" s="14"/>
      <c r="E699" s="44"/>
    </row>
    <row r="700" spans="1:5" x14ac:dyDescent="0.25">
      <c r="A700" s="43" t="str">
        <f t="shared" si="10"/>
        <v/>
      </c>
      <c r="B700" s="29"/>
      <c r="C700" s="14"/>
      <c r="D700" s="14"/>
      <c r="E700" s="44"/>
    </row>
    <row r="701" spans="1:5" x14ac:dyDescent="0.25">
      <c r="A701" s="43" t="str">
        <f t="shared" si="10"/>
        <v/>
      </c>
      <c r="B701" s="29"/>
      <c r="C701" s="14"/>
      <c r="D701" s="14"/>
      <c r="E701" s="44"/>
    </row>
    <row r="702" spans="1:5" x14ac:dyDescent="0.25">
      <c r="A702" s="43" t="str">
        <f t="shared" si="10"/>
        <v/>
      </c>
      <c r="B702" s="29"/>
      <c r="C702" s="14"/>
      <c r="D702" s="14"/>
      <c r="E702" s="44"/>
    </row>
    <row r="703" spans="1:5" x14ac:dyDescent="0.25">
      <c r="A703" s="43" t="str">
        <f t="shared" si="10"/>
        <v/>
      </c>
      <c r="B703" s="29"/>
      <c r="C703" s="14"/>
      <c r="D703" s="14"/>
      <c r="E703" s="44"/>
    </row>
    <row r="704" spans="1:5" x14ac:dyDescent="0.25">
      <c r="A704" s="43" t="str">
        <f t="shared" si="10"/>
        <v/>
      </c>
      <c r="B704" s="29"/>
      <c r="C704" s="14"/>
      <c r="D704" s="14"/>
      <c r="E704" s="44"/>
    </row>
    <row r="705" spans="1:5" x14ac:dyDescent="0.25">
      <c r="A705" s="43" t="str">
        <f t="shared" si="10"/>
        <v/>
      </c>
      <c r="B705" s="29"/>
      <c r="C705" s="14"/>
      <c r="D705" s="14"/>
      <c r="E705" s="44"/>
    </row>
    <row r="706" spans="1:5" x14ac:dyDescent="0.25">
      <c r="A706" s="43" t="str">
        <f t="shared" si="10"/>
        <v/>
      </c>
      <c r="B706" s="29"/>
      <c r="C706" s="14"/>
      <c r="D706" s="14"/>
      <c r="E706" s="44"/>
    </row>
    <row r="707" spans="1:5" x14ac:dyDescent="0.25">
      <c r="A707" s="43" t="str">
        <f t="shared" si="10"/>
        <v/>
      </c>
      <c r="B707" s="29"/>
      <c r="C707" s="14"/>
      <c r="D707" s="14"/>
      <c r="E707" s="44"/>
    </row>
    <row r="708" spans="1:5" x14ac:dyDescent="0.25">
      <c r="A708" s="43" t="str">
        <f t="shared" ref="A708:A771" si="11">IF(B708="","",CONCATENATE(B708," (закуп.цена-",E708," руб.)"))</f>
        <v/>
      </c>
      <c r="B708" s="29"/>
      <c r="C708" s="14"/>
      <c r="D708" s="14"/>
      <c r="E708" s="44"/>
    </row>
    <row r="709" spans="1:5" x14ac:dyDescent="0.25">
      <c r="A709" s="43" t="str">
        <f t="shared" si="11"/>
        <v/>
      </c>
      <c r="B709" s="29"/>
      <c r="C709" s="14"/>
      <c r="D709" s="14"/>
      <c r="E709" s="44"/>
    </row>
    <row r="710" spans="1:5" x14ac:dyDescent="0.25">
      <c r="A710" s="43" t="str">
        <f t="shared" si="11"/>
        <v/>
      </c>
      <c r="B710" s="29"/>
      <c r="C710" s="14"/>
      <c r="D710" s="14"/>
      <c r="E710" s="44"/>
    </row>
    <row r="711" spans="1:5" x14ac:dyDescent="0.25">
      <c r="A711" s="43" t="str">
        <f t="shared" si="11"/>
        <v/>
      </c>
      <c r="B711" s="29"/>
      <c r="C711" s="14"/>
      <c r="D711" s="14"/>
      <c r="E711" s="44"/>
    </row>
    <row r="712" spans="1:5" x14ac:dyDescent="0.25">
      <c r="A712" s="43" t="str">
        <f t="shared" si="11"/>
        <v/>
      </c>
      <c r="B712" s="29"/>
      <c r="C712" s="14"/>
      <c r="D712" s="14"/>
      <c r="E712" s="44"/>
    </row>
    <row r="713" spans="1:5" x14ac:dyDescent="0.25">
      <c r="A713" s="43" t="str">
        <f t="shared" si="11"/>
        <v/>
      </c>
      <c r="B713" s="29"/>
      <c r="C713" s="14"/>
      <c r="D713" s="14"/>
      <c r="E713" s="44"/>
    </row>
    <row r="714" spans="1:5" x14ac:dyDescent="0.25">
      <c r="A714" s="43" t="str">
        <f t="shared" si="11"/>
        <v/>
      </c>
      <c r="B714" s="29"/>
      <c r="C714" s="14"/>
      <c r="D714" s="14"/>
      <c r="E714" s="44"/>
    </row>
    <row r="715" spans="1:5" x14ac:dyDescent="0.25">
      <c r="A715" s="43" t="str">
        <f t="shared" si="11"/>
        <v/>
      </c>
      <c r="B715" s="29"/>
      <c r="C715" s="14"/>
      <c r="D715" s="14"/>
      <c r="E715" s="44"/>
    </row>
    <row r="716" spans="1:5" x14ac:dyDescent="0.25">
      <c r="A716" s="43" t="str">
        <f t="shared" si="11"/>
        <v/>
      </c>
      <c r="B716" s="29"/>
      <c r="C716" s="14"/>
      <c r="D716" s="14"/>
      <c r="E716" s="44"/>
    </row>
    <row r="717" spans="1:5" x14ac:dyDescent="0.25">
      <c r="A717" s="43" t="str">
        <f t="shared" si="11"/>
        <v/>
      </c>
      <c r="B717" s="29"/>
      <c r="C717" s="14"/>
      <c r="D717" s="14"/>
      <c r="E717" s="44"/>
    </row>
    <row r="718" spans="1:5" x14ac:dyDescent="0.25">
      <c r="A718" s="43" t="str">
        <f t="shared" si="11"/>
        <v/>
      </c>
      <c r="B718" s="29"/>
      <c r="C718" s="14"/>
      <c r="D718" s="14"/>
      <c r="E718" s="44"/>
    </row>
    <row r="719" spans="1:5" x14ac:dyDescent="0.25">
      <c r="A719" s="43" t="str">
        <f t="shared" si="11"/>
        <v/>
      </c>
      <c r="B719" s="29"/>
      <c r="C719" s="14"/>
      <c r="D719" s="14"/>
      <c r="E719" s="44"/>
    </row>
    <row r="720" spans="1:5" x14ac:dyDescent="0.25">
      <c r="A720" s="43" t="str">
        <f t="shared" si="11"/>
        <v/>
      </c>
      <c r="B720" s="29"/>
      <c r="C720" s="14"/>
      <c r="D720" s="14"/>
      <c r="E720" s="44"/>
    </row>
    <row r="721" spans="1:5" x14ac:dyDescent="0.25">
      <c r="A721" s="43" t="str">
        <f t="shared" si="11"/>
        <v/>
      </c>
      <c r="B721" s="29"/>
      <c r="C721" s="14"/>
      <c r="D721" s="14"/>
      <c r="E721" s="44"/>
    </row>
    <row r="722" spans="1:5" x14ac:dyDescent="0.25">
      <c r="A722" s="43" t="str">
        <f t="shared" si="11"/>
        <v/>
      </c>
      <c r="B722" s="29"/>
      <c r="C722" s="14"/>
      <c r="D722" s="14"/>
      <c r="E722" s="44"/>
    </row>
    <row r="723" spans="1:5" x14ac:dyDescent="0.25">
      <c r="A723" s="43" t="str">
        <f t="shared" si="11"/>
        <v/>
      </c>
      <c r="B723" s="29"/>
      <c r="C723" s="14"/>
      <c r="D723" s="14"/>
      <c r="E723" s="44"/>
    </row>
    <row r="724" spans="1:5" x14ac:dyDescent="0.25">
      <c r="A724" s="43" t="str">
        <f t="shared" si="11"/>
        <v/>
      </c>
      <c r="B724" s="29"/>
      <c r="C724" s="14"/>
      <c r="D724" s="14"/>
      <c r="E724" s="44"/>
    </row>
    <row r="725" spans="1:5" x14ac:dyDescent="0.25">
      <c r="A725" s="43" t="str">
        <f t="shared" si="11"/>
        <v/>
      </c>
      <c r="B725" s="29"/>
      <c r="C725" s="14"/>
      <c r="D725" s="14"/>
      <c r="E725" s="44"/>
    </row>
    <row r="726" spans="1:5" x14ac:dyDescent="0.25">
      <c r="A726" s="43" t="str">
        <f t="shared" si="11"/>
        <v/>
      </c>
      <c r="B726" s="29"/>
      <c r="C726" s="14"/>
      <c r="D726" s="14"/>
      <c r="E726" s="44"/>
    </row>
    <row r="727" spans="1:5" x14ac:dyDescent="0.25">
      <c r="A727" s="43" t="str">
        <f t="shared" si="11"/>
        <v/>
      </c>
      <c r="B727" s="29"/>
      <c r="C727" s="14"/>
      <c r="D727" s="14"/>
      <c r="E727" s="44"/>
    </row>
    <row r="728" spans="1:5" x14ac:dyDescent="0.25">
      <c r="A728" s="43" t="str">
        <f t="shared" si="11"/>
        <v/>
      </c>
      <c r="B728" s="29"/>
      <c r="C728" s="14"/>
      <c r="D728" s="14"/>
      <c r="E728" s="44"/>
    </row>
    <row r="729" spans="1:5" x14ac:dyDescent="0.25">
      <c r="A729" s="43" t="str">
        <f t="shared" si="11"/>
        <v/>
      </c>
      <c r="B729" s="29"/>
      <c r="C729" s="14"/>
      <c r="D729" s="14"/>
      <c r="E729" s="44"/>
    </row>
    <row r="730" spans="1:5" x14ac:dyDescent="0.25">
      <c r="A730" s="43" t="str">
        <f t="shared" si="11"/>
        <v/>
      </c>
      <c r="B730" s="29"/>
      <c r="C730" s="14"/>
      <c r="D730" s="14"/>
      <c r="E730" s="44"/>
    </row>
    <row r="731" spans="1:5" x14ac:dyDescent="0.25">
      <c r="A731" s="43" t="str">
        <f t="shared" si="11"/>
        <v/>
      </c>
      <c r="B731" s="29"/>
      <c r="C731" s="14"/>
      <c r="D731" s="14"/>
      <c r="E731" s="44"/>
    </row>
    <row r="732" spans="1:5" x14ac:dyDescent="0.25">
      <c r="A732" s="43" t="str">
        <f t="shared" si="11"/>
        <v/>
      </c>
      <c r="B732" s="29"/>
      <c r="C732" s="14"/>
      <c r="D732" s="14"/>
      <c r="E732" s="44"/>
    </row>
    <row r="733" spans="1:5" x14ac:dyDescent="0.25">
      <c r="A733" s="43" t="str">
        <f t="shared" si="11"/>
        <v/>
      </c>
      <c r="B733" s="29"/>
      <c r="C733" s="14"/>
      <c r="D733" s="14"/>
      <c r="E733" s="44"/>
    </row>
    <row r="734" spans="1:5" x14ac:dyDescent="0.25">
      <c r="A734" s="43" t="str">
        <f t="shared" si="11"/>
        <v/>
      </c>
      <c r="B734" s="29"/>
      <c r="C734" s="14"/>
      <c r="D734" s="14"/>
      <c r="E734" s="44"/>
    </row>
    <row r="735" spans="1:5" x14ac:dyDescent="0.25">
      <c r="A735" s="43" t="str">
        <f t="shared" si="11"/>
        <v/>
      </c>
      <c r="B735" s="29"/>
      <c r="C735" s="14"/>
      <c r="D735" s="14"/>
      <c r="E735" s="44"/>
    </row>
    <row r="736" spans="1:5" x14ac:dyDescent="0.25">
      <c r="A736" s="43" t="str">
        <f t="shared" si="11"/>
        <v/>
      </c>
      <c r="B736" s="29"/>
      <c r="C736" s="14"/>
      <c r="D736" s="14"/>
      <c r="E736" s="44"/>
    </row>
    <row r="737" spans="1:5" x14ac:dyDescent="0.25">
      <c r="A737" s="43" t="str">
        <f t="shared" si="11"/>
        <v/>
      </c>
      <c r="B737" s="29"/>
      <c r="C737" s="14"/>
      <c r="D737" s="14"/>
      <c r="E737" s="44"/>
    </row>
    <row r="738" spans="1:5" x14ac:dyDescent="0.25">
      <c r="A738" s="43" t="str">
        <f t="shared" si="11"/>
        <v/>
      </c>
      <c r="B738" s="29"/>
      <c r="C738" s="14"/>
      <c r="D738" s="14"/>
      <c r="E738" s="44"/>
    </row>
    <row r="739" spans="1:5" x14ac:dyDescent="0.25">
      <c r="A739" s="43" t="str">
        <f t="shared" si="11"/>
        <v/>
      </c>
      <c r="B739" s="29"/>
      <c r="C739" s="14"/>
      <c r="D739" s="14"/>
      <c r="E739" s="44"/>
    </row>
    <row r="740" spans="1:5" x14ac:dyDescent="0.25">
      <c r="A740" s="43" t="str">
        <f t="shared" si="11"/>
        <v/>
      </c>
      <c r="B740" s="29"/>
      <c r="C740" s="14"/>
      <c r="D740" s="14"/>
      <c r="E740" s="44"/>
    </row>
    <row r="741" spans="1:5" x14ac:dyDescent="0.25">
      <c r="A741" s="43" t="str">
        <f t="shared" si="11"/>
        <v/>
      </c>
      <c r="B741" s="29"/>
      <c r="C741" s="14"/>
      <c r="D741" s="14"/>
      <c r="E741" s="44"/>
    </row>
    <row r="742" spans="1:5" x14ac:dyDescent="0.25">
      <c r="A742" s="43" t="str">
        <f t="shared" si="11"/>
        <v/>
      </c>
      <c r="B742" s="29"/>
      <c r="C742" s="14"/>
      <c r="D742" s="14"/>
      <c r="E742" s="44"/>
    </row>
    <row r="743" spans="1:5" x14ac:dyDescent="0.25">
      <c r="A743" s="43" t="str">
        <f t="shared" si="11"/>
        <v/>
      </c>
      <c r="B743" s="29"/>
      <c r="C743" s="14"/>
      <c r="D743" s="14"/>
      <c r="E743" s="44"/>
    </row>
    <row r="744" spans="1:5" x14ac:dyDescent="0.25">
      <c r="A744" s="43" t="str">
        <f t="shared" si="11"/>
        <v/>
      </c>
      <c r="B744" s="29"/>
      <c r="C744" s="14"/>
      <c r="D744" s="14"/>
      <c r="E744" s="44"/>
    </row>
    <row r="745" spans="1:5" x14ac:dyDescent="0.25">
      <c r="A745" s="43" t="str">
        <f t="shared" si="11"/>
        <v/>
      </c>
      <c r="B745" s="29"/>
      <c r="C745" s="14"/>
      <c r="D745" s="14"/>
      <c r="E745" s="44"/>
    </row>
    <row r="746" spans="1:5" x14ac:dyDescent="0.25">
      <c r="A746" s="43" t="str">
        <f t="shared" si="11"/>
        <v/>
      </c>
      <c r="B746" s="29"/>
      <c r="C746" s="14"/>
      <c r="D746" s="14"/>
      <c r="E746" s="44"/>
    </row>
    <row r="747" spans="1:5" x14ac:dyDescent="0.25">
      <c r="A747" s="43" t="str">
        <f t="shared" si="11"/>
        <v/>
      </c>
      <c r="B747" s="29"/>
      <c r="C747" s="14"/>
      <c r="D747" s="14"/>
      <c r="E747" s="44"/>
    </row>
    <row r="748" spans="1:5" x14ac:dyDescent="0.25">
      <c r="A748" s="43" t="str">
        <f t="shared" si="11"/>
        <v/>
      </c>
      <c r="B748" s="29"/>
      <c r="C748" s="14"/>
      <c r="D748" s="14"/>
      <c r="E748" s="44"/>
    </row>
    <row r="749" spans="1:5" x14ac:dyDescent="0.25">
      <c r="A749" s="43" t="str">
        <f t="shared" si="11"/>
        <v/>
      </c>
      <c r="B749" s="29"/>
      <c r="C749" s="14"/>
      <c r="D749" s="14"/>
      <c r="E749" s="44"/>
    </row>
    <row r="750" spans="1:5" x14ac:dyDescent="0.25">
      <c r="A750" s="43" t="str">
        <f t="shared" si="11"/>
        <v/>
      </c>
      <c r="B750" s="29"/>
      <c r="C750" s="14"/>
      <c r="D750" s="14"/>
      <c r="E750" s="44"/>
    </row>
    <row r="751" spans="1:5" x14ac:dyDescent="0.25">
      <c r="A751" s="43" t="str">
        <f t="shared" si="11"/>
        <v/>
      </c>
      <c r="B751" s="29"/>
      <c r="C751" s="14"/>
      <c r="D751" s="14"/>
      <c r="E751" s="44"/>
    </row>
    <row r="752" spans="1:5" x14ac:dyDescent="0.25">
      <c r="A752" s="43" t="str">
        <f t="shared" si="11"/>
        <v/>
      </c>
      <c r="B752" s="29"/>
      <c r="C752" s="14"/>
      <c r="D752" s="14"/>
      <c r="E752" s="44"/>
    </row>
    <row r="753" spans="1:5" x14ac:dyDescent="0.25">
      <c r="A753" s="43" t="str">
        <f t="shared" si="11"/>
        <v/>
      </c>
      <c r="B753" s="29"/>
      <c r="C753" s="14"/>
      <c r="D753" s="14"/>
      <c r="E753" s="44"/>
    </row>
    <row r="754" spans="1:5" x14ac:dyDescent="0.25">
      <c r="A754" s="43" t="str">
        <f t="shared" si="11"/>
        <v/>
      </c>
      <c r="B754" s="29"/>
      <c r="C754" s="14"/>
      <c r="D754" s="14"/>
      <c r="E754" s="44"/>
    </row>
    <row r="755" spans="1:5" x14ac:dyDescent="0.25">
      <c r="A755" s="43" t="str">
        <f t="shared" si="11"/>
        <v/>
      </c>
      <c r="B755" s="29"/>
      <c r="C755" s="14"/>
      <c r="D755" s="14"/>
      <c r="E755" s="44"/>
    </row>
    <row r="756" spans="1:5" x14ac:dyDescent="0.25">
      <c r="A756" s="43" t="str">
        <f t="shared" si="11"/>
        <v/>
      </c>
      <c r="B756" s="29"/>
      <c r="C756" s="14"/>
      <c r="D756" s="14"/>
      <c r="E756" s="44"/>
    </row>
    <row r="757" spans="1:5" x14ac:dyDescent="0.25">
      <c r="A757" s="43" t="str">
        <f t="shared" si="11"/>
        <v/>
      </c>
      <c r="B757" s="29"/>
      <c r="C757" s="14"/>
      <c r="D757" s="14"/>
      <c r="E757" s="44"/>
    </row>
    <row r="758" spans="1:5" x14ac:dyDescent="0.25">
      <c r="A758" s="43" t="str">
        <f t="shared" si="11"/>
        <v/>
      </c>
      <c r="B758" s="29"/>
      <c r="C758" s="14"/>
      <c r="D758" s="14"/>
      <c r="E758" s="44"/>
    </row>
    <row r="759" spans="1:5" x14ac:dyDescent="0.25">
      <c r="A759" s="43" t="str">
        <f t="shared" si="11"/>
        <v/>
      </c>
      <c r="B759" s="29"/>
      <c r="C759" s="14"/>
      <c r="D759" s="14"/>
      <c r="E759" s="44"/>
    </row>
    <row r="760" spans="1:5" x14ac:dyDescent="0.25">
      <c r="A760" s="43" t="str">
        <f t="shared" si="11"/>
        <v/>
      </c>
      <c r="B760" s="29"/>
      <c r="C760" s="14"/>
      <c r="D760" s="14"/>
      <c r="E760" s="44"/>
    </row>
    <row r="761" spans="1:5" x14ac:dyDescent="0.25">
      <c r="A761" s="43" t="str">
        <f t="shared" si="11"/>
        <v/>
      </c>
      <c r="B761" s="29"/>
      <c r="C761" s="14"/>
      <c r="D761" s="14"/>
      <c r="E761" s="44"/>
    </row>
    <row r="762" spans="1:5" x14ac:dyDescent="0.25">
      <c r="A762" s="43" t="str">
        <f t="shared" si="11"/>
        <v/>
      </c>
      <c r="B762" s="29"/>
      <c r="C762" s="14"/>
      <c r="D762" s="14"/>
      <c r="E762" s="44"/>
    </row>
    <row r="763" spans="1:5" x14ac:dyDescent="0.25">
      <c r="A763" s="43" t="str">
        <f t="shared" si="11"/>
        <v/>
      </c>
      <c r="B763" s="29"/>
      <c r="C763" s="14"/>
      <c r="D763" s="14"/>
      <c r="E763" s="44"/>
    </row>
    <row r="764" spans="1:5" x14ac:dyDescent="0.25">
      <c r="A764" s="43" t="str">
        <f t="shared" si="11"/>
        <v/>
      </c>
      <c r="B764" s="29"/>
      <c r="C764" s="14"/>
      <c r="D764" s="14"/>
      <c r="E764" s="44"/>
    </row>
    <row r="765" spans="1:5" x14ac:dyDescent="0.25">
      <c r="A765" s="43" t="str">
        <f t="shared" si="11"/>
        <v/>
      </c>
      <c r="B765" s="29"/>
      <c r="C765" s="14"/>
      <c r="D765" s="14"/>
      <c r="E765" s="44"/>
    </row>
    <row r="766" spans="1:5" x14ac:dyDescent="0.25">
      <c r="A766" s="43" t="str">
        <f t="shared" si="11"/>
        <v/>
      </c>
      <c r="B766" s="29"/>
      <c r="C766" s="14"/>
      <c r="D766" s="14"/>
      <c r="E766" s="44"/>
    </row>
    <row r="767" spans="1:5" x14ac:dyDescent="0.25">
      <c r="A767" s="43" t="str">
        <f t="shared" si="11"/>
        <v/>
      </c>
      <c r="B767" s="29"/>
      <c r="C767" s="14"/>
      <c r="D767" s="14"/>
      <c r="E767" s="44"/>
    </row>
    <row r="768" spans="1:5" x14ac:dyDescent="0.25">
      <c r="A768" s="43" t="str">
        <f t="shared" si="11"/>
        <v/>
      </c>
      <c r="B768" s="29"/>
      <c r="C768" s="14"/>
      <c r="D768" s="14"/>
      <c r="E768" s="44"/>
    </row>
    <row r="769" spans="1:5" x14ac:dyDescent="0.25">
      <c r="A769" s="43" t="str">
        <f t="shared" si="11"/>
        <v/>
      </c>
      <c r="B769" s="29"/>
      <c r="C769" s="14"/>
      <c r="D769" s="14"/>
      <c r="E769" s="44"/>
    </row>
    <row r="770" spans="1:5" x14ac:dyDescent="0.25">
      <c r="A770" s="43" t="str">
        <f t="shared" si="11"/>
        <v/>
      </c>
      <c r="B770" s="29"/>
      <c r="C770" s="14"/>
      <c r="D770" s="14"/>
      <c r="E770" s="44"/>
    </row>
    <row r="771" spans="1:5" x14ac:dyDescent="0.25">
      <c r="A771" s="43" t="str">
        <f t="shared" si="11"/>
        <v/>
      </c>
      <c r="B771" s="29"/>
      <c r="C771" s="14"/>
      <c r="D771" s="14"/>
      <c r="E771" s="44"/>
    </row>
    <row r="772" spans="1:5" x14ac:dyDescent="0.25">
      <c r="A772" s="43" t="str">
        <f t="shared" ref="A772:A835" si="12">IF(B772="","",CONCATENATE(B772," (закуп.цена-",E772," руб.)"))</f>
        <v/>
      </c>
      <c r="B772" s="29"/>
      <c r="C772" s="14"/>
      <c r="D772" s="14"/>
      <c r="E772" s="44"/>
    </row>
    <row r="773" spans="1:5" x14ac:dyDescent="0.25">
      <c r="A773" s="43" t="str">
        <f t="shared" si="12"/>
        <v/>
      </c>
      <c r="B773" s="29"/>
      <c r="C773" s="14"/>
      <c r="D773" s="14"/>
      <c r="E773" s="44"/>
    </row>
    <row r="774" spans="1:5" x14ac:dyDescent="0.25">
      <c r="A774" s="43" t="str">
        <f t="shared" si="12"/>
        <v/>
      </c>
      <c r="B774" s="29"/>
      <c r="C774" s="14"/>
      <c r="D774" s="14"/>
      <c r="E774" s="44"/>
    </row>
    <row r="775" spans="1:5" x14ac:dyDescent="0.25">
      <c r="A775" s="43" t="str">
        <f t="shared" si="12"/>
        <v/>
      </c>
      <c r="B775" s="29"/>
      <c r="C775" s="14"/>
      <c r="D775" s="14"/>
      <c r="E775" s="44"/>
    </row>
    <row r="776" spans="1:5" x14ac:dyDescent="0.25">
      <c r="A776" s="43" t="str">
        <f t="shared" si="12"/>
        <v/>
      </c>
      <c r="B776" s="29"/>
      <c r="C776" s="14"/>
      <c r="D776" s="14"/>
      <c r="E776" s="44"/>
    </row>
    <row r="777" spans="1:5" x14ac:dyDescent="0.25">
      <c r="A777" s="43" t="str">
        <f t="shared" si="12"/>
        <v/>
      </c>
      <c r="B777" s="29"/>
      <c r="C777" s="14"/>
      <c r="D777" s="14"/>
      <c r="E777" s="44"/>
    </row>
    <row r="778" spans="1:5" x14ac:dyDescent="0.25">
      <c r="A778" s="43" t="str">
        <f t="shared" si="12"/>
        <v/>
      </c>
      <c r="B778" s="29"/>
      <c r="C778" s="14"/>
      <c r="D778" s="14"/>
      <c r="E778" s="44"/>
    </row>
    <row r="779" spans="1:5" x14ac:dyDescent="0.25">
      <c r="A779" s="43" t="str">
        <f t="shared" si="12"/>
        <v/>
      </c>
      <c r="B779" s="29"/>
      <c r="C779" s="14"/>
      <c r="D779" s="14"/>
      <c r="E779" s="44"/>
    </row>
    <row r="780" spans="1:5" x14ac:dyDescent="0.25">
      <c r="A780" s="43" t="str">
        <f t="shared" si="12"/>
        <v/>
      </c>
      <c r="B780" s="29"/>
      <c r="C780" s="14"/>
      <c r="D780" s="14"/>
      <c r="E780" s="44"/>
    </row>
    <row r="781" spans="1:5" x14ac:dyDescent="0.25">
      <c r="A781" s="43" t="str">
        <f t="shared" si="12"/>
        <v/>
      </c>
      <c r="B781" s="29"/>
      <c r="C781" s="14"/>
      <c r="D781" s="14"/>
      <c r="E781" s="44"/>
    </row>
    <row r="782" spans="1:5" x14ac:dyDescent="0.25">
      <c r="A782" s="43" t="str">
        <f t="shared" si="12"/>
        <v/>
      </c>
      <c r="B782" s="29"/>
      <c r="C782" s="14"/>
      <c r="D782" s="14"/>
      <c r="E782" s="44"/>
    </row>
    <row r="783" spans="1:5" x14ac:dyDescent="0.25">
      <c r="A783" s="43" t="str">
        <f t="shared" si="12"/>
        <v/>
      </c>
      <c r="B783" s="29"/>
      <c r="C783" s="14"/>
      <c r="D783" s="14"/>
      <c r="E783" s="44"/>
    </row>
    <row r="784" spans="1:5" x14ac:dyDescent="0.25">
      <c r="A784" s="43" t="str">
        <f t="shared" si="12"/>
        <v/>
      </c>
      <c r="B784" s="29"/>
      <c r="C784" s="14"/>
      <c r="D784" s="14"/>
      <c r="E784" s="44"/>
    </row>
    <row r="785" spans="1:5" x14ac:dyDescent="0.25">
      <c r="A785" s="43" t="str">
        <f t="shared" si="12"/>
        <v/>
      </c>
      <c r="B785" s="29"/>
      <c r="C785" s="14"/>
      <c r="D785" s="14"/>
      <c r="E785" s="44"/>
    </row>
    <row r="786" spans="1:5" x14ac:dyDescent="0.25">
      <c r="A786" s="43" t="str">
        <f t="shared" si="12"/>
        <v/>
      </c>
      <c r="B786" s="29"/>
      <c r="C786" s="14"/>
      <c r="D786" s="14"/>
      <c r="E786" s="44"/>
    </row>
    <row r="787" spans="1:5" x14ac:dyDescent="0.25">
      <c r="A787" s="43" t="str">
        <f t="shared" si="12"/>
        <v/>
      </c>
      <c r="B787" s="29"/>
      <c r="C787" s="14"/>
      <c r="D787" s="14"/>
      <c r="E787" s="44"/>
    </row>
    <row r="788" spans="1:5" x14ac:dyDescent="0.25">
      <c r="A788" s="43" t="str">
        <f t="shared" si="12"/>
        <v/>
      </c>
      <c r="B788" s="29"/>
      <c r="C788" s="14"/>
      <c r="D788" s="14"/>
      <c r="E788" s="44"/>
    </row>
    <row r="789" spans="1:5" x14ac:dyDescent="0.25">
      <c r="A789" s="43" t="str">
        <f t="shared" si="12"/>
        <v/>
      </c>
      <c r="B789" s="29"/>
      <c r="C789" s="14"/>
      <c r="D789" s="14"/>
      <c r="E789" s="44"/>
    </row>
    <row r="790" spans="1:5" x14ac:dyDescent="0.25">
      <c r="A790" s="43" t="str">
        <f t="shared" si="12"/>
        <v/>
      </c>
      <c r="B790" s="29"/>
      <c r="C790" s="14"/>
      <c r="D790" s="14"/>
      <c r="E790" s="44"/>
    </row>
    <row r="791" spans="1:5" x14ac:dyDescent="0.25">
      <c r="A791" s="43" t="str">
        <f t="shared" si="12"/>
        <v/>
      </c>
      <c r="B791" s="29"/>
      <c r="C791" s="14"/>
      <c r="D791" s="14"/>
      <c r="E791" s="44"/>
    </row>
    <row r="792" spans="1:5" x14ac:dyDescent="0.25">
      <c r="A792" s="43" t="str">
        <f t="shared" si="12"/>
        <v/>
      </c>
      <c r="B792" s="29"/>
      <c r="C792" s="14"/>
      <c r="D792" s="14"/>
      <c r="E792" s="44"/>
    </row>
    <row r="793" spans="1:5" x14ac:dyDescent="0.25">
      <c r="A793" s="43" t="str">
        <f t="shared" si="12"/>
        <v/>
      </c>
      <c r="B793" s="29"/>
      <c r="C793" s="14"/>
      <c r="D793" s="14"/>
      <c r="E793" s="44"/>
    </row>
    <row r="794" spans="1:5" x14ac:dyDescent="0.25">
      <c r="A794" s="43" t="str">
        <f t="shared" si="12"/>
        <v/>
      </c>
      <c r="B794" s="29"/>
      <c r="C794" s="14"/>
      <c r="D794" s="14"/>
      <c r="E794" s="44"/>
    </row>
    <row r="795" spans="1:5" x14ac:dyDescent="0.25">
      <c r="A795" s="43" t="str">
        <f t="shared" si="12"/>
        <v/>
      </c>
      <c r="B795" s="29"/>
      <c r="C795" s="14"/>
      <c r="D795" s="14"/>
      <c r="E795" s="44"/>
    </row>
    <row r="796" spans="1:5" x14ac:dyDescent="0.25">
      <c r="A796" s="43" t="str">
        <f t="shared" si="12"/>
        <v/>
      </c>
      <c r="B796" s="29"/>
      <c r="C796" s="14"/>
      <c r="D796" s="14"/>
      <c r="E796" s="44"/>
    </row>
    <row r="797" spans="1:5" x14ac:dyDescent="0.25">
      <c r="A797" s="43" t="str">
        <f t="shared" si="12"/>
        <v/>
      </c>
      <c r="B797" s="29"/>
      <c r="C797" s="14"/>
      <c r="D797" s="14"/>
      <c r="E797" s="44"/>
    </row>
    <row r="798" spans="1:5" x14ac:dyDescent="0.25">
      <c r="A798" s="43" t="str">
        <f t="shared" si="12"/>
        <v/>
      </c>
      <c r="B798" s="29"/>
      <c r="C798" s="14"/>
      <c r="D798" s="14"/>
      <c r="E798" s="44"/>
    </row>
    <row r="799" spans="1:5" x14ac:dyDescent="0.25">
      <c r="A799" s="43" t="str">
        <f t="shared" si="12"/>
        <v/>
      </c>
      <c r="B799" s="29"/>
      <c r="C799" s="14"/>
      <c r="D799" s="14"/>
      <c r="E799" s="44"/>
    </row>
    <row r="800" spans="1:5" x14ac:dyDescent="0.25">
      <c r="A800" s="43" t="str">
        <f t="shared" si="12"/>
        <v/>
      </c>
      <c r="B800" s="29"/>
      <c r="C800" s="14"/>
      <c r="D800" s="14"/>
      <c r="E800" s="44"/>
    </row>
    <row r="801" spans="1:5" x14ac:dyDescent="0.25">
      <c r="A801" s="43" t="str">
        <f t="shared" si="12"/>
        <v/>
      </c>
      <c r="B801" s="29"/>
      <c r="C801" s="14"/>
      <c r="D801" s="14"/>
      <c r="E801" s="44"/>
    </row>
    <row r="802" spans="1:5" x14ac:dyDescent="0.25">
      <c r="A802" s="43" t="str">
        <f t="shared" si="12"/>
        <v/>
      </c>
      <c r="B802" s="29"/>
      <c r="C802" s="14"/>
      <c r="D802" s="14"/>
      <c r="E802" s="44"/>
    </row>
    <row r="803" spans="1:5" x14ac:dyDescent="0.25">
      <c r="A803" s="43" t="str">
        <f t="shared" si="12"/>
        <v/>
      </c>
      <c r="B803" s="29"/>
      <c r="C803" s="14"/>
      <c r="D803" s="14"/>
      <c r="E803" s="44"/>
    </row>
    <row r="804" spans="1:5" x14ac:dyDescent="0.25">
      <c r="A804" s="43" t="str">
        <f t="shared" si="12"/>
        <v/>
      </c>
      <c r="B804" s="29"/>
      <c r="C804" s="14"/>
      <c r="D804" s="14"/>
      <c r="E804" s="44"/>
    </row>
    <row r="805" spans="1:5" x14ac:dyDescent="0.25">
      <c r="A805" s="43" t="str">
        <f t="shared" si="12"/>
        <v/>
      </c>
      <c r="B805" s="29"/>
      <c r="C805" s="14"/>
      <c r="D805" s="14"/>
      <c r="E805" s="44"/>
    </row>
    <row r="806" spans="1:5" x14ac:dyDescent="0.25">
      <c r="A806" s="43" t="str">
        <f t="shared" si="12"/>
        <v/>
      </c>
      <c r="B806" s="29"/>
      <c r="C806" s="14"/>
      <c r="D806" s="14"/>
      <c r="E806" s="44"/>
    </row>
    <row r="807" spans="1:5" x14ac:dyDescent="0.25">
      <c r="A807" s="43" t="str">
        <f t="shared" si="12"/>
        <v/>
      </c>
      <c r="B807" s="29"/>
      <c r="C807" s="14"/>
      <c r="D807" s="14"/>
      <c r="E807" s="44"/>
    </row>
    <row r="808" spans="1:5" x14ac:dyDescent="0.25">
      <c r="A808" s="43" t="str">
        <f t="shared" si="12"/>
        <v/>
      </c>
      <c r="B808" s="29"/>
      <c r="C808" s="14"/>
      <c r="D808" s="14"/>
      <c r="E808" s="44"/>
    </row>
    <row r="809" spans="1:5" x14ac:dyDescent="0.25">
      <c r="A809" s="43" t="str">
        <f t="shared" si="12"/>
        <v/>
      </c>
      <c r="B809" s="29"/>
      <c r="C809" s="14"/>
      <c r="D809" s="14"/>
      <c r="E809" s="44"/>
    </row>
    <row r="810" spans="1:5" x14ac:dyDescent="0.25">
      <c r="A810" s="43" t="str">
        <f t="shared" si="12"/>
        <v/>
      </c>
      <c r="B810" s="29"/>
      <c r="C810" s="14"/>
      <c r="D810" s="14"/>
      <c r="E810" s="44"/>
    </row>
    <row r="811" spans="1:5" x14ac:dyDescent="0.25">
      <c r="A811" s="43" t="str">
        <f t="shared" si="12"/>
        <v/>
      </c>
      <c r="B811" s="29"/>
      <c r="C811" s="14"/>
      <c r="D811" s="14"/>
      <c r="E811" s="44"/>
    </row>
    <row r="812" spans="1:5" x14ac:dyDescent="0.25">
      <c r="A812" s="43" t="str">
        <f t="shared" si="12"/>
        <v/>
      </c>
      <c r="B812" s="29"/>
      <c r="C812" s="14"/>
      <c r="D812" s="14"/>
      <c r="E812" s="44"/>
    </row>
    <row r="813" spans="1:5" x14ac:dyDescent="0.25">
      <c r="A813" s="43" t="str">
        <f t="shared" si="12"/>
        <v/>
      </c>
      <c r="B813" s="29"/>
      <c r="C813" s="14"/>
      <c r="D813" s="14"/>
      <c r="E813" s="44"/>
    </row>
    <row r="814" spans="1:5" x14ac:dyDescent="0.25">
      <c r="A814" s="43" t="str">
        <f t="shared" si="12"/>
        <v/>
      </c>
      <c r="B814" s="29"/>
      <c r="C814" s="14"/>
      <c r="D814" s="14"/>
      <c r="E814" s="44"/>
    </row>
    <row r="815" spans="1:5" x14ac:dyDescent="0.25">
      <c r="A815" s="43" t="str">
        <f t="shared" si="12"/>
        <v/>
      </c>
      <c r="B815" s="29"/>
      <c r="C815" s="14"/>
      <c r="D815" s="14"/>
      <c r="E815" s="44"/>
    </row>
    <row r="816" spans="1:5" x14ac:dyDescent="0.25">
      <c r="A816" s="43" t="str">
        <f t="shared" si="12"/>
        <v/>
      </c>
      <c r="B816" s="29"/>
      <c r="C816" s="14"/>
      <c r="D816" s="14"/>
      <c r="E816" s="44"/>
    </row>
    <row r="817" spans="1:5" x14ac:dyDescent="0.25">
      <c r="A817" s="43" t="str">
        <f t="shared" si="12"/>
        <v/>
      </c>
      <c r="B817" s="29"/>
      <c r="C817" s="14"/>
      <c r="D817" s="14"/>
      <c r="E817" s="44"/>
    </row>
    <row r="818" spans="1:5" x14ac:dyDescent="0.25">
      <c r="A818" s="43" t="str">
        <f t="shared" si="12"/>
        <v/>
      </c>
      <c r="B818" s="29"/>
      <c r="C818" s="14"/>
      <c r="D818" s="14"/>
      <c r="E818" s="44"/>
    </row>
    <row r="819" spans="1:5" x14ac:dyDescent="0.25">
      <c r="A819" s="43" t="str">
        <f t="shared" si="12"/>
        <v/>
      </c>
      <c r="B819" s="29"/>
      <c r="C819" s="14"/>
      <c r="D819" s="14"/>
      <c r="E819" s="44"/>
    </row>
    <row r="820" spans="1:5" x14ac:dyDescent="0.25">
      <c r="A820" s="43" t="str">
        <f t="shared" si="12"/>
        <v/>
      </c>
      <c r="B820" s="29"/>
      <c r="C820" s="14"/>
      <c r="D820" s="14"/>
      <c r="E820" s="44"/>
    </row>
    <row r="821" spans="1:5" x14ac:dyDescent="0.25">
      <c r="A821" s="43" t="str">
        <f t="shared" si="12"/>
        <v/>
      </c>
      <c r="B821" s="29"/>
      <c r="C821" s="14"/>
      <c r="D821" s="14"/>
      <c r="E821" s="44"/>
    </row>
    <row r="822" spans="1:5" x14ac:dyDescent="0.25">
      <c r="A822" s="43" t="str">
        <f t="shared" si="12"/>
        <v/>
      </c>
      <c r="B822" s="29"/>
      <c r="C822" s="14"/>
      <c r="D822" s="14"/>
      <c r="E822" s="44"/>
    </row>
    <row r="823" spans="1:5" x14ac:dyDescent="0.25">
      <c r="A823" s="43" t="str">
        <f t="shared" si="12"/>
        <v/>
      </c>
      <c r="B823" s="29"/>
      <c r="C823" s="14"/>
      <c r="D823" s="14"/>
      <c r="E823" s="44"/>
    </row>
    <row r="824" spans="1:5" x14ac:dyDescent="0.25">
      <c r="A824" s="43" t="str">
        <f t="shared" si="12"/>
        <v/>
      </c>
      <c r="B824" s="29"/>
      <c r="C824" s="14"/>
      <c r="D824" s="14"/>
      <c r="E824" s="44"/>
    </row>
    <row r="825" spans="1:5" x14ac:dyDescent="0.25">
      <c r="A825" s="43" t="str">
        <f t="shared" si="12"/>
        <v/>
      </c>
      <c r="B825" s="29"/>
      <c r="C825" s="14"/>
      <c r="D825" s="14"/>
      <c r="E825" s="44"/>
    </row>
    <row r="826" spans="1:5" x14ac:dyDescent="0.25">
      <c r="A826" s="43" t="str">
        <f t="shared" si="12"/>
        <v/>
      </c>
      <c r="B826" s="29"/>
      <c r="C826" s="14"/>
      <c r="D826" s="14"/>
      <c r="E826" s="44"/>
    </row>
    <row r="827" spans="1:5" x14ac:dyDescent="0.25">
      <c r="A827" s="43" t="str">
        <f t="shared" si="12"/>
        <v/>
      </c>
      <c r="B827" s="29"/>
      <c r="C827" s="14"/>
      <c r="D827" s="14"/>
      <c r="E827" s="44"/>
    </row>
    <row r="828" spans="1:5" x14ac:dyDescent="0.25">
      <c r="A828" s="43" t="str">
        <f t="shared" si="12"/>
        <v/>
      </c>
      <c r="B828" s="29"/>
      <c r="C828" s="14"/>
      <c r="D828" s="14"/>
      <c r="E828" s="44"/>
    </row>
    <row r="829" spans="1:5" x14ac:dyDescent="0.25">
      <c r="A829" s="43" t="str">
        <f t="shared" si="12"/>
        <v/>
      </c>
      <c r="B829" s="29"/>
      <c r="C829" s="14"/>
      <c r="D829" s="14"/>
      <c r="E829" s="44"/>
    </row>
    <row r="830" spans="1:5" x14ac:dyDescent="0.25">
      <c r="A830" s="43" t="str">
        <f t="shared" si="12"/>
        <v/>
      </c>
      <c r="B830" s="29"/>
      <c r="C830" s="14"/>
      <c r="D830" s="14"/>
      <c r="E830" s="44"/>
    </row>
    <row r="831" spans="1:5" x14ac:dyDescent="0.25">
      <c r="A831" s="43" t="str">
        <f t="shared" si="12"/>
        <v/>
      </c>
      <c r="B831" s="29"/>
      <c r="C831" s="14"/>
      <c r="D831" s="14"/>
      <c r="E831" s="44"/>
    </row>
    <row r="832" spans="1:5" x14ac:dyDescent="0.25">
      <c r="A832" s="43" t="str">
        <f t="shared" si="12"/>
        <v/>
      </c>
      <c r="B832" s="29"/>
      <c r="C832" s="14"/>
      <c r="D832" s="14"/>
      <c r="E832" s="44"/>
    </row>
    <row r="833" spans="1:5" x14ac:dyDescent="0.25">
      <c r="A833" s="43" t="str">
        <f t="shared" si="12"/>
        <v/>
      </c>
      <c r="B833" s="29"/>
      <c r="C833" s="14"/>
      <c r="D833" s="14"/>
      <c r="E833" s="44"/>
    </row>
    <row r="834" spans="1:5" x14ac:dyDescent="0.25">
      <c r="A834" s="43" t="str">
        <f t="shared" si="12"/>
        <v/>
      </c>
      <c r="B834" s="29"/>
      <c r="C834" s="14"/>
      <c r="D834" s="14"/>
      <c r="E834" s="44"/>
    </row>
    <row r="835" spans="1:5" x14ac:dyDescent="0.25">
      <c r="A835" s="43" t="str">
        <f t="shared" si="12"/>
        <v/>
      </c>
      <c r="B835" s="29"/>
      <c r="C835" s="14"/>
      <c r="D835" s="14"/>
      <c r="E835" s="44"/>
    </row>
    <row r="836" spans="1:5" x14ac:dyDescent="0.25">
      <c r="A836" s="43" t="str">
        <f t="shared" ref="A836:A899" si="13">IF(B836="","",CONCATENATE(B836," (закуп.цена-",E836," руб.)"))</f>
        <v/>
      </c>
      <c r="B836" s="29"/>
      <c r="C836" s="14"/>
      <c r="D836" s="14"/>
      <c r="E836" s="44"/>
    </row>
    <row r="837" spans="1:5" x14ac:dyDescent="0.25">
      <c r="A837" s="43" t="str">
        <f t="shared" si="13"/>
        <v/>
      </c>
      <c r="B837" s="29"/>
      <c r="C837" s="14"/>
      <c r="D837" s="14"/>
      <c r="E837" s="44"/>
    </row>
    <row r="838" spans="1:5" x14ac:dyDescent="0.25">
      <c r="A838" s="43" t="str">
        <f t="shared" si="13"/>
        <v/>
      </c>
      <c r="B838" s="29"/>
      <c r="C838" s="14"/>
      <c r="D838" s="14"/>
      <c r="E838" s="44"/>
    </row>
    <row r="839" spans="1:5" x14ac:dyDescent="0.25">
      <c r="A839" s="43" t="str">
        <f t="shared" si="13"/>
        <v/>
      </c>
      <c r="B839" s="29"/>
      <c r="C839" s="14"/>
      <c r="D839" s="14"/>
      <c r="E839" s="44"/>
    </row>
    <row r="840" spans="1:5" x14ac:dyDescent="0.25">
      <c r="A840" s="43" t="str">
        <f t="shared" si="13"/>
        <v/>
      </c>
      <c r="B840" s="29"/>
      <c r="C840" s="14"/>
      <c r="D840" s="14"/>
      <c r="E840" s="44"/>
    </row>
    <row r="841" spans="1:5" x14ac:dyDescent="0.25">
      <c r="A841" s="43" t="str">
        <f t="shared" si="13"/>
        <v/>
      </c>
      <c r="B841" s="29"/>
      <c r="C841" s="14"/>
      <c r="D841" s="14"/>
      <c r="E841" s="44"/>
    </row>
    <row r="842" spans="1:5" x14ac:dyDescent="0.25">
      <c r="A842" s="43" t="str">
        <f t="shared" si="13"/>
        <v/>
      </c>
      <c r="B842" s="29"/>
      <c r="C842" s="14"/>
      <c r="D842" s="14"/>
      <c r="E842" s="44"/>
    </row>
    <row r="843" spans="1:5" x14ac:dyDescent="0.25">
      <c r="A843" s="43" t="str">
        <f t="shared" si="13"/>
        <v/>
      </c>
      <c r="B843" s="29"/>
      <c r="C843" s="14"/>
      <c r="D843" s="14"/>
      <c r="E843" s="44"/>
    </row>
    <row r="844" spans="1:5" x14ac:dyDescent="0.25">
      <c r="A844" s="43" t="str">
        <f t="shared" si="13"/>
        <v/>
      </c>
      <c r="B844" s="29"/>
      <c r="C844" s="14"/>
      <c r="D844" s="14"/>
      <c r="E844" s="44"/>
    </row>
    <row r="845" spans="1:5" x14ac:dyDescent="0.25">
      <c r="A845" s="43" t="str">
        <f t="shared" si="13"/>
        <v/>
      </c>
      <c r="B845" s="29"/>
      <c r="C845" s="14"/>
      <c r="D845" s="14"/>
      <c r="E845" s="44"/>
    </row>
    <row r="846" spans="1:5" x14ac:dyDescent="0.25">
      <c r="A846" s="43" t="str">
        <f t="shared" si="13"/>
        <v/>
      </c>
      <c r="B846" s="29"/>
      <c r="C846" s="14"/>
      <c r="D846" s="14"/>
      <c r="E846" s="44"/>
    </row>
    <row r="847" spans="1:5" x14ac:dyDescent="0.25">
      <c r="A847" s="43" t="str">
        <f t="shared" si="13"/>
        <v/>
      </c>
      <c r="B847" s="29"/>
      <c r="C847" s="14"/>
      <c r="D847" s="14"/>
      <c r="E847" s="44"/>
    </row>
    <row r="848" spans="1:5" x14ac:dyDescent="0.25">
      <c r="A848" s="43" t="str">
        <f t="shared" si="13"/>
        <v/>
      </c>
      <c r="B848" s="29"/>
      <c r="C848" s="14"/>
      <c r="D848" s="14"/>
      <c r="E848" s="44"/>
    </row>
    <row r="849" spans="1:5" x14ac:dyDescent="0.25">
      <c r="A849" s="43" t="str">
        <f t="shared" si="13"/>
        <v/>
      </c>
      <c r="B849" s="29"/>
      <c r="C849" s="14"/>
      <c r="D849" s="14"/>
      <c r="E849" s="44"/>
    </row>
    <row r="850" spans="1:5" x14ac:dyDescent="0.25">
      <c r="A850" s="43" t="str">
        <f t="shared" si="13"/>
        <v/>
      </c>
      <c r="B850" s="29"/>
      <c r="C850" s="14"/>
      <c r="D850" s="14"/>
      <c r="E850" s="44"/>
    </row>
    <row r="851" spans="1:5" x14ac:dyDescent="0.25">
      <c r="A851" s="43" t="str">
        <f t="shared" si="13"/>
        <v/>
      </c>
      <c r="B851" s="29"/>
      <c r="C851" s="14"/>
      <c r="D851" s="14"/>
      <c r="E851" s="44"/>
    </row>
    <row r="852" spans="1:5" x14ac:dyDescent="0.25">
      <c r="A852" s="43" t="str">
        <f t="shared" si="13"/>
        <v/>
      </c>
      <c r="B852" s="29"/>
      <c r="C852" s="14"/>
      <c r="D852" s="14"/>
      <c r="E852" s="44"/>
    </row>
    <row r="853" spans="1:5" x14ac:dyDescent="0.25">
      <c r="A853" s="43" t="str">
        <f t="shared" si="13"/>
        <v/>
      </c>
      <c r="B853" s="29"/>
      <c r="C853" s="14"/>
      <c r="D853" s="14"/>
      <c r="E853" s="44"/>
    </row>
    <row r="854" spans="1:5" x14ac:dyDescent="0.25">
      <c r="A854" s="43" t="str">
        <f t="shared" si="13"/>
        <v/>
      </c>
      <c r="B854" s="29"/>
      <c r="C854" s="14"/>
      <c r="D854" s="14"/>
      <c r="E854" s="44"/>
    </row>
    <row r="855" spans="1:5" x14ac:dyDescent="0.25">
      <c r="A855" s="43" t="str">
        <f t="shared" si="13"/>
        <v/>
      </c>
      <c r="B855" s="29"/>
      <c r="C855" s="14"/>
      <c r="D855" s="14"/>
      <c r="E855" s="44"/>
    </row>
    <row r="856" spans="1:5" x14ac:dyDescent="0.25">
      <c r="A856" s="43" t="str">
        <f t="shared" si="13"/>
        <v/>
      </c>
      <c r="B856" s="29"/>
      <c r="C856" s="14"/>
      <c r="D856" s="14"/>
      <c r="E856" s="44"/>
    </row>
    <row r="857" spans="1:5" x14ac:dyDescent="0.25">
      <c r="A857" s="43" t="str">
        <f t="shared" si="13"/>
        <v/>
      </c>
      <c r="B857" s="29"/>
      <c r="C857" s="14"/>
      <c r="D857" s="14"/>
      <c r="E857" s="44"/>
    </row>
    <row r="858" spans="1:5" x14ac:dyDescent="0.25">
      <c r="A858" s="43" t="str">
        <f t="shared" si="13"/>
        <v/>
      </c>
      <c r="B858" s="29"/>
      <c r="C858" s="14"/>
      <c r="D858" s="14"/>
      <c r="E858" s="44"/>
    </row>
    <row r="859" spans="1:5" x14ac:dyDescent="0.25">
      <c r="A859" s="43" t="str">
        <f t="shared" si="13"/>
        <v/>
      </c>
      <c r="B859" s="29"/>
      <c r="C859" s="14"/>
      <c r="D859" s="14"/>
      <c r="E859" s="44"/>
    </row>
    <row r="860" spans="1:5" x14ac:dyDescent="0.25">
      <c r="A860" s="43" t="str">
        <f t="shared" si="13"/>
        <v/>
      </c>
      <c r="B860" s="29"/>
      <c r="C860" s="14"/>
      <c r="D860" s="14"/>
      <c r="E860" s="44"/>
    </row>
    <row r="861" spans="1:5" x14ac:dyDescent="0.25">
      <c r="A861" s="43" t="str">
        <f t="shared" si="13"/>
        <v/>
      </c>
      <c r="B861" s="29"/>
      <c r="C861" s="14"/>
      <c r="D861" s="14"/>
      <c r="E861" s="44"/>
    </row>
    <row r="862" spans="1:5" x14ac:dyDescent="0.25">
      <c r="A862" s="43" t="str">
        <f t="shared" si="13"/>
        <v/>
      </c>
      <c r="B862" s="29"/>
      <c r="C862" s="14"/>
      <c r="D862" s="14"/>
      <c r="E862" s="44"/>
    </row>
    <row r="863" spans="1:5" x14ac:dyDescent="0.25">
      <c r="A863" s="43" t="str">
        <f t="shared" si="13"/>
        <v/>
      </c>
      <c r="B863" s="29"/>
      <c r="C863" s="14"/>
      <c r="D863" s="14"/>
      <c r="E863" s="44"/>
    </row>
    <row r="864" spans="1:5" x14ac:dyDescent="0.25">
      <c r="A864" s="43" t="str">
        <f t="shared" si="13"/>
        <v/>
      </c>
      <c r="B864" s="29"/>
      <c r="C864" s="14"/>
      <c r="D864" s="14"/>
      <c r="E864" s="44"/>
    </row>
    <row r="865" spans="1:5" x14ac:dyDescent="0.25">
      <c r="A865" s="43" t="str">
        <f t="shared" si="13"/>
        <v/>
      </c>
      <c r="B865" s="29"/>
      <c r="C865" s="14"/>
      <c r="D865" s="14"/>
      <c r="E865" s="44"/>
    </row>
    <row r="866" spans="1:5" x14ac:dyDescent="0.25">
      <c r="A866" s="43" t="str">
        <f t="shared" si="13"/>
        <v/>
      </c>
      <c r="B866" s="29"/>
      <c r="C866" s="14"/>
      <c r="D866" s="14"/>
      <c r="E866" s="44"/>
    </row>
    <row r="867" spans="1:5" x14ac:dyDescent="0.25">
      <c r="A867" s="43" t="str">
        <f t="shared" si="13"/>
        <v/>
      </c>
      <c r="B867" s="29"/>
      <c r="C867" s="14"/>
      <c r="D867" s="14"/>
      <c r="E867" s="44"/>
    </row>
    <row r="868" spans="1:5" x14ac:dyDescent="0.25">
      <c r="A868" s="43" t="str">
        <f t="shared" si="13"/>
        <v/>
      </c>
      <c r="B868" s="29"/>
      <c r="C868" s="14"/>
      <c r="D868" s="14"/>
      <c r="E868" s="44"/>
    </row>
    <row r="869" spans="1:5" x14ac:dyDescent="0.25">
      <c r="A869" s="43" t="str">
        <f t="shared" si="13"/>
        <v/>
      </c>
      <c r="B869" s="29"/>
      <c r="C869" s="14"/>
      <c r="D869" s="14"/>
      <c r="E869" s="44"/>
    </row>
    <row r="870" spans="1:5" x14ac:dyDescent="0.25">
      <c r="A870" s="43" t="str">
        <f t="shared" si="13"/>
        <v/>
      </c>
      <c r="B870" s="29"/>
      <c r="C870" s="14"/>
      <c r="D870" s="14"/>
      <c r="E870" s="44"/>
    </row>
    <row r="871" spans="1:5" x14ac:dyDescent="0.25">
      <c r="A871" s="43" t="str">
        <f t="shared" si="13"/>
        <v/>
      </c>
      <c r="B871" s="29"/>
      <c r="C871" s="14"/>
      <c r="D871" s="14"/>
      <c r="E871" s="44"/>
    </row>
    <row r="872" spans="1:5" x14ac:dyDescent="0.25">
      <c r="A872" s="43" t="str">
        <f t="shared" si="13"/>
        <v/>
      </c>
      <c r="B872" s="29"/>
      <c r="C872" s="14"/>
      <c r="D872" s="14"/>
      <c r="E872" s="44"/>
    </row>
    <row r="873" spans="1:5" x14ac:dyDescent="0.25">
      <c r="A873" s="43" t="str">
        <f t="shared" si="13"/>
        <v/>
      </c>
      <c r="B873" s="29"/>
      <c r="C873" s="14"/>
      <c r="D873" s="14"/>
      <c r="E873" s="44"/>
    </row>
    <row r="874" spans="1:5" x14ac:dyDescent="0.25">
      <c r="A874" s="43" t="str">
        <f t="shared" si="13"/>
        <v/>
      </c>
      <c r="B874" s="29"/>
      <c r="C874" s="14"/>
      <c r="D874" s="14"/>
      <c r="E874" s="44"/>
    </row>
    <row r="875" spans="1:5" x14ac:dyDescent="0.25">
      <c r="A875" s="43" t="str">
        <f t="shared" si="13"/>
        <v/>
      </c>
      <c r="B875" s="29"/>
      <c r="C875" s="14"/>
      <c r="D875" s="14"/>
      <c r="E875" s="44"/>
    </row>
    <row r="876" spans="1:5" x14ac:dyDescent="0.25">
      <c r="A876" s="43" t="str">
        <f t="shared" si="13"/>
        <v/>
      </c>
      <c r="B876" s="29"/>
      <c r="C876" s="14"/>
      <c r="D876" s="14"/>
      <c r="E876" s="44"/>
    </row>
    <row r="877" spans="1:5" x14ac:dyDescent="0.25">
      <c r="A877" s="43" t="str">
        <f t="shared" si="13"/>
        <v/>
      </c>
      <c r="B877" s="29"/>
      <c r="C877" s="14"/>
      <c r="D877" s="14"/>
      <c r="E877" s="44"/>
    </row>
    <row r="878" spans="1:5" x14ac:dyDescent="0.25">
      <c r="A878" s="43" t="str">
        <f t="shared" si="13"/>
        <v/>
      </c>
      <c r="B878" s="29"/>
      <c r="C878" s="14"/>
      <c r="D878" s="14"/>
      <c r="E878" s="44"/>
    </row>
    <row r="879" spans="1:5" x14ac:dyDescent="0.25">
      <c r="A879" s="43" t="str">
        <f t="shared" si="13"/>
        <v/>
      </c>
      <c r="B879" s="29"/>
      <c r="C879" s="14"/>
      <c r="D879" s="14"/>
      <c r="E879" s="44"/>
    </row>
    <row r="880" spans="1:5" x14ac:dyDescent="0.25">
      <c r="A880" s="43" t="str">
        <f t="shared" si="13"/>
        <v/>
      </c>
      <c r="B880" s="29"/>
      <c r="C880" s="14"/>
      <c r="D880" s="14"/>
      <c r="E880" s="44"/>
    </row>
    <row r="881" spans="1:5" x14ac:dyDescent="0.25">
      <c r="A881" s="43" t="str">
        <f t="shared" si="13"/>
        <v/>
      </c>
      <c r="B881" s="29"/>
      <c r="C881" s="14"/>
      <c r="D881" s="14"/>
      <c r="E881" s="44"/>
    </row>
    <row r="882" spans="1:5" x14ac:dyDescent="0.25">
      <c r="A882" s="43" t="str">
        <f t="shared" si="13"/>
        <v/>
      </c>
      <c r="B882" s="29"/>
      <c r="C882" s="14"/>
      <c r="D882" s="14"/>
      <c r="E882" s="44"/>
    </row>
    <row r="883" spans="1:5" x14ac:dyDescent="0.25">
      <c r="A883" s="43" t="str">
        <f t="shared" si="13"/>
        <v/>
      </c>
      <c r="B883" s="29"/>
      <c r="C883" s="14"/>
      <c r="D883" s="14"/>
      <c r="E883" s="44"/>
    </row>
    <row r="884" spans="1:5" x14ac:dyDescent="0.25">
      <c r="A884" s="43" t="str">
        <f t="shared" si="13"/>
        <v/>
      </c>
      <c r="B884" s="29"/>
      <c r="C884" s="14"/>
      <c r="D884" s="14"/>
      <c r="E884" s="44"/>
    </row>
    <row r="885" spans="1:5" x14ac:dyDescent="0.25">
      <c r="A885" s="43" t="str">
        <f t="shared" si="13"/>
        <v/>
      </c>
      <c r="B885" s="29"/>
      <c r="C885" s="14"/>
      <c r="D885" s="14"/>
      <c r="E885" s="44"/>
    </row>
    <row r="886" spans="1:5" x14ac:dyDescent="0.25">
      <c r="A886" s="43" t="str">
        <f t="shared" si="13"/>
        <v/>
      </c>
      <c r="B886" s="29"/>
      <c r="C886" s="14"/>
      <c r="D886" s="14"/>
      <c r="E886" s="44"/>
    </row>
    <row r="887" spans="1:5" x14ac:dyDescent="0.25">
      <c r="A887" s="43" t="str">
        <f t="shared" si="13"/>
        <v/>
      </c>
      <c r="B887" s="29"/>
      <c r="C887" s="14"/>
      <c r="D887" s="14"/>
      <c r="E887" s="44"/>
    </row>
    <row r="888" spans="1:5" x14ac:dyDescent="0.25">
      <c r="A888" s="43" t="str">
        <f t="shared" si="13"/>
        <v/>
      </c>
      <c r="B888" s="29"/>
      <c r="C888" s="14"/>
      <c r="D888" s="14"/>
      <c r="E888" s="44"/>
    </row>
    <row r="889" spans="1:5" x14ac:dyDescent="0.25">
      <c r="A889" s="43" t="str">
        <f t="shared" si="13"/>
        <v/>
      </c>
      <c r="B889" s="29"/>
      <c r="C889" s="14"/>
      <c r="D889" s="14"/>
      <c r="E889" s="44"/>
    </row>
    <row r="890" spans="1:5" x14ac:dyDescent="0.25">
      <c r="A890" s="43" t="str">
        <f t="shared" si="13"/>
        <v/>
      </c>
      <c r="B890" s="29"/>
      <c r="C890" s="14"/>
      <c r="D890" s="14"/>
      <c r="E890" s="44"/>
    </row>
    <row r="891" spans="1:5" x14ac:dyDescent="0.25">
      <c r="A891" s="43" t="str">
        <f t="shared" si="13"/>
        <v/>
      </c>
      <c r="B891" s="29"/>
      <c r="C891" s="14"/>
      <c r="D891" s="14"/>
      <c r="E891" s="44"/>
    </row>
    <row r="892" spans="1:5" x14ac:dyDescent="0.25">
      <c r="A892" s="43" t="str">
        <f t="shared" si="13"/>
        <v/>
      </c>
      <c r="B892" s="29"/>
      <c r="C892" s="14"/>
      <c r="D892" s="14"/>
      <c r="E892" s="44"/>
    </row>
    <row r="893" spans="1:5" x14ac:dyDescent="0.25">
      <c r="A893" s="43" t="str">
        <f t="shared" si="13"/>
        <v/>
      </c>
      <c r="B893" s="29"/>
      <c r="C893" s="14"/>
      <c r="D893" s="14"/>
      <c r="E893" s="44"/>
    </row>
    <row r="894" spans="1:5" x14ac:dyDescent="0.25">
      <c r="A894" s="43" t="str">
        <f t="shared" si="13"/>
        <v/>
      </c>
      <c r="B894" s="29"/>
      <c r="C894" s="14"/>
      <c r="D894" s="14"/>
      <c r="E894" s="44"/>
    </row>
    <row r="895" spans="1:5" x14ac:dyDescent="0.25">
      <c r="A895" s="43" t="str">
        <f t="shared" si="13"/>
        <v/>
      </c>
      <c r="B895" s="29"/>
      <c r="C895" s="14"/>
      <c r="D895" s="14"/>
      <c r="E895" s="44"/>
    </row>
    <row r="896" spans="1:5" x14ac:dyDescent="0.25">
      <c r="A896" s="43" t="str">
        <f t="shared" si="13"/>
        <v/>
      </c>
      <c r="B896" s="29"/>
      <c r="C896" s="14"/>
      <c r="D896" s="14"/>
      <c r="E896" s="44"/>
    </row>
    <row r="897" spans="1:5" x14ac:dyDescent="0.25">
      <c r="A897" s="43" t="str">
        <f t="shared" si="13"/>
        <v/>
      </c>
      <c r="B897" s="29"/>
      <c r="C897" s="14"/>
      <c r="D897" s="14"/>
      <c r="E897" s="44"/>
    </row>
    <row r="898" spans="1:5" x14ac:dyDescent="0.25">
      <c r="A898" s="43" t="str">
        <f t="shared" si="13"/>
        <v/>
      </c>
      <c r="B898" s="29"/>
      <c r="C898" s="14"/>
      <c r="D898" s="14"/>
      <c r="E898" s="44"/>
    </row>
    <row r="899" spans="1:5" x14ac:dyDescent="0.25">
      <c r="A899" s="43" t="str">
        <f t="shared" si="13"/>
        <v/>
      </c>
      <c r="B899" s="29"/>
      <c r="C899" s="14"/>
      <c r="D899" s="14"/>
      <c r="E899" s="44"/>
    </row>
    <row r="900" spans="1:5" x14ac:dyDescent="0.25">
      <c r="A900" s="43" t="str">
        <f t="shared" ref="A900:A963" si="14">IF(B900="","",CONCATENATE(B900," (закуп.цена-",E900," руб.)"))</f>
        <v/>
      </c>
      <c r="B900" s="29"/>
      <c r="C900" s="14"/>
      <c r="D900" s="14"/>
      <c r="E900" s="44"/>
    </row>
    <row r="901" spans="1:5" x14ac:dyDescent="0.25">
      <c r="A901" s="43" t="str">
        <f t="shared" si="14"/>
        <v/>
      </c>
      <c r="B901" s="29"/>
      <c r="C901" s="14"/>
      <c r="D901" s="14"/>
      <c r="E901" s="44"/>
    </row>
    <row r="902" spans="1:5" x14ac:dyDescent="0.25">
      <c r="A902" s="43" t="str">
        <f t="shared" si="14"/>
        <v/>
      </c>
      <c r="B902" s="29"/>
      <c r="C902" s="14"/>
      <c r="D902" s="14"/>
      <c r="E902" s="44"/>
    </row>
    <row r="903" spans="1:5" x14ac:dyDescent="0.25">
      <c r="A903" s="43" t="str">
        <f t="shared" si="14"/>
        <v/>
      </c>
      <c r="B903" s="29"/>
      <c r="C903" s="14"/>
      <c r="D903" s="14"/>
      <c r="E903" s="44"/>
    </row>
    <row r="904" spans="1:5" x14ac:dyDescent="0.25">
      <c r="A904" s="43" t="str">
        <f t="shared" si="14"/>
        <v/>
      </c>
      <c r="B904" s="29"/>
      <c r="C904" s="14"/>
      <c r="D904" s="14"/>
      <c r="E904" s="44"/>
    </row>
    <row r="905" spans="1:5" x14ac:dyDescent="0.25">
      <c r="A905" s="43" t="str">
        <f t="shared" si="14"/>
        <v/>
      </c>
      <c r="B905" s="29"/>
      <c r="C905" s="14"/>
      <c r="D905" s="14"/>
      <c r="E905" s="44"/>
    </row>
    <row r="906" spans="1:5" x14ac:dyDescent="0.25">
      <c r="A906" s="43" t="str">
        <f t="shared" si="14"/>
        <v/>
      </c>
      <c r="B906" s="29"/>
      <c r="C906" s="14"/>
      <c r="D906" s="14"/>
      <c r="E906" s="44"/>
    </row>
    <row r="907" spans="1:5" x14ac:dyDescent="0.25">
      <c r="A907" s="43" t="str">
        <f t="shared" si="14"/>
        <v/>
      </c>
      <c r="B907" s="29"/>
      <c r="C907" s="14"/>
      <c r="D907" s="14"/>
      <c r="E907" s="44"/>
    </row>
    <row r="908" spans="1:5" x14ac:dyDescent="0.25">
      <c r="A908" s="43" t="str">
        <f t="shared" si="14"/>
        <v/>
      </c>
      <c r="B908" s="29"/>
      <c r="C908" s="14"/>
      <c r="D908" s="14"/>
      <c r="E908" s="44"/>
    </row>
    <row r="909" spans="1:5" x14ac:dyDescent="0.25">
      <c r="A909" s="43" t="str">
        <f t="shared" si="14"/>
        <v/>
      </c>
      <c r="B909" s="29"/>
      <c r="C909" s="14"/>
      <c r="D909" s="14"/>
      <c r="E909" s="44"/>
    </row>
    <row r="910" spans="1:5" x14ac:dyDescent="0.25">
      <c r="A910" s="43" t="str">
        <f t="shared" si="14"/>
        <v/>
      </c>
      <c r="B910" s="29"/>
      <c r="C910" s="14"/>
      <c r="D910" s="14"/>
      <c r="E910" s="44"/>
    </row>
    <row r="911" spans="1:5" x14ac:dyDescent="0.25">
      <c r="A911" s="43" t="str">
        <f t="shared" si="14"/>
        <v/>
      </c>
      <c r="B911" s="29"/>
      <c r="C911" s="14"/>
      <c r="D911" s="14"/>
      <c r="E911" s="44"/>
    </row>
    <row r="912" spans="1:5" x14ac:dyDescent="0.25">
      <c r="A912" s="43" t="str">
        <f t="shared" si="14"/>
        <v/>
      </c>
      <c r="B912" s="29"/>
      <c r="C912" s="14"/>
      <c r="D912" s="14"/>
      <c r="E912" s="44"/>
    </row>
    <row r="913" spans="1:5" x14ac:dyDescent="0.25">
      <c r="A913" s="43" t="str">
        <f t="shared" si="14"/>
        <v/>
      </c>
      <c r="B913" s="29"/>
      <c r="C913" s="14"/>
      <c r="D913" s="14"/>
      <c r="E913" s="44"/>
    </row>
    <row r="914" spans="1:5" x14ac:dyDescent="0.25">
      <c r="A914" s="43" t="str">
        <f t="shared" si="14"/>
        <v/>
      </c>
      <c r="B914" s="29"/>
      <c r="C914" s="14"/>
      <c r="D914" s="14"/>
      <c r="E914" s="44"/>
    </row>
    <row r="915" spans="1:5" x14ac:dyDescent="0.25">
      <c r="A915" s="43" t="str">
        <f t="shared" si="14"/>
        <v/>
      </c>
      <c r="B915" s="29"/>
      <c r="C915" s="14"/>
      <c r="D915" s="14"/>
      <c r="E915" s="44"/>
    </row>
    <row r="916" spans="1:5" x14ac:dyDescent="0.25">
      <c r="A916" s="43" t="str">
        <f t="shared" si="14"/>
        <v/>
      </c>
      <c r="B916" s="29"/>
      <c r="C916" s="14"/>
      <c r="D916" s="14"/>
      <c r="E916" s="44"/>
    </row>
    <row r="917" spans="1:5" x14ac:dyDescent="0.25">
      <c r="A917" s="43" t="str">
        <f t="shared" si="14"/>
        <v/>
      </c>
      <c r="B917" s="29"/>
      <c r="C917" s="14"/>
      <c r="D917" s="14"/>
      <c r="E917" s="44"/>
    </row>
    <row r="918" spans="1:5" x14ac:dyDescent="0.25">
      <c r="A918" s="43" t="str">
        <f t="shared" si="14"/>
        <v/>
      </c>
      <c r="B918" s="29"/>
      <c r="C918" s="14"/>
      <c r="D918" s="14"/>
      <c r="E918" s="44"/>
    </row>
    <row r="919" spans="1:5" x14ac:dyDescent="0.25">
      <c r="A919" s="43" t="str">
        <f t="shared" si="14"/>
        <v/>
      </c>
      <c r="B919" s="29"/>
      <c r="C919" s="14"/>
      <c r="D919" s="14"/>
      <c r="E919" s="44"/>
    </row>
    <row r="920" spans="1:5" x14ac:dyDescent="0.25">
      <c r="A920" s="43" t="str">
        <f t="shared" si="14"/>
        <v/>
      </c>
      <c r="B920" s="29"/>
      <c r="C920" s="14"/>
      <c r="D920" s="14"/>
      <c r="E920" s="44"/>
    </row>
    <row r="921" spans="1:5" x14ac:dyDescent="0.25">
      <c r="A921" s="43" t="str">
        <f t="shared" si="14"/>
        <v/>
      </c>
      <c r="B921" s="29"/>
      <c r="C921" s="14"/>
      <c r="D921" s="14"/>
      <c r="E921" s="44"/>
    </row>
    <row r="922" spans="1:5" x14ac:dyDescent="0.25">
      <c r="A922" s="43" t="str">
        <f t="shared" si="14"/>
        <v/>
      </c>
      <c r="B922" s="29"/>
      <c r="C922" s="14"/>
      <c r="D922" s="14"/>
      <c r="E922" s="44"/>
    </row>
    <row r="923" spans="1:5" x14ac:dyDescent="0.25">
      <c r="A923" s="43" t="str">
        <f t="shared" si="14"/>
        <v/>
      </c>
      <c r="B923" s="29"/>
      <c r="C923" s="14"/>
      <c r="D923" s="14"/>
      <c r="E923" s="44"/>
    </row>
    <row r="924" spans="1:5" x14ac:dyDescent="0.25">
      <c r="A924" s="43" t="str">
        <f t="shared" si="14"/>
        <v/>
      </c>
      <c r="B924" s="29"/>
      <c r="C924" s="14"/>
      <c r="D924" s="14"/>
      <c r="E924" s="44"/>
    </row>
    <row r="925" spans="1:5" x14ac:dyDescent="0.25">
      <c r="A925" s="43" t="str">
        <f t="shared" si="14"/>
        <v/>
      </c>
      <c r="B925" s="29"/>
      <c r="C925" s="14"/>
      <c r="D925" s="14"/>
      <c r="E925" s="44"/>
    </row>
    <row r="926" spans="1:5" x14ac:dyDescent="0.25">
      <c r="A926" s="43" t="str">
        <f t="shared" si="14"/>
        <v/>
      </c>
      <c r="B926" s="29"/>
      <c r="C926" s="14"/>
      <c r="D926" s="14"/>
      <c r="E926" s="44"/>
    </row>
    <row r="927" spans="1:5" x14ac:dyDescent="0.25">
      <c r="A927" s="43" t="str">
        <f t="shared" si="14"/>
        <v/>
      </c>
      <c r="B927" s="29"/>
      <c r="C927" s="14"/>
      <c r="D927" s="14"/>
      <c r="E927" s="44"/>
    </row>
    <row r="928" spans="1:5" x14ac:dyDescent="0.25">
      <c r="A928" s="43" t="str">
        <f t="shared" si="14"/>
        <v/>
      </c>
      <c r="B928" s="29"/>
      <c r="C928" s="14"/>
      <c r="D928" s="14"/>
      <c r="E928" s="44"/>
    </row>
    <row r="929" spans="1:5" x14ac:dyDescent="0.25">
      <c r="A929" s="43" t="str">
        <f t="shared" si="14"/>
        <v/>
      </c>
      <c r="B929" s="29"/>
      <c r="C929" s="14"/>
      <c r="D929" s="14"/>
      <c r="E929" s="44"/>
    </row>
    <row r="930" spans="1:5" x14ac:dyDescent="0.25">
      <c r="A930" s="43" t="str">
        <f t="shared" si="14"/>
        <v/>
      </c>
      <c r="B930" s="29"/>
      <c r="C930" s="14"/>
      <c r="D930" s="14"/>
      <c r="E930" s="44"/>
    </row>
    <row r="931" spans="1:5" x14ac:dyDescent="0.25">
      <c r="A931" s="43" t="str">
        <f t="shared" si="14"/>
        <v/>
      </c>
      <c r="B931" s="29"/>
      <c r="C931" s="14"/>
      <c r="D931" s="14"/>
      <c r="E931" s="44"/>
    </row>
    <row r="932" spans="1:5" x14ac:dyDescent="0.25">
      <c r="A932" s="43" t="str">
        <f t="shared" si="14"/>
        <v/>
      </c>
      <c r="B932" s="29"/>
      <c r="C932" s="14"/>
      <c r="D932" s="14"/>
      <c r="E932" s="44"/>
    </row>
    <row r="933" spans="1:5" x14ac:dyDescent="0.25">
      <c r="A933" s="43" t="str">
        <f t="shared" si="14"/>
        <v/>
      </c>
      <c r="B933" s="29"/>
      <c r="C933" s="14"/>
      <c r="D933" s="14"/>
      <c r="E933" s="44"/>
    </row>
    <row r="934" spans="1:5" x14ac:dyDescent="0.25">
      <c r="A934" s="43" t="str">
        <f t="shared" si="14"/>
        <v/>
      </c>
      <c r="B934" s="29"/>
      <c r="C934" s="14"/>
      <c r="D934" s="14"/>
      <c r="E934" s="44"/>
    </row>
    <row r="935" spans="1:5" x14ac:dyDescent="0.25">
      <c r="A935" s="43" t="str">
        <f t="shared" si="14"/>
        <v/>
      </c>
      <c r="B935" s="29"/>
      <c r="C935" s="14"/>
      <c r="D935" s="14"/>
      <c r="E935" s="44"/>
    </row>
    <row r="936" spans="1:5" x14ac:dyDescent="0.25">
      <c r="A936" s="43" t="str">
        <f t="shared" si="14"/>
        <v/>
      </c>
      <c r="B936" s="29"/>
      <c r="C936" s="14"/>
      <c r="D936" s="14"/>
      <c r="E936" s="44"/>
    </row>
    <row r="937" spans="1:5" x14ac:dyDescent="0.25">
      <c r="A937" s="43" t="str">
        <f t="shared" si="14"/>
        <v/>
      </c>
      <c r="B937" s="29"/>
      <c r="C937" s="14"/>
      <c r="D937" s="14"/>
      <c r="E937" s="44"/>
    </row>
    <row r="938" spans="1:5" x14ac:dyDescent="0.25">
      <c r="A938" s="43" t="str">
        <f t="shared" si="14"/>
        <v/>
      </c>
      <c r="B938" s="29"/>
      <c r="C938" s="14"/>
      <c r="D938" s="14"/>
      <c r="E938" s="44"/>
    </row>
    <row r="939" spans="1:5" x14ac:dyDescent="0.25">
      <c r="A939" s="43" t="str">
        <f t="shared" si="14"/>
        <v/>
      </c>
      <c r="B939" s="29"/>
      <c r="C939" s="14"/>
      <c r="D939" s="14"/>
      <c r="E939" s="44"/>
    </row>
    <row r="940" spans="1:5" x14ac:dyDescent="0.25">
      <c r="A940" s="43" t="str">
        <f t="shared" si="14"/>
        <v/>
      </c>
      <c r="B940" s="29"/>
      <c r="C940" s="14"/>
      <c r="D940" s="14"/>
      <c r="E940" s="44"/>
    </row>
    <row r="941" spans="1:5" x14ac:dyDescent="0.25">
      <c r="A941" s="43" t="str">
        <f t="shared" si="14"/>
        <v/>
      </c>
      <c r="B941" s="29"/>
      <c r="C941" s="14"/>
      <c r="D941" s="14"/>
      <c r="E941" s="44"/>
    </row>
    <row r="942" spans="1:5" x14ac:dyDescent="0.25">
      <c r="A942" s="43" t="str">
        <f t="shared" si="14"/>
        <v/>
      </c>
      <c r="B942" s="29"/>
      <c r="C942" s="14"/>
      <c r="D942" s="14"/>
      <c r="E942" s="44"/>
    </row>
    <row r="943" spans="1:5" x14ac:dyDescent="0.25">
      <c r="A943" s="43" t="str">
        <f t="shared" si="14"/>
        <v/>
      </c>
      <c r="B943" s="29"/>
      <c r="C943" s="14"/>
      <c r="D943" s="14"/>
      <c r="E943" s="44"/>
    </row>
    <row r="944" spans="1:5" x14ac:dyDescent="0.25">
      <c r="A944" s="43" t="str">
        <f t="shared" si="14"/>
        <v/>
      </c>
      <c r="B944" s="29"/>
      <c r="C944" s="14"/>
      <c r="D944" s="14"/>
      <c r="E944" s="44"/>
    </row>
    <row r="945" spans="1:5" x14ac:dyDescent="0.25">
      <c r="A945" s="43" t="str">
        <f t="shared" si="14"/>
        <v/>
      </c>
      <c r="B945" s="29"/>
      <c r="C945" s="14"/>
      <c r="D945" s="14"/>
      <c r="E945" s="44"/>
    </row>
    <row r="946" spans="1:5" x14ac:dyDescent="0.25">
      <c r="A946" s="43" t="str">
        <f t="shared" si="14"/>
        <v/>
      </c>
      <c r="B946" s="29"/>
      <c r="C946" s="14"/>
      <c r="D946" s="14"/>
      <c r="E946" s="44"/>
    </row>
    <row r="947" spans="1:5" x14ac:dyDescent="0.25">
      <c r="A947" s="43" t="str">
        <f t="shared" si="14"/>
        <v/>
      </c>
      <c r="B947" s="29"/>
      <c r="C947" s="14"/>
      <c r="D947" s="14"/>
      <c r="E947" s="44"/>
    </row>
    <row r="948" spans="1:5" x14ac:dyDescent="0.25">
      <c r="A948" s="43" t="str">
        <f t="shared" si="14"/>
        <v/>
      </c>
      <c r="B948" s="29"/>
      <c r="C948" s="14"/>
      <c r="D948" s="14"/>
      <c r="E948" s="44"/>
    </row>
    <row r="949" spans="1:5" x14ac:dyDescent="0.25">
      <c r="A949" s="43" t="str">
        <f t="shared" si="14"/>
        <v/>
      </c>
      <c r="B949" s="29"/>
      <c r="C949" s="14"/>
      <c r="D949" s="14"/>
      <c r="E949" s="44"/>
    </row>
    <row r="950" spans="1:5" x14ac:dyDescent="0.25">
      <c r="A950" s="43" t="str">
        <f t="shared" si="14"/>
        <v/>
      </c>
      <c r="B950" s="29"/>
      <c r="C950" s="14"/>
      <c r="D950" s="14"/>
      <c r="E950" s="44"/>
    </row>
    <row r="951" spans="1:5" x14ac:dyDescent="0.25">
      <c r="A951" s="43" t="str">
        <f t="shared" si="14"/>
        <v/>
      </c>
      <c r="B951" s="29"/>
      <c r="C951" s="14"/>
      <c r="D951" s="14"/>
      <c r="E951" s="44"/>
    </row>
    <row r="952" spans="1:5" x14ac:dyDescent="0.25">
      <c r="A952" s="43" t="str">
        <f t="shared" si="14"/>
        <v/>
      </c>
      <c r="B952" s="29"/>
      <c r="C952" s="14"/>
      <c r="D952" s="14"/>
      <c r="E952" s="44"/>
    </row>
    <row r="953" spans="1:5" x14ac:dyDescent="0.25">
      <c r="A953" s="43" t="str">
        <f t="shared" si="14"/>
        <v/>
      </c>
      <c r="B953" s="29"/>
      <c r="C953" s="14"/>
      <c r="D953" s="14"/>
      <c r="E953" s="44"/>
    </row>
    <row r="954" spans="1:5" x14ac:dyDescent="0.25">
      <c r="A954" s="43" t="str">
        <f t="shared" si="14"/>
        <v/>
      </c>
      <c r="B954" s="29"/>
      <c r="C954" s="14"/>
      <c r="D954" s="14"/>
      <c r="E954" s="44"/>
    </row>
    <row r="955" spans="1:5" x14ac:dyDescent="0.25">
      <c r="A955" s="43" t="str">
        <f t="shared" si="14"/>
        <v/>
      </c>
      <c r="B955" s="29"/>
      <c r="C955" s="14"/>
      <c r="D955" s="14"/>
      <c r="E955" s="44"/>
    </row>
    <row r="956" spans="1:5" x14ac:dyDescent="0.25">
      <c r="A956" s="43" t="str">
        <f t="shared" si="14"/>
        <v/>
      </c>
      <c r="B956" s="29"/>
      <c r="C956" s="14"/>
      <c r="D956" s="14"/>
      <c r="E956" s="44"/>
    </row>
    <row r="957" spans="1:5" x14ac:dyDescent="0.25">
      <c r="A957" s="43" t="str">
        <f t="shared" si="14"/>
        <v/>
      </c>
      <c r="B957" s="29"/>
      <c r="C957" s="14"/>
      <c r="D957" s="14"/>
      <c r="E957" s="44"/>
    </row>
    <row r="958" spans="1:5" x14ac:dyDescent="0.25">
      <c r="A958" s="43" t="str">
        <f t="shared" si="14"/>
        <v/>
      </c>
      <c r="B958" s="29"/>
      <c r="C958" s="14"/>
      <c r="D958" s="14"/>
      <c r="E958" s="44"/>
    </row>
    <row r="959" spans="1:5" x14ac:dyDescent="0.25">
      <c r="A959" s="43" t="str">
        <f t="shared" si="14"/>
        <v/>
      </c>
      <c r="B959" s="29"/>
      <c r="C959" s="14"/>
      <c r="D959" s="14"/>
      <c r="E959" s="44"/>
    </row>
    <row r="960" spans="1:5" x14ac:dyDescent="0.25">
      <c r="A960" s="43" t="str">
        <f t="shared" si="14"/>
        <v/>
      </c>
      <c r="B960" s="29"/>
      <c r="C960" s="14"/>
      <c r="D960" s="14"/>
      <c r="E960" s="44"/>
    </row>
    <row r="961" spans="1:5" x14ac:dyDescent="0.25">
      <c r="A961" s="43" t="str">
        <f t="shared" si="14"/>
        <v/>
      </c>
      <c r="B961" s="29"/>
      <c r="C961" s="14"/>
      <c r="D961" s="14"/>
      <c r="E961" s="44"/>
    </row>
    <row r="962" spans="1:5" x14ac:dyDescent="0.25">
      <c r="A962" s="43" t="str">
        <f t="shared" si="14"/>
        <v/>
      </c>
      <c r="B962" s="29"/>
      <c r="C962" s="14"/>
      <c r="D962" s="14"/>
      <c r="E962" s="44"/>
    </row>
    <row r="963" spans="1:5" x14ac:dyDescent="0.25">
      <c r="A963" s="43" t="str">
        <f t="shared" si="14"/>
        <v/>
      </c>
      <c r="B963" s="29"/>
      <c r="C963" s="14"/>
      <c r="D963" s="14"/>
      <c r="E963" s="44"/>
    </row>
    <row r="964" spans="1:5" x14ac:dyDescent="0.25">
      <c r="A964" s="43" t="str">
        <f t="shared" ref="A964:A1002" si="15">IF(B964="","",CONCATENATE(B964," (закуп.цена-",E964," руб.)"))</f>
        <v/>
      </c>
      <c r="B964" s="29"/>
      <c r="C964" s="14"/>
      <c r="D964" s="14"/>
      <c r="E964" s="44"/>
    </row>
    <row r="965" spans="1:5" x14ac:dyDescent="0.25">
      <c r="A965" s="43" t="str">
        <f t="shared" si="15"/>
        <v/>
      </c>
      <c r="B965" s="29"/>
      <c r="C965" s="14"/>
      <c r="D965" s="14"/>
      <c r="E965" s="44"/>
    </row>
    <row r="966" spans="1:5" x14ac:dyDescent="0.25">
      <c r="A966" s="43" t="str">
        <f t="shared" si="15"/>
        <v/>
      </c>
      <c r="B966" s="29"/>
      <c r="C966" s="14"/>
      <c r="D966" s="14"/>
      <c r="E966" s="44"/>
    </row>
    <row r="967" spans="1:5" x14ac:dyDescent="0.25">
      <c r="A967" s="43" t="str">
        <f t="shared" si="15"/>
        <v/>
      </c>
      <c r="B967" s="29"/>
      <c r="C967" s="14"/>
      <c r="D967" s="14"/>
      <c r="E967" s="44"/>
    </row>
    <row r="968" spans="1:5" x14ac:dyDescent="0.25">
      <c r="A968" s="43" t="str">
        <f t="shared" si="15"/>
        <v/>
      </c>
      <c r="B968" s="29"/>
      <c r="C968" s="14"/>
      <c r="D968" s="14"/>
      <c r="E968" s="44"/>
    </row>
    <row r="969" spans="1:5" x14ac:dyDescent="0.25">
      <c r="A969" s="43" t="str">
        <f t="shared" si="15"/>
        <v/>
      </c>
      <c r="B969" s="29"/>
      <c r="C969" s="14"/>
      <c r="D969" s="14"/>
      <c r="E969" s="44"/>
    </row>
    <row r="970" spans="1:5" x14ac:dyDescent="0.25">
      <c r="A970" s="43" t="str">
        <f t="shared" si="15"/>
        <v/>
      </c>
      <c r="B970" s="29"/>
      <c r="C970" s="14"/>
      <c r="D970" s="14"/>
      <c r="E970" s="44"/>
    </row>
    <row r="971" spans="1:5" x14ac:dyDescent="0.25">
      <c r="A971" s="43" t="str">
        <f t="shared" si="15"/>
        <v/>
      </c>
      <c r="B971" s="29"/>
      <c r="C971" s="14"/>
      <c r="D971" s="14"/>
      <c r="E971" s="44"/>
    </row>
    <row r="972" spans="1:5" x14ac:dyDescent="0.25">
      <c r="A972" s="43" t="str">
        <f t="shared" si="15"/>
        <v/>
      </c>
      <c r="B972" s="29"/>
      <c r="C972" s="14"/>
      <c r="D972" s="14"/>
      <c r="E972" s="44"/>
    </row>
    <row r="973" spans="1:5" x14ac:dyDescent="0.25">
      <c r="A973" s="43" t="str">
        <f t="shared" si="15"/>
        <v/>
      </c>
      <c r="B973" s="29"/>
      <c r="C973" s="14"/>
      <c r="D973" s="14"/>
      <c r="E973" s="44"/>
    </row>
    <row r="974" spans="1:5" x14ac:dyDescent="0.25">
      <c r="A974" s="43" t="str">
        <f t="shared" si="15"/>
        <v/>
      </c>
      <c r="B974" s="29"/>
      <c r="C974" s="14"/>
      <c r="D974" s="14"/>
      <c r="E974" s="44"/>
    </row>
    <row r="975" spans="1:5" x14ac:dyDescent="0.25">
      <c r="A975" s="43" t="str">
        <f t="shared" si="15"/>
        <v/>
      </c>
      <c r="B975" s="29"/>
      <c r="C975" s="14"/>
      <c r="D975" s="14"/>
      <c r="E975" s="44"/>
    </row>
    <row r="976" spans="1:5" x14ac:dyDescent="0.25">
      <c r="A976" s="43" t="str">
        <f t="shared" si="15"/>
        <v/>
      </c>
      <c r="B976" s="29"/>
      <c r="C976" s="14"/>
      <c r="D976" s="14"/>
      <c r="E976" s="44"/>
    </row>
    <row r="977" spans="1:5" x14ac:dyDescent="0.25">
      <c r="A977" s="43" t="str">
        <f t="shared" si="15"/>
        <v/>
      </c>
      <c r="B977" s="29"/>
      <c r="C977" s="14"/>
      <c r="D977" s="14"/>
      <c r="E977" s="44"/>
    </row>
    <row r="978" spans="1:5" x14ac:dyDescent="0.25">
      <c r="A978" s="43" t="str">
        <f t="shared" si="15"/>
        <v/>
      </c>
      <c r="B978" s="29"/>
      <c r="C978" s="14"/>
      <c r="D978" s="14"/>
      <c r="E978" s="44"/>
    </row>
    <row r="979" spans="1:5" x14ac:dyDescent="0.25">
      <c r="A979" s="43" t="str">
        <f t="shared" si="15"/>
        <v/>
      </c>
      <c r="B979" s="29"/>
      <c r="C979" s="14"/>
      <c r="D979" s="14"/>
      <c r="E979" s="44"/>
    </row>
    <row r="980" spans="1:5" x14ac:dyDescent="0.25">
      <c r="A980" s="43" t="str">
        <f t="shared" si="15"/>
        <v/>
      </c>
      <c r="B980" s="29"/>
      <c r="C980" s="14"/>
      <c r="D980" s="14"/>
      <c r="E980" s="44"/>
    </row>
    <row r="981" spans="1:5" x14ac:dyDescent="0.25">
      <c r="A981" s="43" t="str">
        <f t="shared" si="15"/>
        <v/>
      </c>
      <c r="B981" s="29"/>
      <c r="C981" s="14"/>
      <c r="D981" s="14"/>
      <c r="E981" s="44"/>
    </row>
    <row r="982" spans="1:5" x14ac:dyDescent="0.25">
      <c r="A982" s="43" t="str">
        <f t="shared" si="15"/>
        <v/>
      </c>
      <c r="B982" s="29"/>
      <c r="C982" s="14"/>
      <c r="D982" s="14"/>
      <c r="E982" s="44"/>
    </row>
    <row r="983" spans="1:5" x14ac:dyDescent="0.25">
      <c r="A983" s="43" t="str">
        <f t="shared" si="15"/>
        <v/>
      </c>
      <c r="B983" s="29"/>
      <c r="C983" s="14"/>
      <c r="D983" s="14"/>
      <c r="E983" s="44"/>
    </row>
    <row r="984" spans="1:5" x14ac:dyDescent="0.25">
      <c r="A984" s="43" t="str">
        <f t="shared" si="15"/>
        <v/>
      </c>
      <c r="B984" s="29"/>
      <c r="C984" s="14"/>
      <c r="D984" s="14"/>
      <c r="E984" s="44"/>
    </row>
    <row r="985" spans="1:5" x14ac:dyDescent="0.25">
      <c r="A985" s="43" t="str">
        <f t="shared" si="15"/>
        <v/>
      </c>
      <c r="B985" s="29"/>
      <c r="C985" s="14"/>
      <c r="D985" s="14"/>
      <c r="E985" s="44"/>
    </row>
    <row r="986" spans="1:5" x14ac:dyDescent="0.25">
      <c r="A986" s="43" t="str">
        <f t="shared" si="15"/>
        <v/>
      </c>
      <c r="B986" s="29"/>
      <c r="C986" s="14"/>
      <c r="D986" s="14"/>
      <c r="E986" s="44"/>
    </row>
    <row r="987" spans="1:5" x14ac:dyDescent="0.25">
      <c r="A987" s="43" t="str">
        <f t="shared" si="15"/>
        <v/>
      </c>
      <c r="B987" s="29"/>
      <c r="C987" s="14"/>
      <c r="D987" s="14"/>
      <c r="E987" s="44"/>
    </row>
    <row r="988" spans="1:5" x14ac:dyDescent="0.25">
      <c r="A988" s="43" t="str">
        <f t="shared" si="15"/>
        <v/>
      </c>
      <c r="B988" s="29"/>
      <c r="C988" s="14"/>
      <c r="D988" s="14"/>
      <c r="E988" s="44"/>
    </row>
    <row r="989" spans="1:5" x14ac:dyDescent="0.25">
      <c r="A989" s="43" t="str">
        <f t="shared" si="15"/>
        <v/>
      </c>
      <c r="B989" s="29"/>
      <c r="C989" s="14"/>
      <c r="D989" s="14"/>
      <c r="E989" s="44"/>
    </row>
    <row r="990" spans="1:5" x14ac:dyDescent="0.25">
      <c r="A990" s="43" t="str">
        <f t="shared" si="15"/>
        <v/>
      </c>
      <c r="B990" s="29"/>
      <c r="C990" s="14"/>
      <c r="D990" s="14"/>
      <c r="E990" s="44"/>
    </row>
    <row r="991" spans="1:5" x14ac:dyDescent="0.25">
      <c r="A991" s="43" t="str">
        <f t="shared" si="15"/>
        <v/>
      </c>
      <c r="B991" s="29"/>
      <c r="C991" s="14"/>
      <c r="D991" s="14"/>
      <c r="E991" s="44"/>
    </row>
    <row r="992" spans="1:5" x14ac:dyDescent="0.25">
      <c r="A992" s="43" t="str">
        <f t="shared" si="15"/>
        <v/>
      </c>
      <c r="B992" s="29"/>
      <c r="C992" s="14"/>
      <c r="D992" s="14"/>
      <c r="E992" s="44"/>
    </row>
    <row r="993" spans="1:5" x14ac:dyDescent="0.25">
      <c r="A993" s="43" t="str">
        <f t="shared" si="15"/>
        <v/>
      </c>
      <c r="B993" s="29"/>
      <c r="C993" s="14"/>
      <c r="D993" s="14"/>
      <c r="E993" s="44"/>
    </row>
    <row r="994" spans="1:5" x14ac:dyDescent="0.25">
      <c r="A994" s="43" t="str">
        <f t="shared" si="15"/>
        <v/>
      </c>
      <c r="B994" s="29"/>
      <c r="C994" s="14"/>
      <c r="D994" s="14"/>
      <c r="E994" s="44"/>
    </row>
    <row r="995" spans="1:5" x14ac:dyDescent="0.25">
      <c r="A995" s="43" t="str">
        <f t="shared" si="15"/>
        <v/>
      </c>
      <c r="B995" s="29"/>
      <c r="C995" s="14"/>
      <c r="D995" s="14"/>
      <c r="E995" s="44"/>
    </row>
    <row r="996" spans="1:5" x14ac:dyDescent="0.25">
      <c r="A996" s="43" t="str">
        <f t="shared" si="15"/>
        <v/>
      </c>
      <c r="B996" s="29"/>
      <c r="C996" s="14"/>
      <c r="D996" s="14"/>
      <c r="E996" s="44"/>
    </row>
    <row r="997" spans="1:5" x14ac:dyDescent="0.25">
      <c r="A997" s="43" t="str">
        <f t="shared" si="15"/>
        <v/>
      </c>
      <c r="B997" s="29"/>
      <c r="C997" s="14"/>
      <c r="D997" s="14"/>
      <c r="E997" s="44"/>
    </row>
    <row r="998" spans="1:5" x14ac:dyDescent="0.25">
      <c r="A998" s="43" t="str">
        <f t="shared" si="15"/>
        <v/>
      </c>
      <c r="B998" s="29"/>
      <c r="C998" s="14"/>
      <c r="D998" s="14"/>
      <c r="E998" s="44"/>
    </row>
    <row r="999" spans="1:5" x14ac:dyDescent="0.25">
      <c r="A999" s="43" t="str">
        <f t="shared" si="15"/>
        <v/>
      </c>
      <c r="B999" s="29"/>
      <c r="C999" s="14"/>
      <c r="D999" s="14"/>
      <c r="E999" s="44"/>
    </row>
    <row r="1000" spans="1:5" x14ac:dyDescent="0.25">
      <c r="A1000" s="43" t="str">
        <f t="shared" si="15"/>
        <v/>
      </c>
      <c r="B1000" s="29"/>
      <c r="C1000" s="14"/>
      <c r="D1000" s="14"/>
      <c r="E1000" s="44"/>
    </row>
    <row r="1001" spans="1:5" x14ac:dyDescent="0.25">
      <c r="A1001" s="43" t="str">
        <f t="shared" si="15"/>
        <v/>
      </c>
      <c r="B1001" s="29"/>
      <c r="C1001" s="14"/>
      <c r="D1001" s="14"/>
      <c r="E1001" s="44"/>
    </row>
    <row r="1002" spans="1:5" x14ac:dyDescent="0.25">
      <c r="A1002" s="45" t="str">
        <f t="shared" si="15"/>
        <v/>
      </c>
      <c r="B1002" s="46"/>
      <c r="C1002" s="47"/>
      <c r="D1002" s="47"/>
      <c r="E1002" s="48"/>
    </row>
  </sheetData>
  <sheetProtection autoFilter="0"/>
  <hyperlinks>
    <hyperlink ref="C3" location="Ед.изм.!B4" display="Ед.изм." xr:uid="{00000000-0004-0000-0800-000000000000}"/>
    <hyperlink ref="D3" location="Статус!A1" display="Статус" xr:uid="{00000000-0004-0000-0800-000001000000}"/>
  </hyperlink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0000000}">
          <x14:formula1>
            <xm:f>'Ед.изм.'!$B$4:$B$103</xm:f>
          </x14:formula1>
          <xm:sqref>C4:C1002</xm:sqref>
        </x14:dataValidation>
        <x14:dataValidation type="list" allowBlank="1" showInputMessage="1" showErrorMessage="1" xr:uid="{00000000-0002-0000-0800-000001000000}">
          <x14:formula1>
            <xm:f>Статус!$B$4:$B$103</xm:f>
          </x14:formula1>
          <xm:sqref>D4:D1002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ГЛАВНАЯ</vt:lpstr>
      <vt:lpstr>Поставщики</vt:lpstr>
      <vt:lpstr>Покупатели</vt:lpstr>
      <vt:lpstr>Заказы</vt:lpstr>
      <vt:lpstr>Склад</vt:lpstr>
      <vt:lpstr>Оборотка</vt:lpstr>
      <vt:lpstr>Приход</vt:lpstr>
      <vt:lpstr>Расход</vt:lpstr>
      <vt:lpstr>Номенклатура</vt:lpstr>
      <vt:lpstr>Статус</vt:lpstr>
      <vt:lpstr>Ед.изм.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2023-06-18T10:21:53Z</dcterms:modified>
</cp:coreProperties>
</file>